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Sheet1!$A$1:$R$2091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<sst xmlns="http://schemas.openxmlformats.org/spreadsheetml/2006/main" count="26968" uniqueCount="10154">
  <si>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</si>
  <si>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</si>
  <si>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</si>
  <si>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</si>
  <si>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</si>
  <si>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</si>
  <si>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</si>
  <si>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</si>
  <si>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</si>
  <si>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</si>
  <si>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</si>
  <si>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</si>
  <si>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</si>
  <si>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</si>
  <si>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</si>
  <si>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</si>
  <si>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</si>
  <si>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</si>
  <si>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</si>
  <si>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</si>
  <si>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</si>
  <si>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</si>
  <si>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</si>
  <si>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</si>
  <si>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</si>
  <si>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</si>
  <si>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</si>
  <si>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</si>
  <si>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</si>
  <si>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</si>
  <si>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</si>
  <si>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</si>
  <si>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</si>
  <si>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</si>
  <si>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</si>
  <si>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</si>
  <si>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</si>
  <si>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</si>
  <si>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</si>
  <si>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</si>
  <si>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</si>
  <si>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</si>
  <si>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</si>
  <si>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</si>
  <si>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</si>
  <si>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</si>
  <si>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</si>
  <si>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</si>
  <si>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</si>
  <si>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</si>
  <si>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</si>
  <si>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</si>
  <si>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</si>
  <si>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</si>
  <si>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</si>
  <si>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</si>
  <si>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</si>
  <si>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</si>
  <si>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</si>
  <si>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</si>
  <si>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</si>
  <si>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</si>
  <si>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</si>
  <si>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</si>
  <si>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</si>
  <si>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</si>
  <si>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</si>
  <si>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</si>
  <si>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</si>
  <si>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</si>
  <si>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</si>
  <si>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</si>
  <si>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</si>
  <si>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</si>
  <si>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</si>
  <si>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</si>
  <si>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</si>
  <si>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</si>
  <si>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</si>
  <si>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</si>
  <si>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</si>
  <si>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</si>
  <si>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</si>
  <si>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</si>
  <si>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</si>
  <si>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</si>
  <si>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</si>
  <si>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</si>
  <si>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</si>
  <si>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</si>
  <si>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</si>
  <si>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</si>
  <si>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</si>
  <si>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</si>
  <si>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</si>
  <si>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</si>
  <si>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</si>
  <si>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</si>
  <si>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</si>
  <si>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</si>
  <si>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</si>
  <si>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</si>
  <si>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</si>
  <si>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</si>
  <si>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</si>
  <si>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</si>
  <si>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</si>
  <si>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</si>
  <si>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</si>
  <si>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</si>
  <si>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</si>
  <si>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</si>
  <si>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</si>
  <si>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</si>
  <si>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</si>
  <si>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</si>
  <si>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</si>
  <si>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</si>
  <si>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</si>
  <si>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</si>
  <si>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</si>
  <si>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</si>
  <si>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</si>
  <si>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</si>
  <si>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</si>
  <si>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</si>
  <si>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</si>
  <si>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</si>
  <si>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</si>
  <si>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</si>
  <si>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</si>
  <si>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</si>
  <si>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</si>
  <si>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</si>
  <si>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</si>
  <si>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</si>
  <si>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</si>
  <si>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</si>
  <si>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</si>
  <si>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</si>
  <si>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</si>
  <si>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</si>
  <si>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</si>
  <si>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</si>
  <si>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</si>
  <si>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</si>
  <si>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</si>
  <si>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</si>
  <si>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</si>
  <si>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</si>
  <si>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</si>
  <si>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</si>
  <si>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</si>
  <si>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</si>
  <si>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</si>
  <si>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</si>
  <si>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</si>
  <si>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</si>
  <si>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</si>
  <si>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</si>
  <si>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</si>
  <si>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</si>
  <si>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</si>
  <si>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</si>
  <si>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</si>
  <si>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</si>
  <si>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</si>
  <si>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</si>
  <si>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</si>
  <si>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</si>
  <si>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</si>
  <si>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</si>
  <si>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</si>
  <si>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</si>
  <si>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</si>
  <si>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</si>
  <si>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</si>
  <si>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</si>
  <si>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</si>
  <si>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</si>
  <si>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</si>
  <si>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</si>
  <si>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</si>
  <si>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</si>
  <si>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</si>
  <si>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</si>
  <si>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</si>
  <si>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</si>
  <si>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</si>
  <si>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</si>
  <si>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</si>
  <si>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</si>
  <si>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</si>
  <si>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</si>
  <si>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</si>
  <si>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</si>
  <si>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</si>
  <si>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</si>
  <si>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</si>
  <si>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</si>
  <si>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</si>
  <si>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</si>
  <si>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</si>
  <si>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</si>
  <si>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</si>
  <si>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</si>
  <si>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</si>
  <si>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</si>
  <si>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</si>
  <si>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</si>
  <si>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</si>
  <si>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</si>
  <si>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</si>
  <si>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</si>
  <si>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</si>
  <si>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</si>
  <si>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</si>
  <si>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</si>
  <si>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</si>
  <si>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</si>
  <si>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</si>
  <si>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</si>
  <si>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</si>
  <si>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</si>
  <si>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</si>
  <si>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</si>
  <si>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</si>
  <si>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</si>
  <si>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</si>
  <si>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</si>
  <si>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</si>
  <si>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</si>
  <si>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</si>
  <si>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</si>
  <si>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</si>
  <si>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</si>
  <si>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</si>
  <si>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</si>
  <si>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</si>
  <si>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</si>
  <si>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</si>
  <si>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</si>
  <si>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</si>
  <si>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</si>
  <si>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</si>
  <si>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</si>
  <si>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</si>
  <si>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</si>
  <si>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</si>
  <si>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</si>
  <si>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</si>
  <si>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</si>
  <si>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</si>
  <si>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</si>
  <si>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</si>
  <si>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</si>
  <si>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</si>
  <si>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</si>
  <si>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</si>
  <si>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</si>
  <si>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</si>
  <si>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</si>
  <si>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</si>
  <si>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</si>
  <si>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</si>
  <si>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</si>
  <si>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</si>
  <si>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</si>
  <si>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</si>
  <si>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</si>
  <si>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</si>
  <si>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</si>
  <si>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</si>
  <si>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</si>
  <si>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</si>
  <si>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</si>
  <si>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</si>
  <si>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</si>
  <si>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</si>
  <si>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</si>
  <si>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</si>
  <si>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</si>
  <si>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</si>
  <si>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</si>
  <si>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</si>
  <si>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</si>
  <si>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</si>
  <si>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</si>
  <si>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</si>
  <si>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</si>
  <si>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</si>
  <si>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</si>
  <si>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</si>
  <si>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</si>
  <si>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</si>
  <si>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</si>
  <si>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</si>
  <si>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</si>
  <si>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</si>
  <si>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</si>
  <si>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</si>
  <si>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</si>
  <si>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</si>
  <si>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</si>
  <si>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</si>
  <si>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</si>
  <si>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</si>
  <si>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</si>
  <si>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</si>
  <si>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</si>
  <si>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</si>
  <si>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</si>
  <si>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</si>
  <si>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</si>
  <si>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</si>
  <si>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</si>
  <si>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</si>
  <si>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</si>
  <si>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</si>
  <si>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</si>
  <si>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</si>
  <si>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</si>
  <si>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</si>
  <si>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</si>
  <si>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</si>
  <si>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</si>
  <si>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</si>
  <si>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</si>
  <si>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</si>
  <si>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</si>
  <si>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</si>
  <si>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</si>
  <si>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</si>
  <si>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</si>
  <si>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</si>
  <si>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</si>
  <si>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</si>
  <si>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</si>
  <si>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</si>
  <si>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</si>
  <si>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</si>
  <si>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</si>
  <si>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</si>
  <si>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</si>
  <si>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</si>
  <si>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</si>
  <si>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</si>
  <si>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</si>
  <si>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</si>
  <si>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</si>
  <si>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</si>
  <si>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</si>
  <si>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</si>
  <si>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</si>
  <si>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</si>
  <si>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</si>
  <si>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</si>
  <si>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</si>
  <si>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</si>
  <si>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</si>
  <si>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</si>
  <si>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</si>
  <si>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</si>
  <si>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</si>
  <si>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</si>
  <si>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</si>
  <si>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</si>
  <si>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</si>
  <si>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</si>
  <si>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</si>
  <si>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</si>
  <si>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</si>
  <si>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</si>
  <si>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</si>
  <si>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</si>
  <si>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</si>
  <si>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</si>
  <si>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</si>
  <si>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</si>
  <si>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</si>
  <si>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</si>
  <si>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</si>
  <si>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</si>
  <si>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</si>
  <si>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</si>
  <si>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</si>
  <si>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</si>
  <si>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</si>
  <si>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</si>
  <si>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</si>
  <si>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</si>
  <si>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</si>
  <si>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</si>
  <si>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</si>
  <si>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</si>
  <si>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</si>
  <si>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</si>
  <si>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</si>
  <si>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</si>
  <si>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</si>
  <si>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</si>
  <si>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</si>
  <si>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</si>
  <si>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</si>
  <si>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</si>
  <si>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</si>
  <si>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</si>
  <si>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</si>
  <si>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</si>
  <si>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</si>
  <si>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</si>
  <si>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</si>
  <si>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</si>
  <si>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</si>
  <si>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</si>
  <si>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</si>
  <si>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</si>
  <si>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</si>
  <si>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</si>
  <si>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</si>
  <si>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</si>
  <si>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</si>
  <si>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</si>
  <si>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</si>
  <si>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</si>
  <si>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</si>
  <si>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</si>
  <si>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</si>
  <si>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</si>
  <si>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</si>
  <si>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</si>
  <si>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</si>
  <si>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</si>
  <si>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</si>
  <si>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</si>
  <si>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</si>
  <si>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</si>
  <si>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</si>
  <si>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</si>
  <si>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</si>
  <si>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</si>
  <si>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</si>
  <si>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</si>
  <si>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</si>
  <si>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</si>
  <si>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</si>
  <si>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</si>
  <si>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</si>
  <si>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</si>
  <si>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</si>
  <si>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</si>
  <si>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</si>
  <si>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</si>
  <si>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</si>
  <si>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</si>
  <si>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</si>
  <si>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</si>
  <si>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</si>
  <si>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</si>
  <si>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</si>
  <si>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</si>
  <si>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</si>
  <si>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</si>
  <si>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</si>
  <si>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</si>
  <si>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</si>
  <si>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</si>
  <si>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</si>
  <si>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</si>
  <si>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</si>
  <si>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</si>
  <si>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</si>
  <si>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</si>
  <si>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</si>
  <si>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</si>
  <si>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</si>
  <si>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</si>
  <si>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</si>
  <si>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</si>
  <si>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</si>
  <si>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</si>
  <si>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</si>
  <si>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</si>
  <si>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</si>
  <si>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</si>
  <si>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</si>
  <si>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</si>
  <si>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</si>
  <si>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</si>
  <si>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</si>
  <si>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</si>
  <si>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</si>
  <si>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</si>
  <si>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</si>
  <si>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</si>
  <si>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</si>
  <si>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</si>
  <si>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</si>
  <si>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</si>
  <si>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</si>
  <si>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</si>
  <si>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</si>
  <si>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</si>
  <si>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</si>
  <si>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</si>
  <si>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</si>
  <si>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</si>
  <si>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</si>
  <si>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</si>
  <si>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</si>
  <si>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</si>
  <si>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</si>
  <si>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</si>
  <si>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</si>
  <si>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</si>
  <si>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</si>
  <si>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</si>
  <si>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</si>
  <si>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</si>
  <si>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</si>
  <si>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</si>
  <si>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</si>
  <si>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</si>
  <si>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</si>
  <si>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</si>
  <si>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</si>
  <si>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</si>
  <si>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</si>
  <si>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</si>
  <si>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</si>
  <si>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</si>
  <si>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</si>
  <si>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</si>
  <si>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</si>
  <si>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</si>
  <si>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</si>
  <si>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</si>
  <si>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</si>
  <si>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</si>
  <si>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</si>
  <si>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</si>
  <si>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</si>
  <si>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</si>
  <si>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</si>
  <si>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</si>
  <si>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</si>
  <si>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</si>
  <si>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</si>
  <si>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</si>
  <si>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</si>
  <si>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</si>
  <si>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</si>
  <si>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</si>
  <si>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</si>
  <si>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</si>
  <si>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</si>
  <si>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</si>
  <si>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</si>
  <si>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</si>
  <si>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</si>
  <si>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</si>
  <si>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</si>
  <si>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</si>
  <si>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</si>
  <si>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</si>
  <si>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</si>
  <si>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</si>
  <si>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</si>
  <si>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</si>
  <si>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</si>
  <si>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</si>
  <si>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</si>
  <si>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</si>
  <si>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</si>
  <si>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</si>
  <si>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</si>
  <si>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</si>
  <si>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</si>
  <si>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</si>
  <si>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</si>
  <si>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</si>
  <si>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</si>
  <si>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</si>
  <si>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</si>
  <si>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</si>
  <si>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</si>
  <si>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</si>
  <si>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</si>
  <si>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</si>
  <si>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</si>
  <si>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</si>
  <si>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</si>
  <si>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</si>
  <si>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</si>
  <si>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</si>
  <si>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</si>
  <si>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</si>
  <si>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</si>
  <si>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</si>
  <si>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</si>
  <si>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</si>
  <si>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</si>
  <si>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</si>
  <si>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</si>
  <si>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</si>
  <si>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</si>
  <si>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</si>
  <si>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</si>
  <si>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</si>
  <si>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</si>
  <si>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</si>
  <si>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</si>
  <si>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</si>
  <si>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</si>
  <si>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</si>
  <si>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</si>
  <si>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</si>
  <si>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</si>
  <si>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</si>
  <si>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</si>
  <si>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</si>
  <si>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</si>
  <si>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</si>
  <si>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</si>
  <si>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</si>
  <si>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</si>
  <si>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</si>
  <si>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</si>
  <si>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</si>
  <si>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</si>
  <si>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</si>
  <si>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</si>
  <si>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</si>
  <si>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</si>
  <si>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</si>
  <si>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</si>
  <si>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</si>
  <si>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</si>
  <si>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</si>
  <si>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</si>
  <si>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</si>
  <si>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</si>
  <si>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</si>
  <si>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</si>
  <si>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</si>
  <si>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</si>
  <si>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</si>
  <si>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</si>
  <si>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</si>
  <si>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</si>
  <si>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</si>
  <si>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</si>
  <si>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</si>
  <si>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</si>
  <si>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</si>
  <si>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</si>
  <si>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</si>
  <si>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</si>
  <si>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</si>
  <si>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</si>
  <si>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</si>
  <si>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</si>
  <si>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</si>
  <si>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</si>
  <si>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</si>
  <si>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</si>
  <si>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</si>
  <si>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</si>
  <si>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</si>
  <si>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</si>
  <si>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</si>
  <si>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</si>
  <si>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</si>
  <si>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</si>
  <si>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</si>
  <si>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</si>
  <si>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</si>
  <si>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</si>
  <si>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</si>
  <si>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</si>
  <si>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</si>
  <si>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</si>
  <si>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</si>
  <si>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</si>
  <si>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</si>
  <si>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</si>
  <si>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</si>
  <si>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</si>
  <si>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</si>
  <si>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</si>
  <si>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</si>
  <si>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</si>
  <si>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</si>
  <si>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</si>
  <si>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</si>
  <si>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</si>
  <si>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</si>
  <si>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</si>
  <si>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</si>
  <si>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</si>
  <si>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</si>
  <si>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</si>
  <si>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</si>
  <si>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</si>
  <si>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</si>
  <si>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</si>
  <si>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</si>
  <si>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</si>
  <si>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</si>
  <si>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</si>
  <si>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</si>
  <si>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</si>
  <si>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</si>
  <si>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</si>
  <si>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</si>
  <si>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</si>
  <si>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</si>
  <si>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</si>
  <si>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</si>
  <si>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</si>
  <si>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</si>
  <si>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</si>
  <si>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</si>
  <si>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</si>
  <si>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</si>
  <si>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</si>
  <si>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</si>
  <si>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</si>
  <si>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</si>
  <si>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</si>
  <si>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</si>
  <si>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</si>
  <si>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</si>
  <si>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</si>
  <si>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</si>
  <si>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</si>
  <si>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</si>
  <si>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</si>
  <si>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</si>
  <si>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</si>
  <si>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</si>
  <si>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</si>
  <si>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</si>
  <si>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</si>
  <si>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</si>
  <si>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</si>
  <si>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</si>
  <si>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</si>
  <si>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</si>
  <si>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</si>
  <si>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</si>
  <si>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</si>
  <si>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</si>
  <si>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</si>
  <si>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</si>
  <si>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</si>
  <si>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</si>
  <si>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</si>
  <si>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</si>
  <si>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</si>
  <si>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</si>
  <si>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</si>
  <si>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</si>
  <si>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</si>
  <si>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</si>
  <si>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</si>
  <si>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</si>
  <si>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</si>
  <si>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</si>
  <si>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</si>
  <si>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</si>
  <si>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</si>
  <si>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</si>
  <si>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</si>
  <si>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</si>
  <si>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</si>
  <si>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</si>
  <si>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</si>
  <si>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</si>
  <si>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</si>
  <si>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</si>
  <si>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</si>
  <si>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</si>
  <si>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</si>
  <si>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</si>
  <si>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</si>
  <si>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</si>
  <si>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</si>
  <si>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</si>
  <si>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</si>
  <si>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</si>
  <si>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</si>
  <si>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</si>
  <si>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</si>
  <si>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</si>
  <si>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</si>
  <si>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</si>
  <si>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</si>
  <si>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</si>
  <si>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</si>
  <si>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</si>
  <si>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</si>
  <si>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</si>
  <si>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</si>
  <si>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</si>
  <si>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</si>
  <si>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</si>
  <si>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</si>
  <si>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</si>
  <si>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</si>
  <si>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</si>
  <si>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</si>
  <si>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</si>
  <si>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</si>
  <si>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</si>
  <si>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</si>
  <si>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</si>
  <si>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</si>
  <si>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</si>
  <si>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</si>
  <si>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</si>
  <si>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</si>
  <si>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</si>
  <si>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</si>
  <si>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</si>
  <si>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</si>
  <si>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</si>
  <si>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</si>
  <si>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</si>
  <si>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</si>
  <si>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</si>
  <si>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</si>
  <si>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</si>
  <si>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</si>
  <si>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</si>
  <si>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</si>
  <si>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</si>
  <si>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</si>
  <si>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</si>
  <si>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</si>
  <si>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</si>
  <si>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</si>
  <si>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</si>
  <si>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</si>
  <si>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</si>
  <si>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</si>
  <si>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</si>
  <si>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</si>
  <si>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</si>
  <si>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</si>
  <si>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</si>
  <si>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</si>
  <si>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</si>
  <si>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</si>
  <si>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</si>
  <si>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</si>
  <si>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</si>
  <si>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</si>
  <si>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</si>
  <si>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</si>
  <si>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</si>
  <si>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</si>
  <si>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</si>
  <si>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</si>
  <si>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</si>
  <si>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</si>
  <si>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</si>
  <si>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</si>
  <si>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</si>
  <si>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</si>
  <si>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</si>
  <si>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</si>
  <si>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</si>
  <si>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</si>
  <si>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</si>
  <si>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</si>
  <si>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</si>
  <si>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</si>
  <si>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</si>
  <si>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</si>
  <si>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</si>
  <si>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</si>
  <si>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</si>
  <si>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</si>
  <si>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</si>
  <si>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</si>
  <si>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</si>
  <si>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</si>
  <si>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</si>
  <si>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</si>
  <si>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</si>
  <si>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</si>
  <si>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</si>
  <si>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</si>
  <si>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</si>
  <si>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</si>
  <si>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</si>
  <si>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</si>
  <si>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</si>
  <si>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</si>
  <si>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</si>
  <si>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</si>
  <si>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</si>
  <si>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</si>
  <si>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</si>
  <si>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</si>
  <si>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</si>
  <si>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</si>
  <si>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</si>
  <si>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</si>
  <si>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</si>
  <si>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</si>
  <si>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</si>
  <si>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</si>
  <si>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</si>
  <si>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</si>
  <si>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</si>
  <si>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</si>
  <si>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</si>
  <si>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</si>
  <si>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</si>
  <si>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</si>
  <si>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</si>
  <si>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</si>
  <si>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</si>
  <si>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</si>
  <si>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</si>
  <si>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</si>
  <si>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</si>
  <si>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</si>
  <si>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</si>
  <si>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</si>
  <si>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</si>
  <si>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</si>
  <si>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</si>
  <si>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</si>
  <si>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</si>
  <si>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</si>
  <si>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</si>
  <si>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</si>
  <si>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</si>
  <si>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</si>
  <si>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</si>
  <si>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</si>
  <si>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</si>
  <si>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</si>
  <si>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</si>
  <si>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</si>
  <si>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</si>
  <si>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</si>
  <si>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</si>
  <si>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</si>
  <si>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</si>
  <si>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</si>
  <si>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</si>
  <si>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</si>
  <si>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</si>
  <si>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</si>
  <si>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</si>
  <si>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</si>
  <si>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</si>
  <si>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</si>
  <si>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</si>
  <si>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</si>
  <si>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</si>
  <si>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</si>
  <si>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</si>
  <si>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</si>
  <si>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</si>
  <si>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</si>
  <si>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</si>
  <si>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</si>
  <si>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</si>
  <si>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</si>
  <si>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</si>
  <si>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</si>
  <si>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</si>
  <si>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</si>
  <si>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</si>
  <si>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</si>
  <si>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</si>
  <si>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</si>
  <si>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</si>
  <si>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</si>
  <si>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</si>
  <si>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</si>
  <si>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</si>
  <si>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</si>
  <si>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</si>
  <si>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</si>
  <si>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</si>
  <si>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</si>
  <si>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</si>
  <si>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</si>
  <si>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</si>
  <si>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</si>
  <si>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</si>
  <si>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</si>
  <si>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</si>
  <si>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</si>
  <si>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</si>
  <si>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</si>
  <si>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</si>
  <si>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</si>
  <si>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</si>
  <si>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</si>
  <si>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</si>
  <si>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</si>
  <si>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</si>
  <si>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</si>
  <si>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</si>
  <si>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</si>
  <si>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</si>
  <si>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</si>
  <si>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</si>
  <si>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</si>
  <si>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</si>
  <si>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</si>
  <si>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</si>
  <si>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</si>
  <si>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</si>
  <si>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</si>
  <si>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</si>
  <si>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</si>
  <si>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</si>
  <si>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</si>
  <si>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</si>
  <si>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</si>
  <si>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</si>
  <si>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</si>
  <si>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</si>
  <si>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</si>
  <si>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</si>
  <si>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</si>
  <si>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</si>
  <si>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</si>
  <si>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</si>
  <si>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</si>
  <si>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</si>
  <si>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</si>
  <si>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</si>
  <si>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</si>
  <si>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</si>
  <si>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</si>
  <si>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</si>
  <si>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</si>
  <si>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</si>
  <si>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</si>
  <si>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</si>
  <si>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</si>
  <si>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</si>
  <si>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</si>
  <si>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</si>
  <si>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</si>
  <si>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</si>
  <si>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</si>
  <si>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</si>
  <si>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</si>
  <si>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</si>
  <si>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</si>
  <si>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</si>
  <si>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</si>
  <si>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</si>
  <si>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</si>
  <si>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</si>
  <si>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</si>
  <si>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</si>
  <si>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</si>
  <si>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</si>
  <si>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</si>
  <si>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</si>
  <si>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</si>
  <si>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</si>
  <si>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</si>
  <si>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</si>
  <si>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</si>
  <si>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</si>
  <si>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</si>
  <si>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</si>
  <si>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</si>
  <si>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</si>
  <si>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</si>
  <si>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</si>
  <si>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</si>
  <si>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</si>
  <si>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</si>
  <si>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</si>
  <si>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</si>
  <si>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</si>
  <si>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</si>
  <si>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</si>
  <si>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</si>
  <si>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</si>
  <si>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</si>
  <si>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</si>
  <si>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</si>
  <si>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</si>
  <si>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</si>
  <si>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</si>
  <si>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</si>
  <si>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</si>
  <si>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</si>
  <si>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</si>
  <si>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</si>
  <si>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</si>
  <si>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</si>
  <si>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</si>
  <si>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</si>
  <si>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</si>
  <si>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</si>
  <si>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</si>
  <si>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</si>
  <si>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</si>
  <si>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</si>
  <si>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</si>
  <si>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</si>
  <si>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</si>
  <si>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</si>
  <si>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</si>
  <si>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</si>
  <si>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</si>
  <si>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</si>
  <si>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</si>
  <si>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</si>
  <si>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</si>
  <si>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</si>
  <si>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</si>
  <si>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</si>
  <si>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</si>
  <si>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</si>
  <si>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</si>
  <si>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</si>
  <si>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</si>
  <si>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</si>
  <si>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</si>
  <si>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</si>
  <si>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</si>
  <si>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</si>
  <si>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</si>
  <si>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</si>
  <si>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</si>
  <si>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</si>
  <si>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</si>
  <si>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</si>
  <si>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</si>
  <si>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</si>
  <si>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</si>
  <si>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</si>
  <si>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</si>
  <si>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</si>
  <si>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</si>
  <si>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</si>
  <si>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</si>
  <si>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</si>
  <si>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</si>
  <si>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</si>
  <si>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</si>
  <si>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</si>
  <si>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</si>
  <si>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</si>
  <si>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</si>
  <si>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</si>
  <si>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</si>
  <si>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</si>
  <si>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</si>
  <si>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</si>
  <si>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</si>
  <si>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</si>
  <si>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</si>
  <si>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</si>
  <si>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</si>
  <si>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</si>
  <si>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</si>
  <si>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</si>
  <si>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</si>
  <si>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</si>
  <si>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</si>
  <si>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</si>
  <si>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</si>
  <si>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</si>
  <si>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</si>
  <si>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</si>
  <si>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</si>
  <si>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</si>
  <si>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</si>
  <si>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</si>
  <si>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</si>
  <si>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</si>
  <si>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</si>
  <si>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</si>
  <si>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</si>
  <si>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</si>
  <si>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</si>
  <si>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</si>
  <si>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</si>
  <si>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</si>
  <si>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</si>
  <si>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</si>
  <si>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</si>
  <si>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</si>
  <si>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</si>
  <si>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</si>
  <si>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</si>
  <si>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</si>
  <si>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</si>
  <si>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</si>
  <si>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</si>
  <si>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</si>
  <si>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</si>
  <si>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</si>
  <si>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</si>
  <si>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</si>
  <si>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</si>
  <si>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</si>
  <si>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</si>
  <si>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</si>
  <si>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</si>
  <si>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</si>
  <si>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</si>
  <si>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</si>
  <si>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</si>
  <si>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</si>
  <si>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</si>
  <si>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</si>
  <si>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</si>
  <si>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</si>
  <si>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</si>
  <si>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</si>
  <si>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</si>
  <si>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</si>
  <si>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</si>
  <si>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</si>
  <si>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</si>
  <si>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</si>
  <si>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</si>
  <si>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</si>
  <si>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</si>
  <si>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</si>
  <si>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</si>
  <si>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</si>
  <si>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</si>
  <si>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</si>
  <si>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</si>
  <si>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</si>
  <si>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</si>
  <si>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</si>
  <si>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</si>
  <si>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</si>
  <si>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</si>
  <si>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</si>
  <si>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</si>
  <si>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</si>
  <si>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</si>
  <si>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</si>
  <si>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</si>
  <si>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</si>
  <si>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</si>
  <si>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</si>
  <si>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</si>
  <si>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</si>
  <si>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</si>
  <si>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</si>
  <si>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</si>
  <si>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</si>
  <si>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</si>
  <si>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</si>
  <si>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</si>
  <si>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</si>
  <si>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</si>
  <si>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</si>
  <si>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</si>
  <si>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</si>
  <si>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</si>
  <si>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</si>
  <si>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</si>
  <si>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</si>
  <si>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</si>
  <si>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</si>
  <si>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</si>
  <si>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</si>
  <si>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</si>
  <si>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</si>
  <si>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</si>
  <si>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</si>
  <si>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</si>
  <si>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</si>
  <si>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</si>
  <si>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</si>
  <si>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</si>
  <si>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</si>
  <si>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</si>
  <si>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</si>
  <si>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</si>
  <si>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</si>
  <si>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</si>
  <si>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</si>
  <si>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</si>
  <si>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</si>
  <si>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</si>
  <si>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</si>
  <si>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</si>
  <si>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</si>
  <si>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</si>
  <si>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</si>
  <si>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</si>
  <si>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</si>
  <si>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</si>
  <si>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</si>
  <si>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</si>
  <si>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</si>
  <si>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</si>
  <si>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</si>
  <si>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</si>
  <si>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</si>
  <si>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</si>
  <si>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</si>
  <si>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</si>
  <si>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</si>
  <si>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</si>
  <si>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</si>
  <si>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</si>
  <si>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</si>
  <si>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</si>
  <si>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</si>
  <si>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</si>
  <si>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</si>
  <si>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</si>
  <si>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</si>
  <si>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</si>
  <si>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</si>
  <si>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</si>
  <si>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</si>
  <si>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</si>
  <si>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</si>
  <si>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</si>
  <si>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</si>
  <si>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</si>
  <si>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</si>
  <si>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</si>
  <si>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</si>
  <si>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</si>
  <si>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</si>
  <si>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</si>
  <si>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</si>
  <si>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</si>
  <si>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</si>
  <si>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</si>
  <si>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</si>
  <si>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</si>
  <si>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</si>
  <si>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</si>
  <si>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</si>
  <si>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</si>
  <si>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</si>
  <si>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</si>
  <si>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</si>
  <si>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</si>
  <si>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</si>
  <si>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</si>
  <si>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</si>
  <si>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</si>
  <si>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</si>
  <si>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</si>
  <si>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</si>
  <si>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</si>
  <si>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</si>
  <si>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</si>
  <si>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</si>
  <si>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</si>
  <si>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</si>
  <si>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</si>
  <si>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</si>
  <si>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</si>
  <si>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</si>
  <si>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</si>
  <si>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</si>
  <si>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</si>
  <si>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</si>
  <si>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</si>
  <si>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</si>
  <si>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</si>
  <si>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</si>
  <si>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</si>
  <si>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</si>
  <si>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</si>
  <si>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</si>
  <si>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</si>
  <si>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</si>
  <si>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</si>
  <si>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</si>
  <si>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</si>
  <si>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</si>
  <si>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</si>
  <si>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</si>
  <si>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</si>
  <si>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</si>
  <si>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</si>
  <si>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</si>
  <si>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</si>
  <si>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</si>
  <si>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</si>
  <si>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</si>
  <si>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</si>
  <si>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</si>
  <si>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</si>
  <si>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</si>
  <si>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</si>
  <si>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</si>
  <si>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</si>
  <si>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</si>
  <si>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</si>
  <si>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</si>
  <si>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</si>
  <si>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</si>
  <si>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</si>
  <si>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</si>
  <si>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</si>
  <si>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</si>
  <si>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</si>
  <si>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</si>
  <si>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</si>
  <si>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</si>
  <si>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</si>
  <si>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</si>
  <si>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</si>
  <si>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</si>
  <si>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</si>
  <si>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</si>
  <si>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</si>
  <si>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</si>
  <si>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</si>
  <si>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</si>
  <si>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</si>
  <si>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</si>
  <si>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</si>
  <si>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</si>
  <si>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</si>
  <si>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</si>
  <si>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</si>
  <si>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</si>
  <si>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</si>
  <si>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</si>
  <si>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</si>
  <si>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</si>
  <si>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</si>
  <si>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</si>
  <si>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</si>
  <si>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</si>
  <si>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</si>
  <si>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</si>
  <si>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</si>
  <si>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</si>
  <si>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</si>
  <si>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</si>
  <si>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</si>
  <si>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</si>
  <si>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</si>
  <si>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</si>
  <si>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</si>
  <si>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</si>
  <si>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</si>
  <si>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</si>
  <si>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</si>
  <si>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</si>
  <si>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</si>
  <si>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</si>
  <si>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</si>
  <si>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</si>
  <si>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</si>
  <si>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</si>
  <si>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</si>
  <si>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</si>
  <si>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</si>
  <si>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</si>
  <si>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</si>
  <si>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</si>
  <si>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</si>
  <si>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</si>
  <si>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</si>
  <si>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</si>
  <si>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</si>
  <si>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</si>
  <si>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</si>
  <si>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</si>
  <si>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</si>
  <si>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</si>
  <si>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</si>
  <si>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</si>
  <si>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</si>
  <si>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</si>
  <si>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</si>
  <si>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</si>
  <si>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</si>
  <si>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</si>
  <si>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</si>
  <si>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</si>
  <si>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</si>
  <si>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</si>
  <si>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</si>
  <si>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</si>
  <si>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</si>
  <si>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</si>
  <si>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</si>
  <si>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</si>
  <si>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</si>
  <si>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</si>
  <si>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</si>
  <si>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</si>
  <si>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</si>
  <si>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</si>
  <si>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</si>
  <si>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</si>
  <si>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</si>
  <si>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</si>
  <si>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</si>
  <si>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</si>
  <si>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</si>
  <si>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</si>
  <si>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</si>
  <si>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</si>
  <si>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</si>
  <si>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</si>
  <si>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</si>
  <si>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</si>
  <si>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</si>
  <si>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</si>
  <si>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</si>
  <si>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</si>
  <si>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</si>
  <si>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</si>
  <si>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</si>
  <si>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</si>
  <si>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</si>
  <si>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</si>
  <si>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</si>
  <si>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</si>
  <si>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</si>
  <si>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</si>
  <si>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</si>
  <si>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</si>
  <si>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</si>
  <si>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</si>
  <si>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</si>
  <si>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</si>
  <si>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</si>
  <si>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</si>
  <si>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</si>
  <si>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</si>
  <si>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</si>
  <si>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</si>
  <si>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</si>
  <si>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</si>
  <si>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</si>
  <si>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</si>
  <si>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</si>
  <si>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</si>
  <si>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</si>
  <si>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</si>
  <si>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</si>
  <si>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</si>
  <si>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</si>
  <si>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</si>
  <si>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</si>
  <si>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</si>
  <si>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</si>
  <si>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</si>
  <si>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</si>
  <si>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</si>
  <si>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</si>
  <si>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</si>
  <si>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</si>
  <si>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</si>
  <si>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</si>
  <si>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</si>
  <si>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</si>
  <si>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</si>
  <si>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</si>
  <si>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</si>
  <si>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</si>
  <si>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</si>
  <si>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</si>
  <si>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</si>
  <si>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</si>
  <si>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</si>
  <si>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</si>
  <si>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</si>
  <si>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</si>
  <si>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</si>
  <si>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</si>
  <si>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</si>
  <si>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</si>
  <si>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</si>
  <si>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</si>
  <si>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</si>
  <si>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</si>
  <si>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</si>
  <si>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</si>
  <si>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</si>
  <si>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</si>
  <si>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</si>
  <si>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</si>
  <si>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</si>
  <si>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</si>
  <si>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</si>
  <si>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</si>
  <si>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</si>
  <si>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</si>
  <si>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</si>
  <si>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</si>
  <si>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</si>
  <si>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</si>
  <si>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</si>
  <si>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</si>
  <si>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</si>
  <si>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</si>
  <si>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</si>
  <si>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</si>
  <si>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</si>
  <si>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</si>
  <si>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</si>
  <si>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</si>
  <si>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</si>
  <si>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</si>
  <si>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</si>
  <si>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</si>
  <si>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</si>
  <si>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</si>
  <si>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</si>
  <si>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</si>
  <si>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</si>
  <si>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</si>
  <si>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</si>
  <si>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</si>
  <si>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</si>
  <si>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</si>
  <si>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</si>
  <si>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</si>
  <si>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</si>
  <si>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</si>
  <si>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</si>
  <si>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</si>
  <si>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</si>
  <si>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</si>
  <si>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</si>
  <si>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</si>
  <si>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</si>
  <si>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</si>
  <si>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</si>
  <si>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</si>
  <si>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</si>
  <si>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</si>
  <si>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</si>
  <si>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</si>
  <si>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</si>
  <si>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</si>
  <si>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</si>
  <si>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</si>
  <si>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</si>
  <si>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</si>
  <si>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</si>
  <si>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</si>
  <si>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</si>
  <si>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</si>
  <si>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</si>
  <si>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</si>
  <si>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</si>
  <si>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</si>
  <si>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</si>
  <si>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</si>
  <si>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</si>
  <si>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</si>
  <si>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</si>
  <si>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</si>
  <si>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</si>
  <si>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</si>
  <si>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</si>
  <si>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</si>
  <si>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</si>
  <si>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</si>
  <si>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</si>
  <si>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</si>
  <si>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</si>
  <si>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</si>
  <si>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</si>
  <si>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</si>
  <si>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</si>
  <si>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</si>
  <si>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</si>
  <si>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</si>
  <si>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</si>
  <si>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</si>
  <si>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</si>
  <si>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</si>
  <si>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</si>
  <si>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</si>
  <si>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</si>
  <si>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</si>
  <si>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</si>
  <si>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</si>
  <si>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</si>
  <si>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</si>
  <si>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</si>
  <si>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</si>
  <si>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</si>
  <si>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</si>
  <si>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</si>
  <si>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</si>
  <si>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</si>
  <si>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</si>
  <si>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</si>
  <si>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</si>
  <si>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</si>
  <si>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</si>
  <si>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</si>
  <si>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</si>
  <si>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</si>
  <si>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</si>
  <si>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</si>
  <si>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</si>
  <si>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</si>
  <si>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</si>
  <si>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</si>
  <si>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</si>
  <si>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</si>
  <si>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</si>
  <si>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</si>
  <si>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</si>
  <si>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</si>
  <si>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</si>
  <si>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</si>
  <si>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</si>
  <si>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</si>
  <si>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</si>
  <si>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</si>
  <si>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</si>
  <si>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</si>
  <si>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</si>
  <si>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</si>
  <si>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</si>
  <si>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</si>
  <si>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</si>
  <si>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</si>
  <si>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</si>
  <si>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</si>
  <si>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</si>
  <si>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</si>
  <si>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</si>
  <si>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</si>
  <si>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</si>
  <si>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</si>
  <si>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</si>
  <si>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</si>
  <si>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</si>
  <si>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</si>
  <si>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</si>
  <si>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</si>
  <si>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</si>
  <si>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</si>
  <si>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</si>
  <si>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</si>
  <si>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</si>
  <si>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</si>
  <si>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</si>
  <si>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</si>
  <si>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</si>
  <si>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</si>
  <si>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</si>
  <si>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</si>
  <si>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</si>
  <si>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</si>
  <si>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</si>
  <si>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</si>
  <si>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</si>
  <si>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</si>
  <si>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</si>
  <si>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</si>
  <si>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</si>
  <si>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</si>
  <si>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</si>
  <si>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</si>
  <si>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</si>
  <si>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</si>
  <si>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</si>
  <si>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</si>
  <si>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</si>
  <si>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</si>
  <si>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</si>
  <si>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</si>
  <si>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</si>
  <si>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</si>
  <si>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</si>
  <si>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</si>
  <si>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</si>
  <si>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</si>
  <si>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</si>
  <si>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</si>
  <si>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</si>
  <si>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</si>
  <si>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</si>
  <si>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</si>
  <si>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</si>
  <si>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</si>
  <si>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</si>
  <si>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</si>
  <si>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</si>
  <si>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</si>
  <si>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</si>
  <si>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</si>
  <si>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</si>
  <si>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</si>
  <si>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</si>
  <si>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</si>
  <si>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</si>
  <si>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</si>
  <si>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</si>
  <si>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</si>
  <si>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</si>
  <si>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</si>
  <si>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</si>
  <si>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</si>
  <si>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</si>
  <si>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</si>
  <si>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</si>
  <si>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</si>
  <si>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</si>
  <si>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</si>
  <si>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</si>
  <si>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</si>
  <si>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</si>
  <si>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</si>
  <si>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</si>
  <si>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</si>
  <si>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</si>
  <si>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</si>
  <si>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</si>
  <si>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</si>
  <si>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</si>
  <si>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</si>
  <si>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</si>
  <si>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</si>
  <si>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</si>
  <si>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</si>
  <si>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</si>
  <si>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</si>
  <si>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</si>
  <si>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</si>
  <si>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</si>
  <si>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</si>
  <si>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</si>
  <si>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</si>
  <si>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</si>
  <si>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</si>
  <si>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</si>
  <si>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</si>
  <si>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</si>
  <si>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</si>
  <si>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</si>
  <si>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</si>
  <si>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</si>
  <si>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</si>
  <si>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</si>
  <si>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</si>
  <si>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</si>
  <si>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</si>
  <si>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</si>
  <si>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</si>
  <si>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</si>
  <si>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</si>
  <si>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</si>
  <si>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</si>
  <si>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</si>
  <si>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</si>
  <si>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</si>
  <si>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</si>
  <si>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</si>
  <si>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</si>
  <si>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</si>
  <si>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</si>
  <si>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</si>
  <si>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</si>
  <si>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</si>
  <si>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</si>
  <si>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</si>
  <si>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</si>
  <si>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</si>
  <si>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</si>
  <si>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</si>
  <si>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</si>
  <si>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</si>
  <si>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</si>
  <si>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</si>
  <si>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</si>
  <si>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</si>
  <si>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</si>
  <si>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</si>
  <si>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</si>
  <si>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</si>
  <si>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</si>
  <si>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</si>
  <si>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</si>
  <si>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</si>
  <si>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</si>
  <si>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</si>
  <si>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</si>
  <si>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</si>
  <si>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</si>
  <si>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</si>
  <si>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</si>
  <si>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</si>
  <si>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</si>
  <si>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</si>
  <si>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</si>
  <si>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</si>
  <si>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</si>
  <si>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</si>
  <si>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</si>
  <si>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</si>
  <si>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</si>
  <si>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</si>
  <si>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</si>
  <si>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</si>
  <si>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</si>
  <si>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</si>
  <si>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</si>
  <si>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</si>
  <si>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</si>
  <si>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</si>
  <si>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</si>
  <si>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</si>
  <si>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</si>
  <si>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</si>
  <si>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</si>
  <si>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</si>
  <si>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</si>
  <si>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</si>
  <si>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</si>
  <si>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</si>
  <si>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</si>
  <si>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</si>
  <si>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</si>
  <si>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</si>
  <si>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</si>
  <si>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</si>
  <si>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</si>
  <si>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</si>
  <si>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</si>
  <si>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</si>
  <si>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</si>
  <si>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</si>
  <si>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</si>
  <si>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</si>
  <si>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</si>
  <si>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</si>
  <si>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</si>
  <si>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</si>
  <si>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</si>
  <si>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</si>
  <si>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</si>
  <si>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</si>
  <si>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</si>
  <si>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</si>
  <si>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</si>
  <si>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</si>
  <si>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</si>
  <si>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</si>
  <si>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</si>
  <si>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</si>
  <si>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</si>
  <si>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</si>
  <si>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</si>
  <si>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</si>
  <si>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</si>
  <si>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</si>
  <si>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</si>
  <si>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</si>
  <si>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</si>
  <si>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</si>
  <si>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</si>
  <si>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</si>
  <si>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</si>
  <si>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</si>
  <si>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</si>
  <si>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</si>
  <si>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</si>
  <si>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</si>
  <si>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</si>
  <si>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</si>
  <si>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</si>
  <si>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</si>
  <si>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</si>
  <si>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</si>
  <si>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</si>
  <si>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</si>
  <si>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</si>
  <si>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</si>
  <si>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</si>
  <si>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</si>
  <si>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</si>
  <si>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</si>
  <si>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</si>
  <si>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</si>
  <si>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</si>
  <si>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</si>
  <si>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</si>
  <si>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</si>
  <si>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</si>
  <si>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</si>
  <si>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</si>
  <si>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</si>
  <si>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</si>
  <si>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</si>
  <si>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</si>
  <si>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</si>
  <si>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</si>
  <si>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</si>
  <si>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</si>
  <si>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</si>
  <si>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</si>
  <si>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</si>
  <si>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</si>
  <si>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</si>
  <si>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</si>
  <si>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</si>
  <si>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</si>
  <si>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</si>
  <si>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</si>
  <si>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</si>
  <si>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</si>
  <si>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</si>
  <si>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</si>
  <si>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</si>
  <si>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</si>
  <si>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</si>
  <si>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</si>
  <si>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</si>
  <si>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</si>
  <si>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</si>
  <si>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</si>
  <si>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</si>
  <si>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</si>
  <si>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</si>
  <si>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</si>
  <si>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</si>
  <si>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</si>
  <si>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</si>
  <si>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</si>
  <si>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</si>
  <si>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</si>
  <si>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</si>
  <si>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</si>
  <si>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</si>
  <si>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</si>
  <si>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</si>
  <si>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</si>
  <si>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</si>
  <si>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</si>
  <si>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</si>
  <si>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</si>
  <si>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</si>
  <si>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</si>
  <si>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</si>
  <si>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</si>
  <si>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</si>
  <si>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</si>
  <si>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</si>
  <si>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</si>
  <si>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</si>
  <si>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</si>
  <si>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</si>
  <si>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</si>
  <si>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</si>
  <si>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</si>
  <si>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</si>
  <si>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</si>
  <si>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</si>
  <si>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</si>
  <si>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</si>
  <si>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</si>
  <si>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</si>
  <si>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</si>
  <si>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</si>
  <si>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</si>
  <si>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</si>
  <si>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</si>
  <si>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</si>
  <si>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</si>
  <si>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</si>
  <si>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</si>
  <si>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</si>
  <si>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</si>
  <si>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</si>
  <si>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</si>
  <si>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</si>
  <si>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</si>
  <si>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</si>
  <si>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</si>
  <si>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</si>
  <si>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</si>
  <si>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</si>
  <si>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</si>
  <si>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</si>
  <si>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</si>
  <si>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</si>
  <si>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</si>
  <si>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</si>
  <si>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</si>
  <si>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</si>
  <si>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</si>
  <si>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</si>
  <si>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</si>
  <si>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</si>
  <si>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</si>
  <si>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</si>
  <si>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</si>
  <si>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</si>
  <si>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</si>
  <si>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</si>
  <si>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</si>
  <si>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</si>
  <si>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</si>
  <si>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</si>
  <si>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</si>
  <si>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</si>
  <si>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</si>
  <si>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</si>
  <si>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</si>
  <si>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</si>
  <si>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</si>
  <si>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</si>
  <si>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</si>
  <si>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</si>
  <si>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</si>
  <si>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</si>
  <si>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</si>
  <si>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</si>
  <si>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</si>
  <si>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</si>
  <si>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</si>
  <si>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</si>
  <si>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</si>
  <si>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</si>
  <si>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</si>
  <si>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</si>
  <si>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</si>
  <si>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</si>
  <si>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</si>
  <si>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</si>
  <si>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</si>
  <si>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</si>
  <si>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</si>
  <si>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</si>
  <si>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</si>
  <si>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</si>
  <si>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</si>
  <si>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</si>
  <si>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</si>
  <si>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</si>
  <si>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</si>
  <si>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</si>
  <si>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</si>
  <si>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</si>
  <si>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</si>
  <si>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</si>
  <si>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</si>
  <si>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</si>
  <si>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</si>
  <si>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</si>
  <si>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</si>
  <si>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</si>
  <si>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</si>
  <si>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</si>
  <si>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</si>
  <si>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</si>
  <si>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</si>
  <si>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</si>
  <si>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</si>
  <si>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</si>
  <si>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</si>
  <si>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</si>
  <si>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</si>
  <si>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</si>
  <si>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</si>
  <si>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</si>
  <si>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</si>
  <si>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</si>
  <si>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</si>
  <si>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</si>
  <si>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</si>
  <si>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</si>
  <si>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</si>
  <si>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</si>
  <si>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</si>
  <si>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</si>
  <si>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</si>
  <si>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</si>
  <si>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</si>
  <si>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</si>
  <si>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</si>
  <si>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</si>
  <si>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</si>
  <si>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</si>
  <si>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</si>
  <si>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</si>
  <si>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</si>
  <si>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</si>
  <si>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</si>
  <si>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</si>
  <si>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</si>
  <si>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</si>
  <si>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</si>
  <si>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</si>
  <si>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</si>
  <si>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</si>
  <si>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</si>
  <si>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</si>
  <si>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</si>
  <si>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</si>
  <si>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</si>
  <si>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</si>
  <si>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</si>
  <si>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</si>
  <si>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</si>
  <si>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</si>
  <si>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</si>
  <si>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</si>
  <si>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</si>
  <si>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</si>
  <si>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</si>
  <si>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</si>
  <si>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</si>
  <si>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</si>
  <si>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</si>
  <si>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</si>
  <si>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</si>
  <si>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</si>
  <si>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</si>
  <si>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</si>
  <si>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</si>
  <si>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</si>
  <si>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</si>
  <si>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</si>
  <si>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</si>
  <si>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</si>
  <si>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</si>
  <si>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</si>
  <si>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</si>
  <si>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</si>
  <si>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</si>
  <si>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</si>
  <si>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</si>
  <si>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</si>
  <si>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</si>
  <si>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</si>
  <si>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</si>
  <si>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</si>
  <si>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</si>
  <si>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</si>
  <si>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</si>
  <si>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</si>
  <si>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</si>
  <si>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</si>
  <si>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</si>
  <si>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</si>
  <si>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</si>
  <si>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</si>
  <si>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</si>
  <si>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</si>
  <si>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</si>
  <si>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</si>
  <si>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</si>
  <si>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</si>
  <si>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</si>
  <si>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</si>
  <si>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</si>
  <si>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</si>
  <si>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</si>
  <si>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</si>
  <si>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</si>
  <si>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</si>
  <si>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</si>
  <si>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</si>
  <si>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</si>
  <si>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</si>
  <si>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</si>
  <si>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</si>
  <si>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</si>
  <si>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</si>
  <si>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</si>
  <si>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</si>
  <si>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</si>
  <si>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</si>
  <si>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</si>
  <si>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</si>
  <si>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</si>
  <si>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</si>
  <si>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</si>
  <si>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</si>
  <si>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</si>
  <si>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</si>
  <si>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</si>
  <si>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</si>
  <si>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</si>
  <si>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</si>
  <si>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</si>
  <si>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</si>
  <si>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</si>
  <si>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</si>
  <si>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</si>
  <si>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</si>
  <si>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</si>
  <si>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</si>
  <si>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</si>
  <si>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</si>
  <si>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</si>
  <si>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</si>
  <si>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</si>
  <si>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</si>
  <si>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</si>
  <si>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</si>
  <si>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</si>
  <si>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</si>
  <si>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</si>
  <si>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</si>
  <si>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</si>
  <si>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</si>
  <si>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</si>
  <si>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</si>
  <si>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</si>
  <si>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</si>
  <si>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</si>
  <si>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</si>
  <si>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</si>
  <si>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</si>
  <si>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</si>
  <si>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</si>
  <si>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</si>
  <si>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</si>
  <si>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</si>
  <si>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</si>
  <si>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</si>
  <si>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</si>
  <si>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</si>
  <si>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</si>
  <si>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</si>
  <si>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</si>
  <si>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</si>
  <si>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</si>
  <si>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</si>
  <si>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</si>
  <si>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</si>
  <si>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</si>
  <si>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</si>
  <si>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</si>
  <si>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</si>
  <si>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</si>
  <si>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</si>
  <si>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</si>
  <si>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</si>
  <si>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</si>
  <si>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</si>
  <si>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</si>
  <si>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</si>
  <si>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</si>
  <si>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</si>
  <si>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</si>
  <si>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</si>
  <si>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</si>
  <si>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</si>
  <si>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</si>
  <si>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</si>
  <si>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</si>
  <si>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</si>
  <si>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</si>
  <si>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</si>
  <si>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</si>
  <si>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</si>
  <si>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</si>
  <si>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</si>
  <si>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</si>
  <si>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</si>
  <si>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</si>
  <si>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</si>
  <si>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</si>
  <si>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</si>
  <si>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</si>
  <si>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</si>
  <si>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</si>
  <si>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</si>
  <si>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</si>
  <si>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</si>
  <si>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</si>
  <si>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</si>
  <si>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</si>
  <si>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</si>
  <si>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</si>
  <si>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</si>
  <si>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</si>
  <si>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</si>
  <si>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</si>
  <si>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</si>
  <si>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</si>
  <si>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</si>
  <si>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</si>
  <si>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</si>
  <si>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</si>
  <si>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</si>
  <si>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</si>
  <si>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</si>
  <si>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</si>
  <si>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</si>
  <si>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</si>
  <si>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</si>
  <si>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</si>
  <si>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</si>
  <si>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</si>
  <si>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</si>
  <si>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</si>
  <si>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</si>
  <si>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</si>
  <si>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</si>
  <si>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</si>
  <si>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</si>
  <si>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</si>
  <si>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</si>
  <si>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</si>
  <si>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</si>
  <si>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</si>
  <si>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</si>
  <si>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</si>
  <si>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</si>
  <si>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</si>
  <si>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</si>
  <si>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</si>
  <si>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</si>
  <si>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</si>
  <si>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</si>
  <si>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</si>
  <si>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</si>
  <si>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</si>
  <si>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</si>
  <si>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</si>
  <si>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</si>
  <si>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</si>
  <si>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</si>
  <si>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</si>
  <si>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</si>
  <si>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</si>
  <si>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</si>
  <si>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</si>
  <si>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</si>
  <si>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</si>
  <si>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</si>
  <si>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</si>
  <si>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</si>
  <si>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</si>
  <si>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</si>
  <si>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</si>
  <si>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</si>
  <si>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</si>
  <si>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</si>
  <si>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</si>
  <si>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</si>
  <si>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</si>
  <si>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</si>
  <si>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</si>
  <si>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</si>
  <si>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</si>
  <si>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</si>
  <si>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</si>
  <si>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</si>
  <si>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</si>
  <si>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</si>
  <si>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</si>
  <si>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</si>
  <si>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</si>
  <si>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</si>
  <si>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</si>
  <si>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</si>
  <si>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</si>
  <si>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</si>
  <si>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</si>
  <si>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</si>
  <si>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</si>
  <si>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</si>
  <si>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</si>
  <si>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</si>
  <si>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</si>
  <si>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</si>
  <si>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</si>
  <si>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</si>
  <si>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</si>
  <si>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</si>
  <si>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</si>
  <si>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</si>
  <si>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</si>
  <si>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</si>
  <si>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</si>
  <si>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</si>
  <si>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</si>
  <si>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</si>
  <si>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</si>
  <si>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</si>
  <si>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</si>
  <si>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</si>
  <si>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</si>
  <si>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</si>
  <si>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</si>
  <si>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</si>
  <si>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</si>
  <si>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</si>
  <si>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</si>
  <si>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</si>
  <si>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</si>
  <si>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</si>
  <si>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</si>
  <si>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</si>
  <si>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</si>
  <si>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</si>
  <si>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</si>
  <si>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</si>
  <si>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</si>
  <si>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</si>
  <si>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</si>
  <si>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</si>
  <si>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</si>
  <si>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</si>
  <si>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</si>
  <si>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</si>
  <si>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</si>
  <si>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</si>
  <si>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</si>
  <si>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</si>
  <si>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</si>
  <si>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</si>
  <si>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</si>
  <si>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</si>
  <si>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</si>
  <si>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</si>
  <si>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</si>
  <si>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</si>
  <si>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</si>
  <si>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</si>
  <si>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</si>
  <si>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</si>
  <si>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</si>
  <si>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</si>
  <si>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</si>
  <si>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</si>
  <si>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</si>
  <si>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</si>
  <si>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</si>
  <si>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</si>
  <si>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</si>
  <si>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</si>
  <si>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</si>
  <si>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</si>
  <si>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</si>
  <si>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</si>
  <si>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</si>
  <si>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</si>
  <si>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</si>
  <si>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</si>
  <si>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</si>
  <si>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</si>
  <si>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</si>
  <si>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</si>
  <si>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</si>
  <si>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</si>
  <si>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</si>
  <si>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</si>
  <si>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</si>
  <si>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</si>
  <si>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</si>
  <si>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</si>
  <si>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</si>
  <si>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</si>
  <si>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</si>
  <si>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</si>
  <si>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</si>
  <si>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</si>
  <si>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</si>
  <si>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</si>
  <si>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</si>
  <si>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</si>
  <si>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</si>
  <si>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</si>
  <si>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</si>
  <si>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</si>
  <si>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</si>
  <si>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</si>
  <si>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</si>
  <si>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</si>
  <si>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</si>
  <si>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</si>
  <si>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</si>
  <si>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</si>
  <si>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</si>
  <si>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</si>
  <si>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</si>
  <si>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</si>
  <si>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</si>
  <si>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</si>
  <si>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</si>
  <si>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</si>
  <si>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</si>
  <si>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</si>
  <si>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</si>
  <si>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</si>
  <si>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</si>
  <si>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</si>
  <si>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</si>
  <si>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</si>
  <si>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</si>
  <si>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</si>
  <si>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</si>
  <si>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</si>
  <si>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</si>
  <si>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</si>
  <si>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</si>
  <si>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</si>
  <si>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</si>
  <si>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</si>
  <si>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</si>
  <si>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</si>
  <si>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</si>
  <si>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</si>
  <si>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</si>
  <si>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</si>
  <si>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</si>
  <si>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</si>
  <si>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</si>
  <si>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</si>
  <si>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</si>
  <si>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</si>
  <si>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</si>
  <si>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</si>
  <si>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</si>
  <si>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</si>
  <si>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</si>
  <si>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</si>
  <si>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</si>
  <si>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</si>
  <si>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</si>
  <si>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</si>
  <si>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</si>
  <si>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</si>
  <si>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</si>
  <si>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</si>
  <si>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</si>
  <si>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</si>
  <si>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</si>
  <si>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</si>
  <si>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</si>
  <si>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</si>
  <si>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</si>
  <si>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</si>
  <si>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</si>
  <si>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</si>
  <si>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</si>
  <si>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</si>
  <si>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</si>
  <si>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</si>
  <si>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</si>
  <si>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</si>
  <si>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</si>
  <si>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</si>
  <si>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</si>
  <si>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</si>
  <si>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</si>
  <si>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</si>
  <si>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</si>
  <si>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</si>
  <si>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</si>
  <si>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</si>
  <si>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</si>
  <si>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</si>
  <si>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</si>
  <si>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</si>
  <si>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</si>
  <si>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</si>
  <si>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</si>
  <si>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</si>
  <si>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</si>
  <si>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</si>
  <si>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</si>
  <si>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</si>
  <si>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</si>
  <si>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</si>
  <si>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</si>
  <si>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</si>
  <si>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</si>
  <si>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</si>
  <si>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</si>
  <si>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</si>
  <si>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</si>
  <si>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</si>
  <si>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</si>
  <si>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</si>
  <si>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</si>
  <si>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</si>
  <si>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</si>
  <si>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</si>
  <si>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</si>
  <si>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</si>
  <si>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</si>
  <si>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</si>
  <si>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</si>
  <si>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</si>
  <si>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</si>
  <si>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</si>
  <si>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</si>
  <si>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</si>
  <si>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</si>
  <si>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</si>
  <si>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</si>
  <si>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</si>
  <si>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</si>
  <si>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</si>
  <si>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</si>
  <si>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</si>
  <si>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</si>
  <si>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</si>
  <si>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</si>
  <si>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</si>
  <si>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</si>
  <si>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</si>
  <si>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</si>
  <si>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</si>
  <si>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</si>
  <si>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</si>
  <si>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</si>
  <si>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</si>
  <si>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</si>
  <si>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</si>
  <si>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</si>
  <si>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</si>
  <si>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</si>
  <si>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</si>
  <si>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</si>
  <si>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</si>
  <si>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</si>
  <si>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</si>
  <si>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</si>
  <si>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</si>
  <si>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</si>
  <si>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</si>
  <si>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</si>
  <si>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</si>
  <si>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</si>
  <si>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</si>
  <si>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</si>
  <si>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</si>
  <si>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</si>
  <si>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</si>
  <si>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</si>
  <si>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</si>
  <si>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</si>
  <si>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</si>
  <si>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</si>
  <si>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</si>
  <si>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</si>
  <si>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</si>
  <si>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</si>
  <si>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</si>
  <si>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</si>
  <si>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</si>
  <si>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</si>
  <si>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</si>
  <si>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</si>
  <si>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</si>
  <si>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</si>
  <si>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</si>
  <si>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</si>
  <si>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</si>
  <si>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</si>
  <si>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</si>
  <si>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</si>
  <si>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</si>
  <si>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</si>
  <si>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</si>
  <si>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</si>
  <si>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</si>
  <si>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</si>
  <si>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</si>
  <si>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</si>
  <si>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</si>
  <si>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</si>
  <si>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</si>
  <si>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</si>
  <si>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</si>
  <si>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</si>
  <si>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</si>
  <si>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</si>
  <si>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</si>
  <si>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</si>
  <si>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</si>
  <si>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</si>
  <si>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</si>
  <si>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</si>
  <si>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</si>
  <si>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</si>
  <si>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</si>
  <si>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</si>
  <si>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</si>
  <si>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</si>
  <si>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</si>
  <si>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</si>
  <si>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</si>
  <si>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</si>
  <si>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</si>
  <si>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</si>
  <si>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</si>
  <si>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</si>
  <si>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</si>
  <si>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</si>
  <si>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</si>
  <si>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</si>
  <si>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</si>
  <si>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</si>
  <si>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</si>
  <si>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</si>
  <si>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</si>
  <si>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</si>
  <si>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</si>
  <si>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</si>
  <si>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</si>
  <si>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</si>
  <si>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</si>
  <si>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</si>
  <si>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</si>
  <si>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</si>
  <si>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</si>
  <si>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</si>
  <si>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</si>
  <si>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</si>
  <si>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</si>
  <si>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</si>
  <si>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</si>
  <si>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</si>
  <si>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</si>
  <si>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</si>
  <si>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</si>
  <si>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</si>
  <si>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</si>
  <si>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</si>
  <si>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</si>
  <si>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</si>
  <si>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</si>
  <si>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</si>
  <si>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</si>
  <si>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</si>
  <si>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</si>
  <si>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</si>
  <si>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</si>
  <si>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</si>
  <si>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</si>
  <si>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</si>
  <si>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</si>
  <si>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</si>
  <si>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</si>
  <si>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</si>
  <si>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</si>
  <si>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</si>
  <si>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</si>
  <si>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</si>
  <si>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</si>
  <si>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</si>
  <si>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</si>
  <si>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</si>
  <si>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</si>
  <si>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</si>
  <si>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</si>
  <si>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</si>
  <si>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</si>
  <si>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</si>
  <si>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</si>
  <si>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</si>
  <si>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</si>
  <si>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</si>
  <si>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</si>
  <si>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</si>
  <si>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</si>
  <si>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</si>
  <si>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</si>
  <si>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</si>
  <si>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</si>
  <si>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</si>
  <si>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</si>
  <si>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</si>
  <si>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</si>
  <si>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</si>
  <si>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</si>
  <si>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</si>
  <si>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</si>
  <si>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</si>
  <si>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</si>
  <si>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</si>
  <si>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</si>
  <si>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</si>
  <si>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</si>
  <si>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</si>
  <si>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</si>
  <si>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</si>
  <si>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</si>
  <si>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</si>
  <si>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</si>
  <si>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</si>
  <si>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</si>
  <si>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</si>
  <si>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</si>
  <si>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</si>
  <si>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</si>
  <si>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</si>
  <si>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</si>
  <si>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</si>
  <si>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</si>
  <si>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</si>
  <si>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</si>
  <si>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</si>
  <si>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</si>
  <si>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</si>
  <si>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</si>
  <si>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</si>
  <si>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</si>
  <si>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</si>
  <si>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</si>
  <si>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</si>
  <si>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</si>
  <si>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</si>
  <si>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</si>
  <si>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</si>
  <si>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</si>
  <si>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</si>
  <si>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</si>
  <si>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</si>
  <si>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</si>
  <si>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</si>
  <si>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</si>
  <si>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</si>
  <si>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</si>
  <si>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</si>
  <si>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</si>
  <si>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</si>
  <si>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</si>
  <si>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</si>
  <si>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</si>
  <si>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</si>
  <si>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</si>
  <si>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</si>
  <si>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</si>
  <si>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</si>
  <si>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</si>
  <si>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</si>
  <si>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</si>
  <si>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</si>
  <si>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</si>
  <si>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</si>
  <si>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</si>
  <si>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</si>
  <si>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</si>
  <si>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</si>
  <si>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</si>
  <si>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</si>
  <si>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</si>
  <si>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</si>
  <si>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</si>
  <si>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</si>
  <si>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</si>
  <si>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</si>
  <si>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</si>
  <si>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</si>
  <si>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</si>
  <si>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</si>
  <si>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</si>
  <si>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</si>
  <si>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</si>
  <si>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</si>
  <si>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</si>
  <si>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</si>
  <si>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</si>
  <si>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</si>
  <si>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</si>
  <si>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</si>
  <si>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</si>
  <si>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</si>
  <si>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</si>
  <si>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</si>
  <si>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</si>
  <si>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</si>
  <si>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</si>
  <si>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</si>
  <si>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</si>
  <si>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</si>
  <si>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</si>
  <si>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</si>
  <si>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</si>
  <si>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</si>
  <si>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</si>
  <si>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</si>
  <si>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</si>
  <si>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</si>
  <si>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</si>
  <si>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</si>
  <si>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</si>
  <si>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</si>
  <si>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</si>
  <si>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</si>
  <si>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</si>
  <si>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</si>
  <si>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</si>
  <si>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</si>
  <si>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</si>
  <si>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</si>
  <si>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</si>
  <si>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</si>
  <si>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</si>
  <si>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</si>
  <si>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</si>
  <si>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</si>
  <si>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</si>
  <si>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</si>
  <si>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</si>
  <si>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</si>
  <si>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</si>
  <si>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</si>
  <si>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</si>
  <si>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</si>
  <si>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</si>
  <si>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</si>
  <si>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</si>
  <si>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</si>
  <si>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</si>
  <si>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</si>
  <si>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</si>
  <si>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</si>
  <si>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</si>
  <si>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</si>
  <si>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</si>
  <si>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</si>
  <si>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</si>
  <si>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</si>
  <si>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</si>
  <si>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</si>
  <si>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</si>
  <si>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</si>
  <si>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</si>
  <si>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</si>
  <si>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</si>
  <si>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</si>
  <si>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</si>
  <si>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</si>
  <si>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</si>
  <si>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</si>
  <si>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</si>
  <si>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</si>
  <si>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</si>
  <si>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</si>
  <si>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</si>
  <si>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</si>
  <si>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</si>
  <si>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</si>
  <si>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</si>
  <si>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</si>
  <si>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</si>
  <si>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</si>
  <si>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</si>
  <si>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</si>
  <si>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</si>
  <si>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</si>
  <si>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</si>
  <si>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</si>
  <si>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</si>
  <si>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</si>
  <si>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</si>
  <si>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</si>
  <si>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</si>
  <si>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</si>
  <si>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</si>
  <si>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</si>
  <si>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</si>
  <si>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</si>
  <si>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</si>
  <si>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</si>
  <si>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</si>
  <si>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</si>
  <si>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</si>
  <si>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</si>
  <si>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</si>
  <si>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</si>
  <si>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</si>
  <si>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</si>
  <si>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</si>
  <si>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</si>
  <si>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</si>
  <si>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</si>
  <si>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</si>
  <si>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</si>
  <si>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</si>
  <si>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</si>
  <si>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</si>
  <si>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</si>
  <si>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</si>
  <si>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</si>
  <si>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</si>
  <si>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</si>
  <si>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</si>
  <si>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</si>
  <si>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</si>
  <si>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</si>
  <si>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</si>
  <si>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</si>
  <si>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</si>
  <si>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</si>
  <si>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</si>
  <si>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</si>
  <si>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</si>
  <si>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</si>
  <si>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</si>
  <si>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</si>
  <si>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</si>
  <si>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</si>
  <si>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</si>
  <si>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</si>
  <si>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</si>
  <si>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</si>
  <si>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</si>
  <si>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</si>
  <si>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</si>
  <si>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</si>
  <si>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</si>
  <si>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</si>
  <si>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</si>
  <si>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</si>
  <si>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</si>
  <si>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</si>
  <si>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</si>
  <si>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</si>
  <si>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</si>
  <si>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</si>
  <si>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</si>
  <si>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</si>
  <si>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</si>
  <si>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</si>
  <si>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</si>
  <si>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</si>
  <si>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</si>
  <si>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</si>
  <si>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</si>
  <si>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</si>
  <si>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</si>
  <si>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</si>
  <si>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</si>
  <si>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</si>
  <si>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</si>
  <si>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</si>
  <si>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</si>
  <si>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</si>
  <si>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</si>
  <si>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</si>
  <si>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</si>
  <si>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</si>
  <si>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</si>
  <si>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</si>
  <si>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</si>
  <si>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</si>
  <si>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</si>
  <si>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</si>
  <si>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</si>
  <si>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</si>
  <si>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</si>
  <si>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</si>
  <si>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</si>
  <si>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</si>
  <si>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</si>
  <si>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</si>
  <si>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</si>
  <si>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</si>
  <si>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</si>
  <si>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</si>
  <si>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</si>
  <si>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</si>
  <si>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</si>
  <si>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</si>
  <si>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</si>
  <si>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</si>
  <si>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</si>
  <si>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</si>
  <si>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</si>
  <si>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</si>
  <si>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</si>
  <si>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</si>
  <si>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</si>
  <si>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</si>
  <si>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</si>
  <si>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</si>
  <si>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</si>
  <si>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</si>
  <si>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</si>
  <si>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</si>
  <si>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</si>
  <si>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</si>
  <si>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</si>
  <si>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</si>
  <si>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</si>
  <si>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</si>
  <si>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</si>
  <si>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</si>
  <si>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</si>
  <si>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</si>
  <si>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</si>
  <si>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</si>
  <si>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</si>
  <si>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</si>
  <si>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</si>
  <si>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</si>
  <si>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</si>
  <si>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</si>
  <si>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</si>
  <si>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</si>
  <si>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</si>
  <si>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</si>
  <si>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</si>
  <si>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</si>
  <si>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</si>
  <si>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</si>
  <si>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</si>
  <si>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</si>
  <si>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</si>
  <si>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</si>
  <si>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</si>
  <si>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</si>
  <si>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</si>
  <si>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</si>
  <si>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</si>
  <si>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</si>
  <si>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</si>
  <si>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</si>
  <si>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</si>
  <si>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</si>
  <si>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</si>
  <si>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</si>
  <si>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</si>
  <si>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</si>
  <si>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</si>
  <si>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</si>
  <si>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</si>
  <si>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</si>
  <si>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</si>
  <si>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</si>
  <si>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</si>
  <si>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</si>
  <si>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</si>
  <si>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</si>
  <si>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</si>
  <si>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</si>
  <si>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</si>
  <si>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</si>
  <si>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</si>
  <si>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</si>
  <si>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</si>
  <si>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</si>
  <si>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</si>
  <si>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</si>
  <si>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</si>
  <si>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</si>
  <si>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</si>
  <si>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</si>
  <si>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</si>
  <si>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</si>
  <si>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</si>
  <si>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</si>
  <si>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</si>
  <si>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</si>
  <si>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</si>
  <si>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</si>
  <si>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</si>
  <si>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</si>
  <si>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</si>
  <si>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</si>
  <si>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</si>
  <si>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</si>
  <si>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</si>
  <si>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</si>
  <si>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</si>
  <si>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</si>
  <si>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</si>
  <si>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</si>
  <si>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</si>
  <si>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</si>
  <si>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</si>
  <si>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</si>
  <si>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</si>
  <si>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</si>
  <si>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</si>
  <si>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</si>
  <si>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</si>
  <si>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</si>
  <si>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</si>
  <si>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</si>
  <si>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</si>
  <si>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</si>
  <si>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</si>
  <si>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</si>
  <si>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</si>
  <si>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</si>
  <si>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</si>
  <si>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</si>
  <si>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</si>
  <si>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</si>
  <si>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</si>
  <si>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</si>
  <si>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</si>
  <si>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</si>
  <si>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</si>
  <si>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</si>
  <si>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</si>
  <si>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</si>
  <si>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</si>
  <si>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</si>
  <si>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</si>
  <si>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</si>
  <si>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</si>
  <si>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</si>
  <si>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</si>
  <si>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</si>
  <si>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</si>
  <si>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</si>
  <si>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</si>
  <si>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</si>
  <si>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</si>
  <si>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</si>
  <si>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</si>
  <si>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</si>
  <si>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</si>
  <si>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</si>
  <si>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</si>
  <si>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</si>
  <si>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</si>
  <si>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</si>
  <si>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</si>
  <si>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</si>
  <si>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</si>
  <si>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</si>
  <si>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</si>
  <si>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</si>
  <si>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</si>
  <si>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</si>
  <si>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</si>
  <si>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</si>
  <si>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</si>
  <si>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</si>
  <si>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</si>
  <si>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</si>
  <si>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</si>
  <si>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</si>
  <si>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</si>
  <si>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</si>
  <si>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</si>
  <si>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</si>
  <si>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</si>
  <si>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</si>
  <si>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</si>
  <si>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</si>
  <si>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</si>
  <si>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</si>
  <si>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</si>
  <si>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</si>
  <si>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</si>
  <si>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</si>
  <si>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</si>
  <si>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</si>
  <si>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</si>
  <si>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</si>
  <si>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</si>
  <si>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</si>
  <si>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</si>
  <si>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</si>
  <si>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</si>
  <si>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</si>
  <si>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</si>
  <si>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</si>
  <si>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</si>
  <si>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</si>
  <si>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</si>
  <si>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</si>
  <si>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</si>
  <si>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</si>
  <si>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</si>
  <si>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</si>
  <si>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</si>
  <si>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</si>
  <si>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</si>
  <si>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</si>
  <si>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</si>
  <si>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</si>
  <si>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</si>
  <si>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</si>
  <si>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</si>
  <si>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</si>
  <si>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</si>
  <si>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</si>
  <si>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</si>
  <si>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</si>
  <si>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</si>
  <si>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</si>
  <si>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</si>
  <si>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</si>
  <si>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</si>
  <si>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</si>
  <si>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</si>
  <si>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</si>
  <si>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</si>
  <si>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</si>
  <si>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</si>
  <si>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</si>
  <si>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</si>
  <si>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</si>
  <si>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</si>
  <si>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</si>
  <si>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</si>
  <si>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</si>
  <si>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</si>
  <si>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</si>
  <si>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</si>
  <si>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</si>
  <si>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</si>
  <si>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</si>
  <si>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</si>
  <si>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</si>
  <si>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</si>
  <si>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</si>
  <si>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</si>
  <si>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</si>
  <si>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</si>
  <si>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</si>
  <si>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</si>
  <si>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</si>
  <si>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</si>
  <si>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</si>
  <si>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</si>
  <si>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</si>
  <si>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</si>
  <si>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</si>
  <si>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</si>
  <si>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</si>
  <si>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</si>
  <si>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</si>
  <si>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</si>
  <si>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</si>
  <si>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</si>
  <si>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</si>
  <si>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</si>
  <si>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</si>
  <si>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</si>
  <si>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</si>
  <si>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</si>
  <si>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</si>
  <si>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</si>
  <si>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</si>
  <si>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</si>
  <si>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</si>
  <si>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</si>
  <si>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</si>
  <si>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</si>
  <si>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</si>
  <si>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</si>
  <si>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</si>
  <si>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</si>
  <si>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</si>
  <si>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</si>
  <si>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</si>
  <si>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</si>
  <si>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</si>
  <si>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</si>
  <si>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</si>
  <si>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</si>
  <si>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</si>
  <si>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</si>
  <si>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</si>
  <si>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</si>
  <si>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</si>
  <si>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</si>
  <si>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</si>
  <si>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</si>
  <si>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</si>
  <si>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</si>
  <si>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</si>
  <si>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</si>
  <si>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</si>
  <si>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</si>
  <si>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</si>
  <si>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</si>
  <si>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</si>
  <si>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</si>
  <si>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</si>
  <si>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</si>
  <si>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</si>
  <si>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</si>
  <si>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</si>
  <si>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</si>
  <si>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</si>
  <si>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</si>
  <si>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</si>
  <si>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</si>
  <si>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</si>
  <si>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</si>
  <si>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</si>
  <si>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</si>
  <si>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</si>
  <si>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</si>
  <si>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</si>
  <si>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</si>
  <si>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</si>
  <si>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</si>
  <si>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</si>
  <si>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</si>
  <si>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</si>
  <si>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</si>
  <si>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</si>
  <si>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</si>
  <si>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</si>
  <si>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</si>
  <si>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</si>
  <si>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</si>
  <si>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</si>
  <si>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</si>
  <si>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</si>
  <si>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</si>
  <si>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</si>
  <si>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</si>
  <si>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</si>
  <si>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</si>
  <si>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</si>
  <si>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</si>
  <si>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</si>
  <si>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</si>
  <si>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</si>
  <si>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</si>
  <si>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</si>
  <si>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</si>
  <si>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</si>
  <si>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</si>
  <si>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</si>
  <si>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</si>
  <si>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</si>
  <si>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</si>
  <si>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</si>
  <si>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</si>
  <si>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</si>
  <si>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</si>
  <si>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</si>
  <si>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</si>
  <si>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</si>
  <si>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</si>
  <si>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</si>
  <si>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</si>
  <si>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</si>
  <si>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</si>
  <si>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</si>
  <si>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</si>
  <si>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</si>
  <si>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</si>
  <si>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</si>
  <si>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</si>
  <si>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</si>
  <si>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</si>
  <si>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</si>
  <si>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</si>
  <si>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</si>
  <si>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</si>
  <si>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</si>
  <si>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</si>
  <si>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</si>
  <si>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</si>
  <si>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</si>
  <si>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</si>
  <si>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</si>
  <si>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</si>
  <si>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</si>
  <si>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</si>
  <si>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</si>
  <si>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</si>
  <si>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</si>
  <si>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</si>
  <si>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</si>
  <si>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</si>
  <si>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</si>
  <si>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</si>
  <si>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</si>
  <si>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</si>
  <si>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</si>
  <si>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</si>
  <si>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</si>
  <si>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</si>
  <si>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</si>
  <si>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</si>
  <si>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</si>
  <si>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</si>
  <si>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</si>
  <si>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</si>
  <si>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</si>
  <si>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</si>
  <si>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</si>
  <si>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</si>
  <si>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</si>
  <si>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</si>
  <si>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</si>
  <si>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</si>
  <si>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</si>
  <si>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</si>
  <si>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</si>
  <si>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</si>
  <si>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</si>
  <si>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</si>
  <si>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</si>
  <si>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</si>
  <si>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</si>
  <si>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</si>
  <si>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</si>
  <si>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</si>
  <si>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</si>
  <si>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</si>
  <si>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</si>
  <si>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</si>
  <si>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</si>
  <si>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</si>
  <si>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</si>
  <si>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</si>
  <si>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</si>
  <si>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</si>
  <si>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</si>
  <si>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</si>
  <si>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</si>
  <si>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</si>
  <si>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</si>
  <si>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</si>
  <si>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</si>
  <si>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</si>
  <si>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</si>
  <si>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</si>
  <si>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</si>
  <si>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</si>
  <si>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</si>
  <si>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</si>
  <si>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</si>
  <si>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</si>
  <si>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</si>
  <si>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</si>
  <si>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</si>
  <si>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</si>
  <si>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</si>
  <si>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</si>
  <si>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</si>
  <si>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</si>
  <si>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</si>
  <si>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</si>
  <si>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</si>
  <si>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</si>
  <si>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</si>
  <si>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</si>
  <si>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</si>
  <si>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</si>
  <si>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</si>
  <si>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</si>
  <si>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</si>
  <si>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</si>
  <si>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</si>
  <si>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</si>
  <si>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</si>
  <si>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</si>
  <si>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</si>
  <si>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</si>
  <si>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</si>
  <si>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</si>
  <si>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</si>
  <si>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</si>
  <si>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</si>
  <si>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</si>
  <si>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</si>
  <si>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</si>
  <si>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</si>
  <si>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</si>
  <si>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</si>
  <si>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</si>
  <si>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</si>
  <si>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</si>
  <si>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</si>
  <si>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</si>
  <si>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</si>
  <si>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</si>
  <si>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</si>
  <si>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</si>
  <si>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</si>
  <si>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</si>
  <si>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</si>
  <si>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</si>
  <si>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</si>
  <si>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</si>
  <si>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</si>
  <si>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</si>
  <si>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</si>
  <si>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</si>
  <si>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</si>
  <si>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</si>
  <si>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</si>
  <si>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</si>
  <si>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</si>
  <si>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</si>
  <si>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</si>
  <si>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</si>
  <si>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</si>
  <si>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</si>
  <si>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</si>
  <si>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</si>
  <si>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</si>
  <si>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</si>
  <si>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</si>
  <si>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</si>
  <si>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</si>
  <si>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</si>
  <si>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</si>
  <si>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</si>
  <si>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</si>
  <si>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</si>
  <si>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</si>
  <si>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</si>
  <si>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</si>
  <si>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</si>
  <si>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</si>
  <si>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</si>
  <si>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</si>
  <si>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</si>
  <si>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</si>
  <si>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</si>
  <si>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</si>
  <si>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</si>
  <si>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</si>
  <si>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</si>
  <si>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</si>
  <si>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</si>
  <si>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</si>
  <si>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</si>
  <si>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</si>
  <si>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</si>
  <si>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</si>
  <si>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</si>
  <si>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</si>
  <si>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</si>
  <si>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</si>
  <si>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</si>
  <si>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</si>
  <si>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</si>
  <si>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</si>
  <si>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</si>
  <si>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</si>
  <si>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</si>
  <si>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</si>
  <si>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</si>
  <si>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</si>
  <si>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</si>
  <si>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</si>
  <si>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</si>
  <si>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</si>
  <si>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</si>
  <si>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</si>
  <si>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</si>
  <si>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</si>
  <si>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</si>
  <si>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</si>
  <si>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</si>
  <si>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</si>
  <si>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</si>
  <si>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</si>
  <si>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</si>
  <si>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</si>
  <si>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</si>
  <si>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</si>
  <si>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</si>
  <si>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</si>
  <si>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</si>
  <si>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</si>
  <si>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</si>
  <si>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</si>
  <si>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</si>
  <si>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</si>
  <si>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</si>
  <si>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</si>
  <si>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</si>
  <si>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</si>
  <si>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</si>
  <si>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</si>
  <si>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</si>
  <si>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</si>
  <si>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</si>
  <si>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</si>
  <si>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</si>
  <si>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</si>
  <si>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</si>
  <si>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</si>
  <si>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</si>
  <si>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</si>
  <si>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</si>
  <si>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</si>
  <si>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</si>
  <si>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</si>
  <si>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</si>
  <si>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</si>
  <si>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</si>
  <si>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</si>
  <si>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</si>
  <si>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</si>
  <si>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</si>
  <si>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</si>
  <si>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</si>
  <si>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</si>
  <si>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</si>
  <si>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</si>
  <si>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</si>
  <si>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</si>
  <si>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</si>
  <si>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</si>
  <si>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</si>
  <si>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</si>
  <si>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</si>
  <si>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</si>
  <si>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</si>
  <si>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</si>
  <si>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</si>
  <si>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</si>
  <si>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</si>
  <si>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</si>
  <si>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</si>
  <si>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</si>
  <si>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</si>
  <si>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</si>
  <si>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</si>
  <si>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</si>
  <si>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</si>
  <si>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</si>
  <si>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</si>
  <si>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</si>
  <si>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</si>
  <si>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</si>
  <si>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</si>
  <si>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</si>
  <si>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</si>
  <si>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</si>
  <si>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</si>
  <si>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</si>
  <si>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</si>
  <si>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</si>
  <si>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</si>
  <si>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</si>
  <si>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</si>
  <si>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</si>
  <si>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</si>
  <si>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</si>
  <si>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</si>
  <si>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</si>
  <si>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</si>
  <si>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</si>
  <si>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</si>
  <si>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</si>
  <si>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</si>
  <si>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</si>
  <si>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</si>
  <si>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</si>
  <si>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</si>
  <si>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</si>
  <si>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</si>
  <si>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</si>
  <si>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</si>
  <si>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</si>
  <si>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</si>
  <si>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</si>
  <si>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</si>
  <si>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</si>
  <si>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</si>
  <si>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</si>
  <si>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</si>
  <si>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</si>
  <si>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</si>
  <si>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</si>
  <si>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</si>
  <si>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</si>
  <si>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</si>
  <si>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</si>
  <si>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</si>
  <si>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</si>
  <si>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</si>
  <si>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</si>
  <si>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</si>
  <si>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</si>
  <si>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</si>
  <si>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</si>
  <si>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</si>
  <si>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</si>
  <si>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</si>
  <si>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</si>
  <si>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</si>
  <si>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</si>
  <si>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</si>
  <si>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</si>
  <si>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</si>
  <si>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</si>
  <si>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</si>
  <si>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</si>
  <si>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</si>
  <si>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</si>
  <si>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</si>
  <si>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</si>
  <si>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</si>
  <si>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</si>
  <si>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</si>
  <si>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</si>
  <si>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</si>
  <si>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</si>
  <si>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</si>
  <si>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</si>
  <si>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</si>
  <si>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</si>
  <si>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</si>
  <si>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</si>
  <si>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</si>
  <si>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</si>
  <si>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</si>
  <si>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</si>
  <si>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</si>
  <si>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</si>
  <si>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</si>
  <si>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</si>
  <si>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</si>
  <si>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</si>
  <si>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</si>
  <si>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</si>
  <si>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</si>
  <si>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</si>
  <si>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</si>
  <si>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</si>
  <si>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</si>
  <si>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</si>
  <si>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</si>
  <si>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</si>
  <si>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</si>
  <si>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</si>
  <si>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</si>
  <si>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</si>
  <si>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</si>
  <si>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</si>
  <si>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</si>
  <si>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</si>
  <si>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</si>
  <si>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</si>
  <si>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</si>
  <si>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</si>
  <si>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</si>
  <si>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</si>
  <si>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</si>
  <si>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</si>
  <si>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</si>
  <si>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</si>
  <si>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</si>
  <si>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</si>
  <si>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</si>
  <si>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</si>
  <si>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</si>
  <si>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</si>
  <si>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</si>
  <si>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</si>
  <si>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</si>
  <si>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</si>
  <si>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</si>
  <si>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</si>
  <si>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</si>
  <si>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</si>
  <si>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</si>
  <si>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</si>
  <si>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</si>
  <si>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</si>
  <si>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</si>
  <si>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</si>
  <si>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</si>
  <si>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</si>
  <si>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</si>
  <si>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</si>
  <si>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</si>
  <si>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</si>
  <si>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</si>
  <si>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</si>
  <si>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</si>
  <si>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</si>
  <si>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</si>
  <si>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</si>
  <si>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</si>
  <si>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</si>
  <si>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</si>
  <si>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</si>
  <si>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</si>
  <si>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</si>
  <si>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</si>
  <si>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</si>
  <si>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</si>
  <si>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</si>
  <si>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</si>
  <si>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</si>
  <si>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</si>
  <si>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</si>
  <si>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</si>
  <si>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</si>
  <si>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</si>
  <si>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</si>
  <si>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</si>
  <si>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</si>
  <si>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</si>
  <si>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</si>
  <si>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</si>
  <si>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</si>
  <si>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</si>
  <si>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</si>
  <si>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</si>
  <si>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</si>
  <si>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</si>
  <si>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</si>
  <si>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</si>
  <si>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</si>
  <si>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</si>
  <si>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</si>
  <si>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</si>
  <si>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</si>
  <si>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</si>
  <si>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</si>
  <si>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</si>
  <si>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</si>
  <si>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</si>
  <si>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</si>
  <si>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</si>
  <si>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</si>
  <si>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</si>
  <si>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</si>
  <si>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</si>
  <si>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</si>
  <si>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</si>
  <si>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</si>
  <si>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</si>
  <si>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</si>
  <si>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</si>
  <si>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</si>
  <si>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</si>
  <si>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</si>
  <si>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</si>
  <si>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</si>
  <si>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</si>
  <si>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</si>
  <si>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</si>
  <si>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</si>
  <si>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</si>
  <si>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</si>
  <si>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</si>
  <si>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</si>
  <si>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</si>
  <si>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</si>
  <si>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</si>
  <si>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</si>
  <si>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</si>
  <si>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</si>
  <si>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</si>
  <si>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</si>
  <si>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</si>
  <si>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</si>
  <si>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</si>
  <si>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</si>
  <si>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</si>
  <si>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</si>
  <si>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</si>
  <si>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</si>
  <si>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</si>
  <si>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</si>
  <si>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</si>
  <si>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</si>
  <si>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</si>
  <si>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</si>
  <si>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</si>
  <si>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</si>
  <si>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</si>
  <si>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</si>
  <si>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</si>
  <si>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</si>
  <si>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</si>
  <si>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</si>
  <si>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</si>
  <si>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</si>
  <si>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</si>
  <si>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</si>
  <si>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</si>
  <si>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</si>
  <si>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</si>
  <si>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</si>
  <si>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</si>
  <si>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</si>
  <si>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</si>
  <si>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</si>
  <si>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</si>
  <si>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</si>
  <si>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</si>
  <si>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</si>
  <si>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</si>
  <si>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</si>
  <si>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</si>
  <si>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</si>
  <si>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</si>
  <si>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</si>
  <si>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</si>
  <si>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</si>
  <si>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</si>
  <si>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</si>
  <si>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</si>
  <si>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</si>
  <si>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</si>
  <si>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</si>
  <si>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</si>
  <si>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</si>
  <si>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</si>
  <si>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</si>
  <si>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</si>
  <si>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</si>
  <si>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</si>
  <si>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</si>
  <si>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</si>
  <si>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</si>
  <si>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</si>
  <si>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</si>
  <si>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</si>
  <si>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</si>
  <si>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</si>
  <si>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</si>
  <si>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</si>
  <si>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</si>
  <si>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</si>
  <si>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</si>
  <si>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</si>
  <si>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</si>
  <si>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</si>
  <si>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</si>
  <si>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</si>
  <si>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</si>
  <si>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</si>
  <si>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</si>
  <si>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</si>
  <si>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</si>
  <si>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</si>
  <si>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</si>
  <si>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</si>
  <si>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</si>
  <si>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</si>
  <si>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</si>
  <si>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</si>
  <si>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</si>
  <si>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</si>
  <si>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</si>
  <si>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</si>
  <si>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</si>
  <si>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</si>
  <si>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</si>
  <si>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</si>
  <si>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</si>
  <si>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</si>
  <si>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</si>
  <si>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</si>
  <si>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</si>
  <si>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</si>
  <si>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</si>
  <si>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</si>
  <si>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</si>
  <si>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</si>
  <si>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</si>
  <si>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</si>
  <si>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</si>
  <si>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</si>
  <si>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</si>
  <si>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</si>
  <si>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</si>
  <si>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</si>
  <si>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</si>
  <si>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</si>
  <si>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</si>
  <si>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</si>
  <si>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</si>
  <si>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</si>
  <si>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</si>
  <si>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</si>
  <si>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</si>
  <si>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</si>
  <si>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</si>
  <si>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</si>
  <si>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</si>
  <si>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</si>
  <si>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</si>
  <si>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</si>
  <si>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</si>
  <si>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</si>
  <si>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</si>
  <si>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</si>
  <si>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</si>
  <si>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</si>
  <si>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</si>
  <si>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</si>
  <si>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</si>
  <si>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</si>
  <si>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</si>
  <si>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</si>
  <si>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</si>
  <si>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</si>
  <si>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</si>
  <si>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</si>
  <si>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</si>
  <si>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</si>
  <si>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</si>
  <si>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</si>
  <si>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</si>
  <si>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</si>
  <si>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</si>
  <si>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</si>
  <si>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</si>
  <si>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</si>
  <si>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</si>
  <si>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</si>
  <si>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</si>
  <si>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</si>
  <si>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</si>
  <si>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</si>
  <si>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</si>
  <si>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</si>
  <si>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</si>
  <si>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</si>
  <si>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</si>
  <si>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</si>
  <si>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</si>
  <si>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</si>
  <si>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</si>
  <si>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</si>
  <si>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</si>
  <si>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</si>
  <si>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</si>
  <si>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</si>
  <si>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</si>
  <si>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</si>
  <si>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</si>
  <si>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</si>
  <si>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</si>
  <si>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</si>
  <si>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</si>
  <si>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</si>
  <si>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</si>
  <si>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</si>
  <si>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</si>
  <si>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</si>
  <si>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</si>
  <si>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</si>
  <si>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</si>
  <si>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</si>
  <si>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</si>
  <si>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</si>
  <si>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</si>
  <si>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</si>
  <si>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</si>
  <si>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</si>
  <si>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</si>
  <si>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</si>
  <si>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</si>
  <si>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</si>
  <si>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</si>
  <si>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</si>
  <si>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</si>
  <si>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</si>
  <si>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</si>
  <si>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</si>
  <si>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</si>
  <si>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</si>
  <si>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</si>
  <si>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</si>
  <si>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</si>
  <si>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</si>
  <si>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</si>
  <si>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</si>
  <si>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</si>
  <si>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</si>
  <si>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</si>
  <si>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</si>
  <si>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</si>
  <si>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</si>
  <si>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</si>
  <si>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</si>
  <si>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</si>
  <si>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</si>
  <si>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</si>
  <si>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</si>
  <si>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</si>
  <si>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</si>
  <si>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</si>
  <si>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</si>
  <si>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</si>
  <si>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</si>
  <si>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</si>
  <si>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</si>
  <si>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</si>
  <si>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</si>
  <si>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</si>
  <si>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</si>
  <si>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</si>
  <si>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</si>
  <si>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</si>
  <si>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</si>
  <si>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</si>
  <si>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</si>
  <si>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</si>
  <si>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</si>
  <si>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</si>
  <si>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</si>
  <si>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</si>
  <si>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</si>
  <si>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</si>
  <si>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</si>
  <si>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</si>
  <si>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</si>
  <si>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</si>
  <si>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</si>
  <si>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</si>
  <si>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</si>
  <si>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</si>
  <si>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</si>
  <si>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</si>
  <si>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</si>
  <si>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</si>
  <si>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</si>
  <si>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</si>
  <si>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</si>
  <si>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</si>
  <si>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</si>
  <si>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</si>
  <si>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</si>
  <si>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</si>
  <si>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</si>
  <si>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</si>
  <si>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</si>
  <si>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</si>
  <si>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</si>
  <si>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</si>
  <si>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</si>
  <si>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</si>
  <si>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</si>
  <si>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</si>
  <si>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</si>
  <si>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</si>
  <si>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</si>
  <si>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</si>
  <si>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</si>
  <si>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</si>
  <si>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</si>
  <si>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</si>
  <si>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</si>
  <si>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</si>
  <si>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</si>
  <si>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</si>
  <si>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</si>
  <si>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</si>
  <si>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</si>
  <si>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</si>
  <si>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</si>
  <si>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</si>
  <si>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</si>
  <si>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</si>
  <si>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</si>
  <si>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</si>
  <si>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</si>
  <si>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</si>
  <si>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</si>
  <si>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</si>
  <si>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</si>
  <si>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</si>
  <si>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</si>
  <si>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</si>
  <si>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</si>
  <si>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</si>
  <si>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</si>
  <si>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</si>
  <si>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</si>
  <si>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</si>
  <si>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</si>
  <si>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</si>
  <si>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</si>
  <si>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</si>
  <si>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</si>
  <si>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</si>
  <si>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</si>
  <si>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</si>
  <si>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</si>
  <si>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</si>
  <si>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</si>
  <si>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</si>
  <si>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</si>
  <si>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</si>
  <si>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</si>
  <si>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</si>
  <si>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</si>
  <si>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</si>
  <si>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</si>
  <si>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</si>
  <si>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</si>
  <si>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</si>
  <si>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</si>
  <si>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</si>
  <si>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</si>
  <si>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</si>
  <si>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</si>
  <si>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</si>
  <si>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</si>
  <si>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</si>
  <si>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</si>
  <si>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</si>
  <si>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</si>
  <si>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</si>
  <si>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</si>
  <si>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</si>
  <si>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</si>
  <si>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</si>
  <si>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</si>
  <si>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</si>
  <si>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</si>
  <si>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</si>
  <si>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</si>
  <si>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</si>
  <si>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</si>
  <si>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</si>
  <si>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</si>
  <si>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</si>
  <si>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</si>
  <si>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</si>
  <si>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</si>
  <si>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</si>
  <si>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</si>
  <si>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</si>
  <si>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</si>
  <si>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</si>
  <si>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</si>
  <si>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</si>
  <si>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</si>
  <si>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</si>
  <si>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</si>
  <si>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</si>
  <si>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</si>
  <si>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</si>
  <si>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</si>
  <si>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</si>
  <si>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</si>
  <si>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</si>
  <si>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</si>
  <si>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</si>
  <si>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</si>
  <si>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</si>
  <si>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</si>
  <si>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</si>
  <si>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</si>
  <si>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</si>
  <si>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</si>
  <si>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</si>
  <si>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</si>
  <si>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</si>
  <si>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</si>
  <si>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</si>
  <si>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</si>
  <si>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</si>
  <si>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</si>
  <si>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</si>
  <si>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</si>
  <si>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</si>
  <si>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</si>
  <si>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</si>
  <si>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</si>
  <si>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</si>
  <si>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</si>
  <si>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</si>
  <si>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</si>
  <si>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</si>
  <si>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</si>
  <si>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</si>
  <si>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</si>
  <si>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</si>
  <si>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</si>
  <si>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</si>
  <si>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</si>
  <si>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</si>
  <si>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</si>
  <si>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</si>
  <si>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</si>
  <si>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</si>
  <si>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</si>
  <si>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</si>
  <si>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</si>
  <si>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</si>
  <si>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</si>
  <si>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</si>
  <si>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</si>
  <si>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</si>
  <si>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</si>
  <si>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</si>
  <si>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</si>
  <si>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</si>
  <si>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</si>
  <si>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</si>
  <si>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</si>
  <si>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</si>
  <si>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</si>
  <si>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</si>
  <si>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</si>
  <si>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</si>
  <si>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</si>
  <si>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</si>
  <si>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</si>
  <si>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</si>
  <si>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</si>
  <si>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</si>
  <si>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</si>
  <si>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</si>
  <si>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</si>
  <si>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</si>
  <si>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</si>
  <si>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</si>
  <si>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</si>
  <si>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</si>
  <si>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</si>
  <si>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</si>
  <si>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</si>
  <si>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</si>
  <si>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</si>
  <si>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</si>
  <si>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</si>
  <si>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</si>
  <si>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</si>
  <si>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</si>
  <si>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</si>
  <si>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</si>
  <si>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</si>
  <si>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</si>
  <si>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</si>
  <si>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</si>
  <si>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</si>
  <si>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</si>
  <si>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</si>
  <si>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</si>
  <si>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</si>
  <si>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</si>
  <si>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</si>
  <si>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</si>
  <si>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</si>
  <si>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</si>
  <si>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</si>
  <si>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</si>
  <si>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</si>
  <si>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</si>
  <si>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</si>
  <si>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</si>
  <si>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</si>
  <si>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</si>
  <si>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</si>
  <si>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</si>
  <si>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</si>
  <si>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</si>
  <si>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</si>
  <si>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</si>
  <si>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</si>
  <si>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</si>
  <si>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</si>
  <si>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</si>
  <si>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</si>
  <si>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</si>
  <si>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</si>
  <si>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</si>
  <si>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</si>
  <si>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</si>
  <si>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</si>
  <si>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</si>
  <si>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</si>
  <si>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</si>
  <si>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</si>
  <si>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</si>
  <si>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</si>
  <si>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</si>
  <si>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</si>
  <si>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</si>
  <si>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</si>
  <si>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</si>
  <si>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</si>
  <si>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</si>
  <si>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</si>
  <si>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</si>
  <si>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</si>
  <si>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</si>
  <si>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</si>
  <si>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</si>
  <si>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</si>
  <si>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</si>
  <si>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</si>
  <si>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</si>
  <si>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</si>
  <si>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</si>
  <si>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</si>
  <si>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</si>
  <si>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</si>
  <si>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</si>
  <si>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</si>
  <si>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</si>
  <si>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</si>
  <si>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</si>
  <si>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</si>
  <si>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</si>
  <si>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</si>
  <si>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</si>
  <si>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</si>
  <si>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</si>
  <si>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</si>
  <si>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</si>
  <si>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</si>
  <si>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</si>
  <si>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</si>
  <si>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</si>
  <si>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</si>
  <si>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</si>
  <si>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</si>
  <si>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</si>
  <si>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</si>
  <si>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</si>
  <si>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</si>
  <si>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</si>
  <si>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</si>
  <si>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</si>
  <si>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</si>
  <si>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</si>
  <si>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</si>
  <si>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</si>
  <si>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</si>
  <si>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</si>
  <si>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</si>
  <si>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</si>
  <si>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</si>
  <si>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</si>
  <si>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</si>
  <si>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</si>
  <si>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</si>
  <si>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</si>
  <si>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</si>
  <si>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</si>
  <si>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</si>
  <si>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</si>
  <si>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</si>
  <si>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</si>
  <si>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</si>
  <si>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</si>
  <si>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</si>
  <si>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</si>
  <si>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</si>
  <si>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</si>
  <si>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</si>
  <si>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</si>
  <si>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</si>
  <si>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</si>
  <si>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</si>
  <si>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</si>
  <si>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</si>
  <si>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</si>
  <si>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</si>
  <si>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</si>
  <si>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</si>
  <si>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</si>
  <si>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</si>
  <si>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</si>
  <si>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</si>
  <si>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</si>
  <si>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</si>
  <si>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</si>
  <si>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</si>
  <si>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</si>
  <si>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</si>
  <si>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</si>
  <si>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</si>
  <si>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</si>
  <si>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</si>
  <si>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</si>
  <si>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</si>
  <si>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</si>
  <si>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</si>
  <si>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</si>
  <si>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</si>
  <si>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</si>
  <si>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</si>
  <si>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</si>
  <si>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</si>
  <si>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</si>
  <si>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</si>
  <si>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</si>
  <si>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</si>
  <si>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</si>
  <si>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</si>
  <si>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</si>
  <si>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</si>
  <si>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</si>
  <si>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</si>
  <si>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</si>
  <si>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</si>
  <si>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</si>
  <si>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</si>
  <si>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</si>
  <si>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</si>
  <si>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</si>
  <si>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</si>
  <si>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</si>
  <si>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</si>
  <si>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</si>
  <si>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</si>
  <si>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</si>
  <si>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</si>
  <si>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</si>
  <si>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</si>
  <si>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</si>
  <si>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</si>
  <si>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</si>
  <si>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</si>
  <si>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</si>
  <si>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</si>
  <si>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</si>
  <si>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</si>
  <si>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</si>
  <si>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</si>
  <si>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</si>
  <si>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</si>
  <si>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</si>
  <si>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</si>
  <si>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</si>
  <si>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</si>
  <si>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</si>
  <si>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</si>
  <si>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</si>
  <si>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</si>
  <si>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</si>
  <si>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</si>
  <si>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</si>
  <si>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</si>
  <si>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</si>
  <si>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</si>
  <si>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</si>
  <si>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</si>
  <si>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</si>
  <si>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</si>
  <si>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</si>
  <si>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</si>
  <si>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</si>
  <si>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</si>
  <si>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</si>
  <si>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</si>
  <si>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</si>
  <si>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</si>
  <si>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</si>
  <si>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</si>
  <si>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</si>
  <si>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</si>
  <si>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</si>
  <si>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</si>
  <si>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</si>
  <si>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</si>
  <si>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</si>
  <si>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</si>
  <si>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</si>
  <si>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</si>
  <si>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</si>
  <si>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</si>
  <si>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</si>
  <si>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</si>
  <si>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</si>
  <si>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</si>
  <si>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</si>
  <si>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</si>
  <si>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</si>
  <si>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</si>
  <si>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</si>
  <si>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</si>
  <si>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</si>
  <si>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</si>
  <si>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</si>
  <si>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</si>
  <si>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</si>
  <si>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</si>
  <si>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</si>
  <si>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</si>
  <si>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</si>
  <si>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</si>
  <si>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</si>
  <si>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</si>
  <si>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</si>
  <si>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</si>
  <si>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</si>
  <si>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</si>
  <si>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</si>
  <si>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</si>
  <si>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</si>
  <si>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</si>
  <si>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</si>
  <si>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</si>
  <si>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</si>
  <si>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</si>
  <si>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</si>
  <si>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</si>
  <si>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</si>
  <si>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</si>
  <si>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</si>
  <si>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</si>
  <si>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</si>
  <si>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</si>
  <si>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</si>
  <si>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</si>
  <si>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</si>
  <si>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</si>
  <si>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</si>
  <si>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</si>
  <si>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</si>
  <si>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</si>
  <si>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</si>
  <si>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</si>
  <si>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</si>
  <si>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</si>
  <si>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</si>
  <si>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</si>
  <si>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</si>
  <si>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</si>
  <si>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</si>
  <si>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</si>
  <si>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</si>
  <si>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</si>
  <si>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</si>
  <si>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</si>
  <si>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</si>
  <si>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</si>
  <si>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</si>
  <si>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</si>
  <si>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</si>
  <si>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</si>
  <si>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</si>
  <si>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</si>
  <si>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</si>
  <si>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</si>
  <si>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</si>
  <si>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</si>
  <si>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</si>
  <si>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</si>
  <si>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</si>
  <si>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</si>
  <si>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</si>
  <si>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</si>
  <si>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</si>
  <si>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</si>
  <si>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</si>
  <si>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</si>
  <si>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</si>
  <si>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</si>
  <si>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</si>
  <si>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</si>
  <si>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</si>
  <si>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</si>
  <si>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</si>
  <si>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</si>
  <si>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</si>
  <si>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</si>
  <si>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</si>
  <si>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</si>
  <si>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</si>
  <si>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</si>
  <si>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</si>
  <si>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</si>
  <si>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</si>
  <si>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</si>
  <si>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</si>
  <si>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</si>
  <si>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</si>
  <si>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</si>
  <si>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</si>
  <si>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</si>
  <si>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</si>
  <si>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</si>
  <si>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</si>
  <si>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</si>
  <si>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</si>
  <si>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</si>
  <si>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</si>
  <si>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</si>
  <si>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</si>
  <si>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</si>
  <si>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</si>
  <si>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</si>
  <si>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</si>
  <si>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</si>
  <si>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</si>
  <si>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</si>
  <si>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</si>
  <si>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</si>
  <si>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</si>
  <si>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</si>
  <si>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</si>
  <si>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</si>
  <si>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</si>
  <si>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</si>
  <si>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</si>
  <si>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</si>
  <si>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</si>
  <si>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</si>
  <si>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</si>
  <si>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</si>
  <si>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</si>
  <si>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</si>
  <si>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</si>
  <si>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</si>
  <si>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</si>
  <si>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</si>
  <si>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</si>
  <si>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</si>
  <si>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</si>
  <si>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</si>
  <si>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</si>
  <si>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</si>
  <si>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</si>
  <si>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</si>
  <si>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</si>
  <si>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</si>
  <si>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</si>
  <si>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</si>
  <si>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</si>
  <si>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</si>
  <si>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</si>
  <si>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</si>
  <si>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</si>
  <si>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</si>
  <si>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</si>
  <si>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</si>
  <si>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</si>
  <si>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</si>
  <si>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</si>
  <si>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</si>
  <si>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</si>
  <si>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</si>
  <si>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</si>
  <si>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</si>
  <si>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</si>
  <si>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</si>
  <si>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</si>
  <si>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</si>
  <si>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</si>
  <si>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</si>
  <si>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</si>
  <si>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</si>
  <si>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</si>
  <si>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</si>
  <si>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</si>
  <si>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</si>
  <si>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</si>
  <si>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</si>
  <si>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</si>
  <si>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</si>
  <si>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</si>
  <si>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</si>
  <si>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</si>
  <si>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</si>
  <si>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</si>
  <si>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</si>
  <si>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</si>
  <si>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</si>
  <si>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</si>
  <si>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</si>
  <si>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</si>
  <si>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</si>
  <si>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</si>
  <si>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</si>
  <si>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</si>
  <si>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</si>
  <si>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</si>
  <si>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</si>
  <si>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</si>
  <si>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</si>
  <si>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</si>
  <si>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</si>
  <si>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</si>
  <si>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</si>
  <si>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</si>
  <si>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</si>
  <si>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</si>
  <si>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</si>
  <si>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</si>
  <si>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</si>
  <si>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</si>
  <si>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</si>
  <si>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</si>
  <si>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</si>
  <si>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</si>
  <si>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</si>
  <si>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</si>
  <si>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</si>
  <si>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</si>
  <si>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</si>
  <si>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</si>
  <si>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</si>
  <si>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</si>
  <si>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</si>
  <si>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</si>
  <si>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</si>
  <si>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</si>
  <si>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</si>
  <si>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</si>
  <si>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</si>
  <si>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</si>
  <si>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</si>
  <si>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</si>
  <si>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</si>
  <si>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</si>
  <si>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</si>
  <si>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</si>
  <si>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</si>
  <si>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</si>
  <si>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</si>
  <si>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</si>
  <si>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</si>
  <si>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</si>
  <si>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</si>
  <si>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</si>
  <si>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</si>
  <si>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</si>
  <si>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</si>
  <si>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</si>
  <si>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</si>
  <si>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</si>
  <si>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</si>
  <si>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</si>
  <si>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</si>
  <si>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</si>
  <si>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</si>
  <si>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</si>
  <si>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</si>
  <si>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</si>
  <si>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</si>
  <si>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</si>
  <si>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</si>
  <si>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</si>
  <si>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</si>
  <si>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</si>
  <si>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</si>
  <si>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</si>
  <si>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</si>
  <si>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</si>
  <si>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</si>
  <si>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</si>
  <si>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</si>
  <si>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</si>
  <si>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</si>
  <si>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</si>
  <si>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</si>
  <si>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</si>
  <si>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</si>
  <si>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</si>
  <si>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</si>
  <si>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</si>
  <si>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</si>
  <si>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</si>
  <si>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</si>
  <si>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</si>
  <si>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</si>
  <si>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</si>
  <si>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</si>
  <si>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</si>
  <si>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</si>
  <si>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</si>
  <si>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</si>
  <si>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</si>
  <si>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</si>
  <si>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</si>
  <si>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</si>
  <si>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</si>
  <si>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</si>
  <si>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</si>
  <si>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</si>
  <si>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</si>
  <si>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</si>
  <si>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</si>
  <si>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</si>
  <si>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</si>
  <si>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</si>
  <si>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</si>
  <si>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</si>
  <si>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</si>
  <si>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</si>
  <si>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</si>
  <si>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</si>
  <si>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</si>
  <si>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</si>
  <si>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</si>
  <si>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</si>
  <si>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</si>
  <si>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</si>
  <si>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</si>
  <si>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</si>
  <si>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</si>
  <si>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</si>
  <si>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</si>
  <si>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</si>
  <si>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</si>
  <si>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</si>
  <si>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</si>
  <si>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</si>
  <si>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</si>
  <si>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</si>
  <si>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</si>
  <si>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</si>
  <si>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</si>
  <si>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</si>
  <si>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</si>
  <si>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</si>
  <si>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</si>
  <si>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</si>
  <si>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</si>
  <si>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</si>
  <si>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</si>
  <si>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</si>
  <si>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</si>
  <si>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</si>
  <si>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</si>
  <si>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</si>
  <si>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</si>
  <si>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</si>
  <si>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</si>
  <si>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</si>
  <si>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</si>
  <si>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</si>
  <si>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</si>
  <si>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</si>
  <si>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</si>
  <si>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</si>
  <si>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</si>
  <si>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</si>
  <si>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</si>
  <si>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</si>
  <si>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</si>
  <si>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</si>
  <si>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</si>
  <si>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</si>
  <si>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</si>
  <si>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</si>
  <si>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</si>
  <si>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</si>
  <si>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</si>
  <si>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</si>
  <si>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</si>
  <si>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</si>
  <si>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</si>
  <si>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</si>
  <si>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</si>
  <si>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</si>
  <si>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</si>
  <si>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</si>
  <si>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</si>
  <si>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</si>
  <si>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</si>
  <si>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</si>
  <si>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</si>
  <si>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</si>
  <si>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</si>
  <si>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</si>
  <si>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</si>
  <si>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</si>
  <si>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</si>
  <si>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</si>
  <si>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</si>
  <si>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</si>
  <si>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</si>
  <si>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</si>
  <si>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</si>
  <si>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</si>
  <si>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</si>
  <si>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</si>
  <si>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</si>
  <si>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</si>
  <si>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</si>
  <si>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</si>
  <si>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</si>
  <si>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</si>
  <si>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</si>
  <si>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</si>
  <si>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</si>
  <si>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</si>
  <si>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</si>
  <si>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</si>
  <si>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</si>
  <si>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</si>
  <si>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</si>
  <si>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</si>
  <si>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</si>
  <si>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</si>
  <si>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</si>
  <si>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</si>
  <si>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</si>
  <si>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</si>
  <si>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</si>
  <si>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</si>
  <si>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</si>
  <si>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</si>
  <si>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</si>
  <si>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</si>
  <si>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</si>
  <si>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</si>
  <si>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</si>
  <si>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</si>
  <si>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</si>
  <si>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</si>
  <si>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</si>
  <si>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</si>
  <si>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</si>
  <si>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</si>
  <si>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</si>
  <si>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</si>
  <si>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</si>
  <si>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</si>
  <si>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</si>
  <si>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</si>
  <si>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</si>
  <si>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</si>
  <si>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</si>
  <si>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</si>
  <si>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</si>
  <si>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</si>
  <si>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</si>
  <si>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</si>
  <si>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</si>
  <si>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</si>
  <si>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</si>
  <si>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</si>
  <si>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</si>
  <si>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</si>
  <si>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</si>
  <si>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</si>
  <si>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</si>
  <si>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</si>
  <si>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</si>
  <si>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</si>
  <si>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</si>
  <si>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</si>
  <si>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</si>
  <si>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</si>
  <si>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</si>
  <si>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</si>
  <si>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</si>
  <si>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</si>
  <si>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</si>
  <si>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</si>
  <si>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</si>
  <si>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</si>
  <si>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</si>
  <si>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</si>
  <si>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</si>
  <si>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</si>
  <si>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</si>
  <si>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</si>
  <si>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</si>
  <si>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</si>
  <si>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</si>
  <si>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</si>
  <si>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</si>
  <si>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</si>
  <si>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</si>
  <si>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</si>
  <si>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</si>
  <si>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</si>
  <si>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</si>
  <si>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</si>
  <si>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</si>
  <si>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</si>
  <si>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</si>
  <si>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</si>
  <si>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</si>
  <si>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</si>
  <si>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</si>
  <si>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</si>
  <si>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</si>
  <si>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</si>
  <si>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</si>
  <si>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</si>
  <si>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</si>
  <si>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</si>
  <si>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</si>
  <si>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</si>
  <si>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</si>
  <si>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</si>
  <si>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</si>
  <si>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</si>
  <si>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</si>
  <si>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</si>
  <si>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</si>
  <si>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</si>
  <si>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</si>
  <si>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</si>
  <si>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</si>
  <si>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</si>
  <si>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</si>
  <si>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</si>
  <si>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</si>
  <si>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</si>
  <si>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</si>
  <si>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</si>
  <si>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</si>
  <si>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</si>
  <si>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</si>
  <si>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</si>
  <si>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</si>
  <si>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</si>
  <si>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</si>
  <si>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</si>
  <si>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</si>
  <si>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</si>
  <si>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</si>
  <si>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</si>
  <si>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</si>
  <si>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</si>
  <si>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</si>
  <si>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</si>
  <si>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</si>
  <si>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</si>
  <si>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</si>
  <si>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</si>
  <si>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</si>
  <si>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</si>
  <si>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</si>
  <si>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</si>
  <si>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</si>
  <si>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</si>
  <si>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</si>
  <si>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</si>
  <si>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</si>
  <si>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</si>
  <si>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</si>
  <si>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</si>
  <si>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</si>
  <si>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</si>
  <si>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</si>
  <si>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</si>
  <si>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</si>
  <si>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</si>
  <si>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</si>
  <si>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</si>
  <si>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</si>
  <si>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</si>
  <si>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</si>
  <si>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</si>
  <si>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</si>
  <si>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</si>
  <si>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</si>
  <si>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</si>
  <si>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</si>
  <si>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</si>
  <si>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</si>
  <si>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</si>
  <si>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</si>
  <si>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</si>
  <si>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</si>
  <si>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</si>
  <si>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</si>
  <si>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</si>
  <si>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</si>
  <si>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</si>
  <si>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</si>
  <si>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</si>
  <si>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</si>
  <si>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</si>
  <si>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</si>
  <si>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</si>
  <si>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</si>
  <si>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</si>
  <si>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</si>
  <si>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</si>
  <si>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</si>
  <si>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</si>
  <si>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</si>
  <si>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</si>
  <si>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</si>
  <si>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</si>
  <si>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</si>
  <si>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</si>
  <si>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</si>
  <si>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</si>
  <si>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</si>
  <si>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</si>
  <si>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</si>
  <si>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</si>
  <si>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</si>
  <si>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</si>
  <si>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</si>
  <si>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</si>
  <si>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</si>
  <si>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</si>
  <si>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</si>
  <si>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</si>
  <si>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</si>
  <si>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</si>
  <si>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</si>
  <si>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</si>
  <si>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</si>
  <si>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</si>
  <si>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</si>
  <si>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</si>
  <si>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</si>
  <si>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</si>
  <si>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</si>
  <si>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</si>
  <si>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</si>
  <si>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</si>
  <si>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</si>
  <si>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</si>
  <si>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</si>
  <si>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</si>
  <si>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</si>
  <si>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</si>
  <si>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</si>
  <si>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</si>
  <si>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</si>
  <si>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</si>
  <si>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</si>
  <si>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</si>
  <si>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</si>
  <si>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</si>
  <si>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</si>
  <si>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</si>
  <si>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</si>
  <si>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</si>
  <si>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</si>
  <si>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</si>
  <si>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</si>
  <si>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</si>
  <si>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</si>
  <si>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</si>
  <si>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</si>
  <si>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</si>
  <si>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</si>
  <si>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</si>
  <si>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</si>
  <si>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</si>
  <si>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</si>
  <si>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</si>
  <si>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</si>
  <si>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</si>
  <si>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</si>
  <si>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</si>
  <si>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</si>
  <si>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</si>
  <si>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</si>
  <si>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</si>
  <si>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</si>
  <si>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</si>
  <si>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</si>
  <si>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</si>
  <si>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</si>
  <si>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</si>
  <si>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</si>
  <si>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</si>
  <si>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</si>
  <si>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</si>
  <si>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</si>
  <si>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</si>
  <si>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</si>
  <si>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</si>
  <si>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</si>
  <si>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</si>
  <si>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</si>
  <si>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</si>
  <si>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</si>
  <si>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</si>
  <si>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</si>
  <si>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</si>
  <si>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</si>
  <si>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</si>
  <si>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</si>
  <si>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</si>
  <si>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</si>
  <si>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</si>
  <si>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</si>
  <si>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</si>
  <si>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</si>
  <si>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</si>
  <si>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</si>
  <si>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</si>
  <si>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</si>
  <si>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</si>
  <si>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</si>
  <si>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</si>
  <si>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</si>
  <si>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</si>
  <si>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</si>
  <si>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</si>
  <si>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</si>
  <si>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</si>
  <si>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</si>
  <si>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</si>
  <si>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</si>
  <si>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</si>
  <si>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</si>
  <si>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</si>
  <si>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</si>
  <si>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</si>
  <si>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</si>
  <si>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</si>
  <si>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</si>
  <si>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</si>
  <si>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</si>
  <si>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</si>
  <si>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</si>
  <si>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</si>
  <si>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</si>
  <si>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</si>
  <si>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</si>
  <si>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</si>
  <si>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</si>
  <si>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</si>
  <si>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</si>
  <si>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</si>
  <si>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</si>
  <si>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</si>
  <si>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</si>
  <si>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</si>
  <si>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</si>
  <si>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</si>
  <si>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</si>
  <si>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</si>
  <si>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</si>
  <si>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</si>
  <si>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</si>
  <si>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</si>
  <si>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</si>
  <si>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</si>
  <si>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</si>
  <si>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</si>
  <si>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</si>
  <si>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</si>
  <si>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</si>
  <si>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</si>
  <si>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</si>
  <si>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</si>
  <si>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</si>
  <si>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</si>
  <si>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</si>
  <si>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</si>
  <si>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</si>
  <si>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</si>
  <si>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</si>
  <si>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</si>
  <si>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</si>
  <si>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</si>
  <si>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</si>
  <si>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</si>
  <si>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</si>
  <si>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</si>
  <si>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</si>
  <si>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</si>
  <si>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</si>
  <si>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</si>
  <si>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</si>
  <si>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</si>
  <si>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</si>
  <si>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</si>
  <si>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</si>
  <si>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</si>
  <si>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</si>
  <si>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</si>
  <si>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</si>
  <si>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</si>
  <si>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</si>
  <si>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</si>
  <si>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</si>
  <si>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</si>
  <si>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</si>
  <si>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</si>
  <si>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</si>
  <si>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</si>
  <si>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</si>
  <si>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</si>
  <si>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</si>
  <si>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</si>
  <si>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</si>
  <si>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</si>
  <si>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</si>
  <si>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</si>
  <si>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</si>
  <si>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</si>
  <si>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</si>
  <si>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</si>
  <si>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</si>
  <si>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</si>
  <si>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</si>
  <si>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</si>
  <si>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</si>
  <si>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</si>
  <si>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</si>
  <si>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</si>
  <si>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</si>
  <si>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</si>
  <si>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</si>
  <si>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</si>
  <si>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</si>
  <si>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</si>
  <si>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</si>
  <si>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</si>
  <si>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</si>
  <si>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</si>
  <si>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</si>
  <si>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</si>
  <si>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</si>
  <si>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</si>
  <si>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</si>
  <si>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</si>
  <si>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</si>
  <si>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</si>
  <si>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</si>
  <si>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</si>
  <si>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</si>
  <si>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</si>
  <si>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</si>
  <si>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</si>
  <si>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</si>
  <si>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</si>
  <si>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</si>
  <si>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</si>
  <si>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</si>
  <si>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</si>
  <si>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</si>
  <si>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</si>
  <si>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</si>
  <si>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</si>
  <si>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</si>
  <si>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</si>
  <si>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</si>
  <si>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</si>
  <si>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</si>
  <si>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</si>
  <si>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</si>
  <si>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</si>
  <si>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</si>
  <si>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</si>
  <si>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</si>
  <si>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</si>
  <si>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</si>
  <si>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</si>
  <si>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</si>
  <si>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</si>
  <si>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</si>
  <si>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</si>
  <si>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</si>
  <si>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</si>
  <si>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</si>
  <si>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</si>
  <si>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</si>
  <si>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</si>
  <si>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</si>
  <si>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</si>
  <si>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</si>
  <si>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</si>
  <si>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</si>
  <si>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</si>
  <si>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</si>
  <si>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</si>
  <si>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</si>
  <si>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</si>
  <si>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</si>
  <si>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</si>
  <si>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</si>
  <si>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</si>
  <si>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</si>
  <si>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</si>
  <si>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</si>
  <si>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</si>
  <si>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</si>
  <si>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</si>
  <si>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</si>
  <si>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</si>
  <si>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</si>
  <si>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</si>
  <si>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</si>
  <si>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</si>
  <si>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</si>
  <si>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</si>
  <si>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</si>
  <si>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</si>
  <si>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</si>
  <si>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</si>
  <si>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</si>
  <si>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</si>
  <si>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</si>
  <si>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</si>
  <si>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</si>
  <si>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</si>
  <si>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</si>
  <si>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</si>
  <si>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</si>
  <si>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</si>
  <si>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</si>
  <si>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</si>
  <si>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</si>
  <si>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</si>
  <si>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</si>
  <si>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</si>
  <si>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</si>
  <si>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</si>
  <si>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</si>
  <si>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</si>
  <si>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</si>
  <si>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</si>
  <si>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</si>
  <si>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</si>
  <si>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</si>
  <si>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</si>
  <si>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</si>
  <si>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</si>
  <si>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</si>
  <si>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</si>
  <si>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</si>
  <si>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</si>
  <si>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</si>
  <si>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</si>
  <si>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</si>
  <si>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</si>
  <si>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</si>
  <si>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</si>
  <si>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</si>
  <si>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</si>
  <si>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</si>
  <si>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</si>
  <si>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</si>
  <si>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</si>
  <si>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</si>
  <si>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</si>
  <si>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</si>
  <si>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</si>
  <si>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</si>
  <si>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</si>
  <si>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</si>
  <si>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</si>
  <si>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</si>
  <si>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</si>
  <si>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</si>
  <si>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</si>
  <si>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</si>
  <si>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</si>
  <si>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</si>
  <si>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</si>
  <si>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</si>
  <si>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</si>
  <si>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</si>
  <si>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</si>
  <si>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</si>
  <si>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</si>
  <si>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</si>
  <si>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</si>
  <si>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</si>
  <si>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</si>
  <si>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</si>
  <si>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</si>
  <si>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</si>
  <si>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</si>
  <si>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</si>
  <si>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</si>
  <si>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</si>
  <si>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</si>
  <si>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</si>
  <si>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</si>
  <si>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</si>
  <si>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</si>
  <si>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</si>
  <si>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</si>
  <si>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</si>
  <si>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</si>
  <si>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</si>
  <si>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</si>
  <si>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</si>
  <si>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</si>
  <si>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</si>
  <si>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</si>
  <si>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</si>
  <si>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</si>
  <si>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</si>
  <si>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</si>
  <si>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</si>
  <si>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</si>
  <si>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</si>
  <si>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</si>
  <si>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</si>
  <si>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</si>
  <si>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</si>
  <si>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</si>
  <si>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</si>
  <si>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</si>
  <si>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</si>
  <si>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</si>
  <si>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</si>
  <si>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</si>
  <si>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</si>
  <si>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</si>
  <si>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</si>
  <si>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</si>
  <si>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</si>
  <si>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</si>
  <si>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</si>
  <si>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</si>
  <si>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</si>
  <si>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</si>
  <si>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</si>
  <si>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</si>
  <si>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</si>
  <si>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</si>
  <si>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</si>
  <si>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</si>
  <si>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</si>
  <si>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</si>
  <si>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</si>
  <si>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</si>
  <si>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</si>
  <si>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</si>
  <si>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</si>
  <si>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</si>
  <si>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</si>
  <si>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</si>
  <si>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</si>
  <si>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</si>
  <si>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</si>
  <si>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</si>
  <si>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</si>
  <si>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</si>
  <si>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</si>
  <si>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</si>
  <si>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</si>
  <si>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</si>
  <si>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</si>
  <si>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</si>
  <si>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</si>
  <si>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</si>
  <si>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</si>
  <si>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</si>
  <si>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</si>
  <si>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</si>
  <si>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</si>
  <si>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</si>
  <si>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</si>
  <si>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</si>
  <si>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</si>
  <si>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</si>
  <si>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</si>
  <si>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</si>
  <si>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</si>
  <si>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</si>
  <si>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</si>
  <si>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</si>
  <si>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</si>
  <si>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</si>
  <si>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</si>
  <si>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</si>
  <si>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</si>
  <si>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</si>
  <si>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</si>
  <si>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</si>
  <si>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</si>
  <si>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</si>
  <si>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</si>
  <si>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</si>
  <si>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</si>
  <si>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</si>
  <si>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</si>
  <si>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</si>
  <si>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</si>
  <si>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</si>
  <si>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</si>
  <si>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</si>
  <si>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</si>
  <si>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</si>
  <si>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</si>
  <si>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</si>
  <si>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</si>
  <si>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</si>
  <si>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</si>
  <si>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</si>
  <si>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</si>
  <si>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</si>
  <si>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</si>
  <si>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</si>
  <si>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</si>
  <si>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</si>
  <si>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</si>
  <si>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</si>
  <si>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</si>
  <si>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</si>
  <si>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</si>
  <si>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</si>
  <si>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</si>
  <si>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</si>
  <si>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</si>
  <si>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</si>
  <si>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</si>
  <si>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</si>
  <si>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</si>
  <si>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</si>
  <si>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</si>
  <si>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</si>
  <si>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</si>
  <si>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</si>
  <si>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</si>
  <si>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</si>
  <si>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</si>
  <si>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</si>
  <si>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</si>
  <si>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</si>
  <si>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</si>
  <si>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</si>
  <si>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</si>
  <si>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</si>
  <si>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</si>
  <si>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</si>
  <si>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</si>
  <si>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</si>
  <si>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</si>
  <si>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</si>
  <si>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</si>
  <si>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</si>
  <si>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</si>
  <si>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</si>
  <si>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</si>
  <si>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</si>
  <si>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</si>
  <si>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</si>
  <si>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</si>
  <si>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</si>
  <si>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</si>
  <si>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</si>
  <si>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</si>
  <si>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</si>
  <si>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</si>
  <si>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</si>
  <si>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</si>
  <si>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</si>
  <si>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</si>
  <si>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</si>
  <si>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</si>
  <si>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</si>
  <si>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</si>
  <si>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</si>
  <si>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</si>
  <si>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</si>
  <si>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</si>
  <si>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</si>
  <si>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</si>
  <si>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</si>
  <si>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</si>
  <si>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</si>
  <si>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</si>
  <si>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</si>
  <si>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</si>
  <si>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</si>
  <si>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</si>
  <si>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</si>
  <si>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</si>
  <si>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</si>
  <si>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</si>
  <si>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</si>
  <si>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</si>
  <si>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</si>
  <si>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</si>
  <si>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</si>
  <si>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</si>
  <si>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</si>
  <si>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</si>
  <si>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</si>
  <si>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</si>
  <si>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</si>
  <si>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</si>
  <si>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</si>
  <si>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</si>
  <si>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</si>
  <si>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</si>
  <si>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</si>
  <si>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</si>
  <si>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</si>
  <si>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</si>
  <si>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</si>
  <si>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</si>
  <si>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</si>
  <si>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</si>
  <si>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</si>
  <si>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</si>
  <si>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</si>
  <si>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</si>
  <si>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</si>
  <si>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</si>
  <si>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</si>
  <si>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</si>
  <si>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</si>
  <si>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</si>
  <si>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</si>
  <si>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</si>
  <si>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</si>
  <si>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</si>
  <si>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</si>
  <si>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</si>
  <si>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</si>
  <si>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</si>
  <si>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</si>
  <si>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</si>
  <si>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</si>
  <si>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</si>
  <si>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</si>
  <si>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</si>
  <si>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</si>
  <si>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</si>
  <si>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</si>
  <si>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</si>
  <si>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</si>
  <si>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</si>
  <si>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</si>
  <si>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</si>
  <si>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</si>
  <si>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</si>
  <si>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</si>
  <si>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</si>
  <si>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</si>
  <si>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</si>
  <si>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</si>
  <si>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</si>
  <si>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</si>
  <si>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</si>
  <si>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</si>
  <si>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</si>
  <si>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</si>
  <si>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</si>
  <si>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</si>
  <si>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</si>
  <si>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</si>
  <si>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</si>
  <si>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</si>
  <si>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</si>
  <si>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</si>
  <si>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</si>
  <si>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</si>
  <si>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</si>
  <si>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</si>
  <si>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</si>
  <si>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</si>
  <si>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</si>
  <si>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</si>
  <si>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</si>
  <si>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</si>
  <si>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</si>
  <si>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</si>
  <si>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</si>
  <si>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</si>
  <si>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</si>
  <si>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</si>
  <si>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</si>
  <si>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</si>
  <si>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</si>
  <si>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</si>
  <si>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</si>
  <si>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</si>
  <si>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</si>
  <si>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</si>
  <si>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</si>
  <si>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</si>
  <si>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</si>
  <si>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</si>
  <si>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</si>
  <si>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</si>
  <si>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</si>
  <si>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</si>
  <si>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</si>
  <si>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</si>
  <si>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</si>
  <si>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</si>
  <si>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</si>
  <si>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</si>
  <si>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</si>
  <si>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</si>
  <si>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</si>
  <si>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</si>
  <si>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</si>
  <si>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</si>
  <si>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</si>
  <si>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</si>
  <si>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</si>
  <si>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</si>
  <si>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</si>
  <si>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</si>
  <si>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</si>
  <si>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</si>
  <si>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</si>
  <si>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</si>
  <si>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</si>
  <si>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</si>
  <si>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</si>
  <si>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</si>
  <si>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</si>
  <si>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</si>
  <si>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</si>
  <si>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</si>
  <si>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</si>
  <si>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</si>
  <si>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</si>
  <si>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</si>
  <si>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</si>
  <si>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</si>
  <si>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</si>
  <si>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</si>
  <si>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</si>
  <si>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</si>
  <si>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</si>
  <si>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</si>
  <si>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</si>
  <si>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</si>
  <si>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</si>
  <si>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</si>
  <si>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</si>
  <si>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</si>
  <si>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</si>
  <si>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</si>
  <si>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</si>
  <si>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</si>
  <si>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</si>
  <si>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</si>
  <si>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</si>
  <si>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</si>
  <si>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</si>
  <si>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</si>
  <si>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</si>
  <si>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</si>
  <si>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</si>
  <si>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</si>
  <si>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</si>
  <si>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</si>
  <si>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</si>
  <si>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</si>
  <si>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</si>
  <si>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</si>
  <si>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</si>
  <si>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</si>
  <si>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</si>
  <si>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</si>
  <si>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</si>
  <si>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</si>
  <si>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</si>
  <si>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</si>
  <si>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</si>
  <si>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</si>
  <si>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</si>
  <si>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</si>
  <si>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</si>
  <si>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</si>
  <si>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</si>
  <si>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</si>
  <si>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</si>
  <si>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</si>
  <si>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</si>
  <si>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</si>
  <si>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</si>
  <si>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</si>
  <si>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</si>
  <si>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</si>
  <si>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</si>
  <si>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</si>
  <si>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</si>
  <si>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</si>
  <si>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</si>
  <si>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</si>
  <si>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</si>
  <si>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</si>
  <si>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</si>
  <si>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</si>
  <si>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</si>
  <si>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</si>
  <si>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</si>
  <si>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</si>
  <si>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</si>
  <si>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</si>
  <si>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</si>
  <si>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</si>
  <si>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</si>
  <si>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</si>
  <si>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</si>
  <si>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</si>
  <si>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</si>
  <si>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</si>
  <si>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</si>
  <si>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</si>
  <si>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</si>
  <si>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</si>
  <si>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</si>
  <si>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</si>
  <si>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</si>
  <si>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</si>
  <si>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</si>
  <si>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</si>
  <si>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</si>
  <si>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</si>
  <si>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</si>
  <si>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</si>
  <si>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</si>
  <si>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</si>
  <si>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</si>
  <si>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</si>
  <si>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</si>
  <si>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</si>
  <si>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</si>
  <si>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</si>
  <si>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</si>
  <si>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</si>
  <si>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</si>
  <si>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</si>
  <si>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</si>
  <si>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</si>
  <si>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</si>
  <si>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</si>
  <si>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</si>
  <si>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</si>
  <si>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</si>
  <si>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</si>
  <si>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</si>
  <si>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</si>
  <si>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</si>
  <si>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</si>
  <si>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</si>
  <si>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</si>
  <si>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</si>
  <si>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</si>
  <si>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</si>
  <si>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</si>
  <si>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</si>
  <si>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</si>
  <si>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</si>
  <si>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</si>
  <si>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</si>
  <si>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</si>
  <si>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</si>
  <si>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</si>
  <si>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</si>
  <si>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</si>
  <si>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</si>
  <si>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</si>
  <si>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</si>
  <si>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</si>
  <si>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</si>
  <si>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</si>
  <si>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</si>
  <si>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</si>
  <si>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</si>
  <si>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</si>
  <si>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</si>
  <si>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</si>
  <si>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</si>
  <si>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</si>
  <si>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</si>
  <si>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</si>
  <si>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</si>
  <si>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</si>
  <si>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</si>
  <si>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</si>
  <si>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</si>
  <si>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</si>
  <si>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</si>
  <si>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</si>
  <si>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</si>
  <si>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</si>
  <si>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</si>
  <si>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</si>
  <si>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</si>
  <si>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</si>
  <si>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</si>
  <si>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</si>
  <si>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</si>
  <si>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</si>
  <si>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</si>
  <si>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</si>
  <si>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</si>
  <si>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</si>
  <si>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</si>
  <si>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</si>
  <si>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</si>
  <si>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</si>
  <si>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</si>
  <si>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</si>
  <si>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</si>
  <si>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</si>
  <si>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</si>
  <si>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</si>
  <si>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</si>
  <si>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</si>
  <si>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</si>
  <si>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</si>
  <si>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</si>
  <si>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</si>
  <si>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</si>
  <si>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</si>
  <si>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</si>
  <si>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</si>
  <si>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</si>
  <si>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</si>
  <si>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</si>
  <si>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</si>
  <si>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</si>
  <si>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</si>
  <si>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</si>
  <si>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</si>
  <si>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</si>
  <si>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</si>
  <si>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</si>
  <si>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</si>
  <si>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</si>
  <si>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</si>
  <si>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</si>
  <si>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</si>
  <si>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</si>
  <si>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</si>
  <si>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</si>
  <si>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</si>
  <si>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</si>
  <si>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</si>
  <si>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</si>
  <si>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</si>
  <si>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</si>
  <si>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</si>
  <si>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</si>
  <si>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</si>
  <si>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</si>
  <si>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</si>
  <si>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</si>
  <si>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</si>
  <si>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</si>
  <si>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</si>
  <si>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</si>
  <si>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</si>
  <si>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</si>
  <si>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</si>
  <si>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</si>
  <si>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</si>
  <si>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</si>
  <si>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</si>
  <si>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</si>
  <si>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</si>
  <si>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</si>
  <si>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</si>
  <si>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</si>
  <si>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</si>
  <si>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</si>
  <si>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</si>
  <si>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</si>
  <si>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</si>
  <si>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</si>
  <si>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</si>
  <si>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</si>
  <si>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</si>
  <si>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</si>
  <si>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</si>
  <si>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</si>
  <si>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</si>
  <si>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</si>
  <si>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</si>
  <si>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</si>
  <si>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</si>
  <si>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</si>
  <si>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</si>
  <si>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</si>
  <si>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</si>
  <si>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</si>
  <si>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</si>
  <si>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</si>
  <si>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</si>
  <si>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</si>
  <si>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</si>
  <si>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</si>
  <si>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</si>
  <si>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</si>
  <si>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</si>
  <si>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</si>
  <si>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</si>
  <si>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</si>
  <si>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</si>
  <si>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</si>
  <si>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</si>
  <si>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</si>
  <si>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</si>
  <si>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</si>
  <si>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</si>
  <si>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</si>
  <si>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</si>
  <si>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</si>
  <si>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</si>
  <si>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</si>
  <si>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</si>
  <si>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</si>
  <si>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</si>
  <si>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</si>
  <si>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</si>
  <si>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</si>
  <si>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</si>
  <si>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</si>
  <si>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</si>
  <si>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</si>
  <si>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</si>
  <si>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</si>
  <si>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</si>
  <si>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</si>
  <si>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</si>
  <si>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</si>
  <si>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</si>
  <si>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</si>
  <si>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</si>
  <si>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</si>
  <si>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</si>
  <si>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</si>
  <si>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</si>
  <si>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</si>
  <si>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</si>
  <si>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</si>
  <si>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</si>
  <si>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</si>
  <si>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</si>
  <si>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</si>
  <si>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</si>
  <si>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</si>
  <si>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</si>
  <si>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</si>
  <si>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</si>
  <si>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</si>
  <si>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</si>
  <si>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</si>
  <si>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</si>
  <si>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</si>
  <si>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</si>
  <si>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</si>
  <si>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</si>
  <si>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</si>
  <si>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</si>
  <si>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</si>
  <si>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</si>
  <si>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</si>
  <si>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</si>
  <si>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</si>
  <si>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</si>
  <si>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</si>
  <si>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</si>
  <si>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</si>
  <si>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</si>
  <si>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</si>
  <si>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</si>
  <si>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</si>
  <si>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</si>
  <si>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</si>
  <si>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</si>
  <si>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</si>
  <si>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</si>
  <si>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</si>
  <si>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</si>
  <si>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</si>
  <si>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</si>
  <si>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</si>
  <si>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</si>
  <si>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</si>
  <si>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</si>
  <si>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</si>
  <si>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</si>
  <si>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</si>
  <si>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</si>
  <si>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</si>
  <si>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</si>
  <si>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</si>
  <si>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</si>
  <si>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</si>
  <si>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</si>
  <si>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</si>
  <si>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</si>
  <si>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</si>
  <si>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</si>
  <si>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</si>
  <si>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</si>
  <si>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</si>
  <si>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</si>
  <si>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</si>
  <si>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</si>
  <si>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</si>
  <si>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</si>
  <si>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</si>
  <si>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</si>
  <si>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</si>
  <si>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</si>
  <si>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</si>
  <si>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</si>
  <si>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</si>
  <si>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</si>
  <si>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</si>
  <si>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</si>
  <si>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</si>
  <si>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</si>
  <si>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</si>
  <si>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</si>
  <si>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</si>
  <si>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</si>
  <si>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</si>
  <si>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</si>
  <si>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</si>
  <si>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</si>
  <si>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</si>
  <si>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</si>
  <si>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</si>
  <si>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</si>
  <si>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</si>
  <si>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</si>
  <si>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</si>
  <si>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</si>
  <si>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</si>
  <si>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</si>
  <si>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</si>
  <si>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</si>
  <si>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</si>
  <si>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</si>
  <si>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</si>
  <si>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</si>
  <si>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</si>
  <si>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</si>
  <si>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</si>
  <si>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</si>
  <si>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</si>
  <si>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</si>
  <si>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</si>
  <si>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</si>
  <si>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</si>
  <si>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</si>
  <si>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</si>
  <si>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</si>
  <si>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</si>
  <si>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</si>
  <si>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</si>
  <si>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</si>
  <si>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</si>
  <si>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</si>
  <si>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</si>
  <si>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</si>
  <si>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</si>
  <si>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</si>
  <si>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</si>
  <si>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</si>
  <si>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</si>
  <si>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</si>
  <si>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</si>
  <si>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</si>
  <si>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</si>
  <si>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</si>
  <si>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</si>
  <si>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</si>
  <si>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</si>
  <si>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</si>
  <si>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</si>
  <si>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</si>
  <si>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</si>
  <si>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</si>
  <si>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</si>
  <si>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</si>
  <si>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</si>
  <si>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</si>
  <si>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</si>
  <si>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</si>
  <si>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</si>
  <si>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</si>
  <si>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</si>
  <si>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</si>
  <si>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</si>
  <si>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</si>
  <si>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</si>
  <si>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</si>
  <si>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</si>
  <si>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</si>
  <si>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</si>
  <si>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</si>
  <si>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</si>
  <si>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</si>
  <si>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</si>
  <si>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</si>
  <si>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</si>
  <si>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</si>
  <si>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</si>
  <si>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</si>
  <si>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</si>
  <si>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</si>
  <si>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</si>
  <si>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</si>
  <si>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</si>
  <si>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</si>
  <si>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</si>
  <si>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</si>
  <si>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</si>
  <si>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</si>
  <si>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</si>
  <si>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</si>
  <si>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</si>
  <si>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</si>
  <si>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</si>
  <si>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</si>
  <si>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</si>
  <si>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</si>
  <si>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</si>
  <si>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</si>
  <si>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</si>
  <si>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</si>
  <si>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</si>
  <si>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</si>
  <si>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</si>
  <si>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</si>
  <si>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</si>
  <si>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</si>
  <si>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</si>
  <si>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</si>
  <si>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</si>
  <si>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</si>
  <si>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</si>
  <si>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</si>
  <si>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</si>
  <si>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</si>
  <si>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</si>
  <si>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</si>
  <si>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</si>
  <si>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</si>
  <si>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</si>
  <si>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</si>
  <si>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</si>
  <si>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</si>
  <si>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</si>
  <si>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</si>
  <si>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</si>
  <si>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</si>
  <si>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</si>
  <si>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</si>
  <si>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</si>
  <si>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</si>
  <si>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</si>
  <si>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</si>
  <si>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</si>
  <si>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</si>
  <si>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</si>
  <si>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</si>
  <si>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</si>
  <si>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</si>
  <si>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</si>
  <si>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</si>
  <si>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</si>
  <si>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</si>
  <si>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</si>
  <si>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</si>
  <si>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</si>
  <si>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</si>
  <si>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</si>
  <si>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</si>
  <si>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</si>
  <si>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</si>
  <si>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</si>
  <si>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</si>
  <si>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</si>
  <si>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</si>
  <si>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</si>
  <si>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</si>
  <si>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</si>
  <si>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</si>
  <si>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</si>
  <si>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</si>
  <si>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</si>
  <si>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</si>
  <si>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</si>
  <si>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</si>
  <si>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</si>
  <si>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</si>
  <si>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</si>
  <si>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</si>
  <si>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</si>
  <si>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</si>
  <si>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</si>
  <si>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</si>
  <si>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</si>
  <si>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</si>
  <si>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</si>
  <si>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</si>
  <si>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</si>
  <si>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</si>
  <si>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</si>
  <si>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</si>
  <si>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</si>
  <si>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</si>
  <si>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</si>
  <si>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</si>
  <si>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</si>
  <si>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</si>
  <si>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</si>
  <si>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</si>
  <si>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</si>
  <si>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</si>
  <si>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</si>
  <si>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</si>
  <si>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</si>
  <si>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</si>
  <si>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</si>
  <si>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</si>
  <si>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</si>
  <si>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</si>
  <si>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</si>
  <si>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</si>
  <si>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</si>
  <si>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</si>
  <si>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</si>
  <si>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</si>
  <si>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</si>
  <si>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</si>
  <si>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</si>
  <si>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</si>
  <si>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</si>
  <si>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</si>
  <si>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</si>
  <si>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</si>
  <si>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</si>
  <si>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</si>
  <si>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</si>
  <si>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</si>
  <si>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</si>
  <si>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</si>
  <si>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</si>
  <si>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</si>
  <si>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</si>
  <si>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</si>
  <si>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</si>
  <si>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</si>
  <si>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</si>
  <si>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</si>
  <si>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</si>
  <si>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</si>
  <si>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</si>
  <si>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</si>
  <si>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</si>
  <si>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</si>
  <si>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</si>
  <si>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</si>
  <si>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</si>
  <si>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</si>
  <si>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</si>
  <si>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</si>
  <si>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</si>
  <si>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</si>
  <si>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</si>
  <si>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</si>
  <si>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</si>
  <si>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</si>
  <si>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</si>
  <si>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</si>
  <si>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</si>
  <si>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</si>
  <si>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</si>
  <si>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</si>
  <si>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</si>
  <si>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</si>
  <si>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</si>
  <si>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</si>
  <si>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</si>
  <si>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</si>
  <si>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</si>
  <si>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</si>
  <si>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</si>
  <si>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</si>
  <si>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</si>
  <si>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</si>
  <si>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</si>
  <si>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</si>
  <si>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</si>
  <si>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</si>
  <si>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</si>
  <si>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</si>
  <si>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</si>
  <si>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</si>
  <si>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</si>
  <si>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</si>
  <si>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</si>
  <si>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</si>
  <si>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</si>
  <si>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</si>
  <si>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</si>
  <si>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</si>
  <si>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</si>
  <si>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</si>
  <si>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</si>
  <si>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</si>
  <si>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</si>
  <si>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</si>
  <si>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</si>
  <si>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</si>
  <si>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</si>
  <si>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</si>
  <si>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</si>
  <si>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</si>
  <si>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</si>
  <si>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</si>
  <si>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</si>
  <si>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</si>
  <si>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</si>
  <si>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</si>
  <si>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</si>
  <si>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</si>
  <si>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</si>
  <si>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</si>
  <si>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</si>
  <si>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</si>
  <si>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</si>
  <si>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</si>
  <si>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</si>
  <si>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</si>
  <si>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</si>
  <si>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</si>
  <si>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</si>
  <si>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</si>
  <si>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</si>
  <si>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</si>
  <si>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</si>
  <si>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</si>
  <si>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</si>
  <si>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</si>
  <si>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</si>
  <si>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</si>
  <si>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</si>
  <si>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</si>
  <si>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</si>
  <si>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</si>
  <si>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</si>
  <si>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</si>
  <si>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</si>
  <si>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</si>
  <si>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</si>
  <si>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</si>
  <si>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</si>
  <si>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</si>
  <si>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</si>
  <si>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</si>
  <si>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</si>
  <si>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</si>
  <si>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</si>
  <si>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</si>
  <si>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</si>
  <si>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</si>
  <si>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</si>
  <si>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</si>
  <si>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</si>
  <si>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</si>
  <si>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</si>
  <si>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</si>
  <si>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</si>
  <si>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</si>
  <si>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</si>
  <si>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</si>
  <si>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</si>
  <si>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</si>
  <si>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</si>
  <si>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</si>
  <si>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</si>
  <si>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</si>
  <si>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</si>
  <si>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</si>
  <si>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</si>
  <si>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</si>
  <si>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</si>
  <si>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</si>
  <si>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</si>
  <si>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</si>
  <si>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</si>
  <si>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</si>
  <si>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</si>
  <si>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</si>
  <si>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</si>
  <si>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</si>
  <si>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</si>
  <si>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</si>
  <si>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</si>
  <si>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</si>
  <si>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</si>
  <si>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</si>
  <si>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</si>
  <si>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</si>
  <si>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</si>
  <si>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</si>
  <si>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</si>
  <si>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</si>
  <si>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</si>
  <si>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</si>
  <si>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</si>
  <si>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</si>
  <si>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</si>
  <si>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</si>
  <si>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</si>
  <si>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</si>
  <si>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</si>
  <si>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</si>
  <si>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</si>
  <si>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</si>
  <si>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</si>
  <si>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</si>
  <si>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</si>
  <si>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</si>
  <si>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</si>
  <si>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</si>
  <si>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</si>
  <si>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</si>
  <si>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</si>
  <si>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</si>
  <si>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</si>
  <si>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</si>
  <si>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</si>
  <si>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</si>
  <si>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</si>
  <si>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</si>
  <si>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</si>
  <si>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</si>
  <si>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</si>
  <si>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</si>
  <si>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</si>
  <si>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</si>
  <si>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</si>
  <si>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</si>
  <si>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</si>
  <si>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</si>
  <si>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</si>
  <si>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</si>
  <si>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</si>
  <si>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</si>
  <si>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</si>
  <si>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</si>
  <si>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</si>
  <si>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</si>
  <si>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</si>
  <si>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</si>
  <si>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</si>
  <si>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</si>
  <si>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</si>
  <si>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</si>
  <si>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</si>
  <si>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</si>
  <si>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</si>
  <si>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</si>
  <si>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</si>
  <si>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</si>
  <si>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</si>
  <si>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</si>
  <si>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</si>
  <si>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</si>
  <si>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</si>
  <si>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</si>
  <si>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</si>
  <si>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</si>
  <si>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</si>
  <si>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</si>
  <si>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</si>
  <si>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</si>
  <si>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</si>
  <si>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</si>
  <si>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</si>
  <si>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</si>
  <si>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</si>
  <si>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</si>
  <si>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</si>
  <si>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</si>
  <si>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</si>
  <si>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</si>
  <si>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</si>
  <si>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</si>
  <si>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</si>
  <si>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</si>
  <si>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</si>
  <si>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</si>
  <si>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</si>
  <si>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</si>
  <si>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</si>
  <si>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</si>
  <si>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</si>
  <si>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</si>
  <si>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</si>
  <si>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</si>
  <si>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</si>
  <si>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</si>
  <si>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</si>
  <si>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</si>
  <si>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</si>
  <si>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</si>
  <si>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</si>
  <si>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</si>
  <si>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</si>
  <si>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</si>
  <si>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</si>
  <si>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</si>
  <si>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</si>
  <si>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</si>
  <si>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</si>
  <si>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</si>
  <si>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</si>
  <si>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</si>
  <si>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</si>
  <si>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</si>
  <si>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</si>
  <si>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</si>
  <si>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</si>
  <si>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</si>
  <si>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</si>
  <si>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</si>
  <si>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</si>
  <si>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</si>
  <si>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</si>
  <si>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</si>
  <si>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</si>
  <si>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</si>
  <si>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</si>
  <si>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</si>
  <si>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</si>
  <si>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</si>
  <si>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</si>
  <si>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</si>
  <si>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</si>
  <si>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</si>
  <si>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</si>
  <si>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</si>
  <si>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</si>
  <si>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</si>
  <si>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</si>
  <si>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</si>
  <si>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</si>
  <si>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</si>
  <si>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</si>
  <si>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</si>
  <si>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</si>
  <si>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</si>
  <si>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</si>
  <si>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</si>
  <si>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</si>
  <si>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</si>
  <si>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</si>
  <si>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</si>
  <si>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</si>
  <si>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</si>
  <si>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</si>
  <si>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</si>
  <si>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</si>
  <si>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</si>
  <si>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</si>
  <si>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</si>
  <si>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</si>
  <si>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</si>
  <si>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</si>
  <si>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</si>
  <si>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</si>
  <si>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</si>
  <si>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</si>
  <si>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</si>
  <si>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</si>
  <si>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</si>
  <si>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</si>
  <si>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</si>
  <si>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</si>
  <si>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</si>
  <si>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</si>
  <si>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</si>
  <si>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</si>
  <si>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</si>
  <si>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</si>
  <si>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</si>
  <si>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</si>
  <si>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</si>
  <si>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</si>
  <si>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</si>
  <si>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</si>
  <si>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</si>
  <si>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</si>
  <si>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</si>
  <si>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</si>
  <si>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</si>
  <si>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</si>
  <si>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</si>
  <si>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</si>
  <si>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</si>
  <si>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</si>
  <si>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</si>
  <si>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</si>
  <si>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</si>
  <si>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</si>
  <si>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</si>
  <si>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</si>
  <si>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</si>
  <si>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</si>
  <si>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</si>
  <si>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</si>
  <si>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</si>
  <si>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</si>
  <si>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</si>
  <si>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</si>
  <si>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</si>
  <si>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</si>
  <si>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</si>
  <si>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</si>
  <si>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</si>
  <si>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</si>
  <si>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</si>
  <si>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</si>
  <si>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</si>
  <si>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</si>
  <si>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</si>
  <si>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</si>
  <si>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</si>
  <si>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</si>
  <si>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</si>
  <si>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</si>
  <si>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</si>
  <si>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</si>
  <si>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</si>
  <si>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</si>
  <si>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</si>
  <si>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</si>
  <si>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</si>
  <si>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</si>
  <si>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</si>
  <si>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</si>
  <si>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</si>
  <si>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</si>
  <si>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</si>
  <si>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</si>
  <si>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</si>
  <si>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</si>
  <si>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</si>
  <si>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</si>
  <si>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</si>
  <si>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</si>
  <si>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</si>
  <si>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</si>
  <si>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</si>
  <si>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</si>
  <si>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</si>
  <si>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</si>
  <si>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</si>
  <si>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</si>
  <si>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</si>
  <si>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</si>
  <si>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</si>
  <si>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</si>
  <si>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</si>
  <si>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</si>
  <si>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</si>
  <si>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</si>
  <si>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</si>
  <si>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</si>
  <si>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</si>
  <si>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</si>
  <si>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</si>
  <si>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</si>
  <si>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</si>
  <si>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</si>
  <si>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</si>
  <si>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</si>
  <si>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</si>
  <si>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</si>
  <si>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</si>
  <si>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</si>
  <si>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</si>
  <si>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</si>
  <si>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</si>
  <si>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</si>
  <si>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</si>
  <si>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</si>
  <si>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</si>
  <si>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</si>
  <si>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</si>
  <si>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</si>
  <si>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</si>
  <si>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</si>
  <si>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</si>
  <si>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</si>
  <si>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</si>
  <si>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</si>
  <si>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</si>
  <si>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</si>
  <si>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</si>
  <si>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</si>
  <si>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</si>
  <si>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</si>
  <si>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</si>
  <si>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</si>
  <si>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</si>
  <si>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</si>
  <si>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</si>
  <si>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</si>
  <si>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</si>
  <si>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</si>
  <si>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</si>
  <si>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</si>
  <si>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</si>
  <si>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</si>
  <si>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</si>
  <si>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</si>
  <si>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</si>
  <si>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</si>
  <si>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</si>
  <si>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</si>
  <si>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</si>
  <si>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</si>
  <si>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</si>
  <si>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</si>
  <si>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</si>
  <si>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</si>
  <si>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</si>
  <si>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</si>
  <si>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</si>
  <si>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</si>
  <si>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</si>
  <si>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</si>
  <si>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</si>
  <si>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</si>
  <si>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</si>
  <si>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</si>
  <si>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</si>
  <si>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</si>
  <si>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</si>
  <si>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</si>
  <si>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</si>
  <si>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</si>
  <si>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</si>
  <si>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</si>
  <si>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</si>
  <si>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</si>
  <si>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</si>
  <si>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</si>
  <si>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</si>
  <si>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</si>
  <si>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</si>
  <si>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</si>
  <si>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</si>
  <si>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</si>
  <si>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</si>
  <si>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</si>
  <si>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</si>
  <si>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</si>
  <si>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</si>
  <si>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</si>
  <si>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</si>
  <si>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</si>
  <si>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</si>
  <si>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</si>
  <si>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</si>
  <si>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</si>
  <si>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</si>
  <si>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</si>
  <si>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</si>
  <si>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</si>
  <si>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</si>
  <si>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</si>
  <si>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</si>
  <si>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</si>
  <si>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</si>
  <si>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</si>
  <si>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</si>
  <si>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</si>
  <si>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</si>
  <si>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</si>
  <si>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</si>
  <si>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</si>
  <si>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</si>
  <si>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</si>
  <si>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</si>
  <si>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</si>
  <si>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</si>
  <si>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</si>
  <si>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</si>
  <si>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</si>
  <si>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</si>
  <si>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</si>
  <si>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</si>
  <si>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</si>
  <si>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</si>
  <si>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</si>
  <si>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</si>
  <si>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</si>
  <si>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</si>
  <si>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</si>
  <si>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</si>
  <si>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</si>
  <si>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</si>
  <si>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</si>
  <si>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</si>
  <si>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</si>
  <si>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</si>
  <si>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</si>
  <si>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</si>
  <si>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</si>
  <si>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</si>
  <si>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</si>
  <si>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</si>
  <si>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</si>
  <si>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</si>
  <si>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</si>
  <si>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</si>
  <si>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</si>
  <si>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</si>
  <si>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</si>
  <si>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</si>
  <si>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</si>
  <si>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</si>
  <si>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</si>
  <si>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</si>
  <si>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</si>
  <si>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</si>
  <si>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</si>
  <si>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</si>
  <si>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</si>
  <si>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</si>
  <si>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</si>
  <si>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</si>
  <si>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</si>
  <si>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</si>
  <si>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</si>
  <si>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</si>
  <si>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</si>
  <si>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</si>
  <si>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</si>
  <si>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</si>
  <si>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</si>
  <si>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</si>
  <si>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</si>
  <si>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</si>
  <si>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</si>
  <si>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</si>
  <si>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</si>
  <si>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</si>
  <si>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</si>
  <si>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</si>
  <si>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</si>
  <si>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</si>
  <si>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</si>
  <si>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</si>
  <si>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</si>
  <si>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</si>
  <si>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</si>
  <si>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</si>
  <si>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</si>
  <si>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</si>
  <si>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</si>
  <si>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</si>
  <si>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</si>
  <si>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</si>
  <si>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</si>
  <si>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</si>
  <si>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</si>
  <si>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</si>
  <si>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</si>
  <si>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</si>
  <si>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</si>
  <si>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</si>
  <si>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</si>
  <si>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</si>
  <si>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</si>
  <si>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</si>
  <si>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</si>
  <si>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</si>
  <si>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</si>
  <si>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</si>
  <si>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</si>
  <si>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</si>
  <si>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</si>
  <si>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</si>
  <si>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</si>
  <si>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</si>
  <si>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</si>
  <si>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</si>
  <si>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</si>
  <si>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</si>
  <si>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</si>
  <si>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</si>
  <si>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</si>
  <si>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</si>
  <si>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</si>
  <si>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</si>
  <si>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</si>
  <si>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</si>
  <si>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</si>
  <si>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</si>
  <si>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</si>
  <si>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</si>
  <si>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</si>
  <si>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</si>
  <si>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</si>
  <si>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</si>
  <si>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</si>
  <si>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</si>
  <si>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</si>
  <si>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</si>
  <si>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</si>
  <si>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</si>
  <si>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</si>
  <si>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</si>
  <si>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</si>
  <si>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</si>
  <si>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</si>
  <si>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</si>
  <si>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</si>
  <si>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</si>
  <si>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</si>
  <si>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</si>
  <si>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</si>
  <si>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</si>
  <si>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</si>
  <si>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</si>
  <si>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</si>
  <si>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</si>
  <si>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</si>
  <si>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</si>
  <si>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</si>
  <si>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</si>
  <si>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</si>
  <si>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</si>
  <si>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</si>
  <si>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</si>
  <si>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</si>
  <si>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</si>
  <si>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</si>
  <si>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</si>
  <si>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</si>
  <si>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</si>
  <si>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</si>
  <si>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</si>
  <si>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</si>
  <si>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</si>
  <si>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</si>
  <si>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</si>
  <si>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</si>
  <si>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</si>
  <si>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</si>
  <si>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</si>
  <si>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</si>
  <si>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</si>
  <si>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</si>
  <si>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</si>
  <si>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</si>
  <si>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</si>
  <si>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</si>
  <si>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</si>
  <si>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</si>
  <si>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</si>
  <si>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</si>
  <si>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</si>
  <si>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</si>
  <si>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</si>
  <si>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</si>
  <si>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</si>
  <si>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</si>
  <si>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</si>
  <si>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</si>
  <si>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</si>
  <si>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</si>
  <si>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</si>
  <si>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</si>
  <si>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</si>
  <si>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</si>
  <si>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</si>
  <si>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</si>
  <si>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</si>
  <si>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</si>
  <si>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</si>
  <si>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</si>
  <si>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</si>
  <si>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</si>
  <si>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</si>
  <si>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</si>
  <si>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</si>
  <si>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</si>
  <si>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</si>
  <si>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</si>
  <si>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</si>
  <si>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</si>
  <si>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</si>
  <si>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</si>
  <si>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</si>
  <si>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</si>
  <si>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</si>
  <si>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</si>
  <si>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</si>
  <si>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</si>
  <si>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</si>
  <si>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</si>
  <si>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</si>
  <si>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</si>
  <si>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</si>
  <si>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</si>
  <si>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</si>
  <si>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</si>
  <si>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</si>
  <si>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</si>
  <si>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</si>
  <si>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</si>
  <si>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</si>
  <si>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</si>
  <si>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</si>
  <si>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</si>
  <si>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</si>
  <si>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</si>
  <si>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</si>
  <si>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</si>
  <si>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</si>
  <si>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</si>
  <si>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</si>
  <si>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</si>
  <si>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</si>
  <si>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</si>
  <si>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</si>
  <si>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</si>
  <si>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</si>
  <si>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</si>
  <si>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</si>
  <si>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</si>
  <si>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</si>
  <si>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</si>
  <si>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</si>
  <si>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</si>
  <si>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</si>
  <si>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</si>
  <si>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</si>
  <si>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</si>
  <si>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</si>
  <si>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</si>
  <si>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</si>
  <si>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</si>
  <si>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</si>
  <si>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</si>
  <si>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</si>
  <si>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</si>
  <si>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</si>
  <si>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</si>
  <si>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</si>
  <si>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</si>
  <si>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</si>
  <si>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</si>
  <si>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</si>
  <si>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</si>
  <si>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</si>
  <si>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</si>
  <si>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</si>
  <si>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</si>
  <si>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</si>
  <si>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</si>
  <si>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</si>
  <si>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</si>
  <si>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</si>
  <si>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</si>
  <si>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</si>
  <si>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</si>
  <si>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</si>
  <si>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</si>
  <si>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</si>
  <si>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</si>
  <si>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</si>
  <si>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</si>
  <si>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</si>
  <si>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</si>
  <si>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</si>
  <si>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</si>
  <si>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</si>
  <si>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</si>
  <si>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</si>
  <si>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</si>
  <si>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</si>
  <si>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</si>
  <si>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</si>
  <si>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</si>
  <si>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</si>
  <si>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</si>
  <si>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</si>
  <si>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</si>
  <si>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</si>
  <si>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</si>
  <si>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</si>
  <si>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</si>
  <si>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</si>
  <si>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</si>
  <si>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</si>
  <si>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</si>
  <si>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</si>
  <si>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</si>
  <si>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</si>
  <si>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</si>
  <si>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</si>
  <si>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</si>
  <si>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</si>
  <si>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</si>
  <si>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</si>
  <si>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</si>
  <si>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</si>
  <si>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</si>
  <si>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</si>
  <si>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</si>
  <si>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</si>
  <si>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</si>
  <si>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</si>
  <si>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</si>
  <si>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</si>
  <si>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</si>
  <si>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</si>
  <si>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</si>
  <si>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</si>
  <si>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</si>
  <si>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</si>
  <si>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</si>
  <si>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</si>
  <si>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</si>
  <si>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</si>
  <si>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</si>
  <si>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</si>
  <si>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</si>
  <si>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</si>
  <si>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</si>
  <si>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</si>
  <si>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</si>
  <si>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</si>
  <si>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</si>
  <si>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</si>
  <si>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</si>
  <si>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</si>
  <si>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</si>
  <si>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</si>
  <si>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</si>
  <si>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</si>
  <si>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</si>
  <si>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</si>
  <si>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</si>
  <si>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</si>
  <si>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</si>
  <si>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</si>
  <si>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</si>
  <si>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</si>
  <si>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</si>
  <si>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</si>
  <si>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</si>
  <si>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</si>
  <si>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</si>
  <si>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</si>
  <si>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</si>
  <si>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</si>
  <si>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</si>
  <si>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</si>
  <si>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</si>
  <si>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</si>
  <si>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</si>
  <si>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</si>
  <si>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</si>
  <si>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</si>
  <si>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</si>
  <si>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</si>
  <si>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</si>
  <si>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</si>
  <si>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</si>
  <si>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</si>
  <si>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</si>
  <si>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</si>
  <si>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</si>
  <si>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</si>
  <si>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</si>
  <si>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</si>
  <si>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</si>
  <si>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</si>
  <si>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</si>
  <si>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</si>
  <si>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</si>
  <si>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</si>
  <si>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</si>
  <si>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</si>
  <si>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</si>
  <si>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</si>
  <si>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</si>
  <si>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</si>
  <si>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</si>
  <si>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</si>
  <si>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</si>
  <si>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</si>
  <si>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</si>
  <si>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</si>
  <si>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</si>
  <si>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</si>
  <si>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</si>
  <si>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</si>
  <si>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</si>
  <si>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</si>
  <si>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</si>
  <si>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</si>
  <si>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</si>
  <si>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</si>
  <si>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</si>
  <si>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</si>
  <si>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</si>
  <si>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</si>
  <si>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</si>
  <si>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</si>
  <si>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</si>
  <si>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</si>
  <si>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</si>
  <si>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</si>
  <si>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</si>
  <si>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</si>
  <si>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</si>
  <si>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</si>
  <si>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</si>
  <si>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</si>
  <si>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</si>
  <si>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</si>
  <si>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</si>
  <si>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</si>
  <si>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</si>
  <si>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</si>
  <si>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</si>
  <si>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</si>
  <si>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</si>
  <si>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</si>
  <si>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</si>
  <si>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</si>
  <si>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</si>
  <si>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</si>
  <si>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</si>
  <si>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</si>
  <si>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</si>
  <si>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</si>
  <si>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</si>
  <si>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</si>
  <si>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</si>
  <si>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</si>
  <si>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</si>
  <si>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</si>
  <si>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</si>
  <si>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</si>
  <si>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</si>
  <si>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</si>
  <si>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</si>
  <si>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</si>
  <si>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</si>
  <si>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</si>
  <si>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</si>
  <si>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</si>
  <si>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</si>
  <si>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</si>
  <si>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</si>
  <si>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</si>
  <si>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</si>
  <si>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</si>
  <si>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</si>
  <si>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</si>
  <si>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</si>
  <si>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</si>
  <si>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</si>
  <si>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</si>
  <si>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</si>
  <si>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</si>
  <si>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</si>
  <si>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</si>
  <si>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</si>
  <si>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</si>
  <si>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</si>
  <si>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</si>
  <si>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</si>
  <si>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</si>
  <si>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</si>
  <si>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</si>
  <si>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</si>
  <si>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</si>
  <si>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</si>
  <si>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</si>
  <si>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</si>
  <si>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</si>
  <si>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</si>
  <si>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</si>
  <si>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</si>
  <si>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</si>
  <si>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</si>
  <si>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</si>
  <si>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</si>
  <si>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</si>
  <si>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</si>
  <si>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</si>
  <si>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</si>
  <si>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</si>
  <si>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</si>
  <si>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</si>
  <si>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</si>
  <si>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</si>
  <si>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</si>
  <si>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</si>
  <si>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</si>
  <si>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</si>
  <si>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</si>
  <si>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</si>
  <si>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</si>
  <si>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</si>
  <si>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</si>
  <si>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</si>
  <si>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</si>
  <si>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</si>
  <si>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</si>
  <si>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</si>
  <si>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</si>
  <si>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</si>
  <si>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</si>
  <si>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</si>
  <si>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</si>
  <si>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</si>
  <si>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</si>
  <si>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</si>
  <si>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</si>
  <si>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</si>
  <si>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</si>
  <si>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</si>
  <si>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</si>
  <si>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</si>
  <si>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</si>
  <si>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</si>
  <si>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</si>
  <si>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</si>
  <si>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</si>
  <si>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</si>
  <si>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</si>
  <si>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</si>
  <si>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</si>
  <si>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</si>
  <si>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</si>
  <si>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</si>
  <si>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</si>
  <si>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</si>
  <si>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</si>
  <si>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</si>
  <si>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</si>
  <si>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</si>
  <si>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</si>
  <si>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</si>
  <si>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</si>
  <si>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</si>
  <si>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</si>
  <si>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</si>
  <si>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</si>
  <si>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</si>
  <si>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</si>
  <si>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</si>
  <si>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</si>
  <si>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</si>
  <si>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</si>
  <si>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</si>
  <si>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</si>
  <si>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</si>
  <si>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</si>
  <si>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</si>
  <si>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</si>
  <si>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</si>
  <si>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</si>
  <si>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</si>
  <si>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</si>
  <si>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</si>
  <si>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</si>
  <si>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</si>
  <si>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</si>
  <si>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</si>
  <si>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</si>
  <si>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</si>
  <si>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</si>
  <si>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</si>
  <si>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</si>
  <si>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</si>
  <si>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</si>
  <si>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</si>
  <si>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</si>
  <si>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</si>
  <si>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</si>
  <si>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</si>
  <si>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</si>
  <si>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</si>
  <si>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</si>
  <si>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</si>
  <si>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</si>
  <si>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</si>
  <si>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</si>
  <si>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</si>
  <si>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</si>
  <si>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</si>
  <si>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</si>
  <si>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</si>
  <si>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</si>
  <si>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</si>
  <si>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</si>
  <si>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</si>
  <si>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</si>
  <si>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</si>
  <si>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</si>
  <si>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</si>
  <si>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</si>
  <si>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</si>
  <si>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</si>
  <si>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</si>
  <si>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</si>
  <si>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</si>
  <si>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</si>
  <si>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</si>
  <si>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</si>
  <si>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</si>
  <si>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</si>
  <si>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</si>
  <si>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</si>
  <si>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</si>
  <si>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</si>
  <si>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</si>
  <si>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</si>
  <si>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</si>
  <si>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</si>
  <si>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</si>
  <si>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</si>
  <si>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</si>
  <si>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</si>
  <si>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</si>
  <si>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</si>
  <si>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</si>
  <si>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</si>
  <si>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</si>
  <si>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</si>
  <si>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</si>
  <si>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</si>
  <si>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</si>
  <si>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</si>
  <si>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</si>
  <si>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</si>
  <si>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</si>
  <si>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</si>
  <si>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</si>
  <si>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</si>
  <si>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</si>
  <si>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</si>
  <si>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</si>
  <si>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</si>
  <si>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</si>
  <si>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</si>
  <si>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</si>
  <si>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</si>
  <si>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</si>
  <si>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</si>
  <si>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</si>
  <si>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</si>
  <si>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</si>
  <si>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</si>
  <si>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</si>
  <si>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</si>
  <si>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</si>
  <si>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</si>
  <si>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</si>
  <si>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</si>
  <si>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</si>
  <si>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</si>
  <si>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</si>
  <si>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</si>
  <si>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</si>
  <si>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</si>
  <si>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</si>
  <si>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</si>
  <si>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</si>
  <si>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</si>
  <si>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</si>
  <si>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</si>
  <si>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</si>
  <si>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</si>
  <si>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</si>
  <si>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</si>
  <si>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</si>
  <si>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</si>
  <si>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</si>
  <si>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</si>
  <si>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</si>
  <si>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</si>
  <si>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</si>
  <si>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</si>
  <si>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</si>
  <si>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</si>
  <si>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</si>
  <si>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</si>
  <si>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</si>
  <si>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</si>
  <si>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</si>
  <si>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</si>
  <si>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</si>
  <si>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</si>
  <si>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</si>
  <si>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</si>
  <si>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</si>
  <si>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</si>
  <si>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</si>
  <si>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</si>
  <si>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</si>
  <si>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</si>
  <si>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</si>
  <si>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</si>
  <si>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</si>
  <si>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</si>
  <si>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</si>
  <si>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</si>
  <si>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</si>
  <si>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</si>
  <si>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</si>
  <si>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</si>
  <si>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</si>
  <si>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</si>
  <si>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</si>
  <si>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</si>
  <si>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</si>
  <si>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</si>
  <si>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</si>
  <si>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</si>
  <si>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</si>
  <si>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</si>
  <si>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</si>
  <si>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</si>
  <si>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</si>
  <si>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</si>
  <si>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</si>
  <si>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</si>
  <si>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</si>
  <si>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</si>
  <si>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</si>
  <si>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</si>
  <si>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</si>
  <si>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</si>
  <si>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</si>
  <si>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</si>
  <si>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</si>
  <si>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</si>
  <si>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</si>
  <si>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</si>
  <si>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</si>
  <si>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</si>
  <si>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</si>
  <si>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</si>
  <si>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</si>
  <si>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</si>
  <si>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</si>
  <si>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</si>
  <si>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</si>
  <si>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</si>
  <si>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</si>
  <si>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</si>
  <si>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</si>
  <si>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</si>
  <si>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</si>
  <si>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</si>
  <si>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</si>
  <si>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</si>
  <si>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</si>
  <si>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</si>
  <si>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</si>
  <si>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</si>
  <si>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</si>
  <si>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</si>
  <si>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</si>
  <si>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</si>
  <si>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</si>
  <si>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</si>
  <si>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</si>
  <si>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</si>
  <si>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</si>
  <si>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</si>
  <si>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</si>
  <si>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</si>
  <si>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</si>
  <si>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</si>
  <si>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</si>
  <si>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</si>
  <si>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</si>
  <si>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</si>
  <si>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</si>
  <si>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</si>
  <si>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</si>
  <si>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</si>
  <si>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</si>
  <si>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</si>
  <si>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</si>
  <si>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</si>
  <si>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</si>
  <si>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</si>
  <si>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</si>
  <si>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</si>
  <si>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</si>
  <si>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</si>
  <si>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</si>
  <si>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</si>
  <si>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</si>
  <si>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</si>
  <si>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</si>
  <si>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</si>
  <si>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</si>
  <si>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</si>
  <si>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</si>
  <si>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</si>
  <si>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</si>
  <si>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</si>
  <si>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</si>
  <si>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</si>
  <si>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</si>
  <si>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</si>
  <si>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</si>
  <si>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</si>
  <si>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</si>
  <si>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</si>
  <si>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</si>
  <si>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</si>
  <si>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</si>
  <si>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</si>
  <si>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</si>
  <si>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</si>
  <si>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</si>
  <si>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</si>
  <si>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</si>
  <si>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</si>
  <si>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</si>
  <si>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</si>
  <si>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</si>
  <si>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</si>
  <si>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</si>
  <si>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</si>
  <si>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</si>
  <si>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</si>
  <si>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</si>
  <si>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</si>
  <si>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</si>
  <si>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</si>
  <si>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</si>
  <si>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</si>
  <si>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</si>
  <si>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</si>
  <si>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</si>
  <si>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</si>
  <si>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</si>
  <si>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</si>
  <si>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</si>
  <si>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</si>
  <si>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</si>
  <si>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</si>
  <si>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</si>
  <si>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</si>
  <si>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</si>
  <si>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</si>
  <si>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</si>
  <si>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</si>
  <si>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</si>
  <si>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</si>
  <si>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</si>
  <si>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</si>
  <si>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</si>
  <si>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</si>
  <si>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</si>
  <si>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</si>
  <si>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</si>
  <si>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</si>
  <si>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</si>
  <si>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</si>
  <si>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</si>
  <si>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</si>
  <si>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</si>
  <si>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</si>
  <si>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</si>
  <si>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</si>
  <si>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</si>
  <si>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</si>
  <si>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</si>
  <si>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</si>
  <si>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</si>
  <si>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</si>
  <si>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</si>
  <si>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</si>
  <si>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</si>
  <si>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</si>
  <si>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</si>
  <si>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</si>
  <si>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</si>
  <si>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</si>
  <si>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</si>
  <si>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</si>
  <si>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</si>
  <si>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</si>
  <si>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</si>
  <si>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</si>
  <si>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</si>
  <si>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</si>
  <si>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</si>
  <si>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</si>
  <si>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</si>
  <si>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</si>
  <si>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</si>
  <si>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</si>
  <si>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</si>
  <si>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</si>
  <si>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</si>
  <si>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</si>
  <si>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</si>
  <si>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</si>
  <si>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</si>
  <si>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</si>
  <si>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</si>
  <si>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</si>
  <si>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</si>
  <si>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</si>
  <si>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</si>
  <si>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</si>
  <si>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</si>
  <si>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</si>
  <si>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</si>
  <si>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</si>
  <si>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</si>
  <si>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</si>
  <si>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</si>
  <si>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</si>
  <si>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</si>
  <si>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</si>
  <si>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</si>
  <si>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</si>
  <si>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</si>
  <si>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</si>
  <si>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</si>
  <si>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</si>
  <si>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</si>
  <si>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</si>
  <si>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</si>
  <si>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</si>
  <si>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</si>
  <si>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</si>
  <si>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</si>
  <si>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</si>
  <si>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</si>
  <si>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</si>
  <si>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</si>
  <si>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</si>
  <si>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</si>
  <si>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</si>
  <si>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</si>
  <si>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</si>
  <si>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</si>
  <si>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</si>
  <si>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</si>
  <si>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</si>
  <si>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</si>
  <si>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</si>
  <si>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</si>
  <si>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</si>
  <si>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</si>
  <si>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</si>
  <si>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</si>
  <si>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</si>
  <si>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</si>
  <si>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</si>
  <si>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</si>
  <si>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</si>
  <si>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</si>
  <si>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</si>
  <si>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</si>
  <si>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</si>
  <si>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</si>
  <si>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</si>
  <si>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</si>
  <si>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</si>
  <si>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</si>
  <si>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</si>
  <si>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</si>
  <si>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</si>
  <si>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</si>
  <si>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</si>
  <si>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</si>
  <si>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</si>
  <si>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</si>
  <si>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</si>
  <si>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</si>
  <si>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</si>
  <si>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</si>
  <si>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</si>
  <si>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</si>
  <si>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</si>
  <si>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</si>
  <si>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</si>
  <si>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</si>
  <si>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</si>
  <si>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</si>
  <si>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</si>
  <si>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</si>
  <si>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</si>
  <si>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</si>
  <si>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</si>
  <si>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</si>
  <si>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</si>
  <si>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</si>
  <si>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</si>
  <si>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</si>
  <si>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</si>
  <si>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</si>
  <si>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</si>
  <si>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</si>
  <si>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</si>
  <si>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</si>
  <si>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</si>
  <si>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</si>
  <si>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</si>
  <si>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</si>
  <si>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</si>
  <si>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</si>
  <si>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</si>
  <si>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</si>
  <si>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</si>
  <si>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</si>
  <si>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</si>
  <si>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</si>
  <si>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</si>
  <si>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</si>
  <si>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</si>
  <si>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</si>
  <si>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</si>
  <si>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</si>
  <si>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</si>
  <si>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</si>
  <si>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</si>
  <si>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</si>
  <si>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</si>
  <si>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</si>
  <si>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</si>
  <si>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</si>
  <si>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</si>
  <si>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</si>
  <si>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</si>
  <si>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</si>
  <si>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</si>
  <si>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</si>
  <si>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</si>
  <si>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</si>
  <si>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</si>
  <si>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</si>
  <si>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</si>
  <si>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</si>
  <si>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</si>
  <si>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</si>
  <si>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</si>
  <si>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</si>
  <si>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</si>
  <si>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</si>
  <si>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</si>
  <si>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</si>
  <si>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</si>
  <si>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</si>
  <si>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</si>
  <si>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</si>
  <si>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</si>
  <si>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</si>
  <si>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</si>
  <si>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</si>
  <si>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</si>
  <si>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</si>
  <si>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</si>
  <si>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</si>
  <si>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</si>
  <si>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</si>
  <si>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</si>
  <si>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</si>
  <si>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</si>
  <si>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</si>
  <si>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</si>
  <si>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</si>
  <si>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</si>
  <si>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</si>
  <si>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</si>
  <si>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</si>
  <si>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</si>
  <si>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</si>
  <si>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</si>
  <si>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</si>
  <si>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</si>
  <si>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</si>
  <si>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</si>
  <si>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</si>
  <si>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</si>
  <si>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</si>
  <si>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</si>
  <si>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</si>
  <si>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</si>
  <si>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</si>
  <si>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</si>
  <si>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</si>
  <si>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</si>
  <si>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</si>
  <si>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</si>
  <si>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</si>
  <si>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</si>
  <si>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</si>
  <si>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</si>
  <si>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</si>
  <si>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</si>
  <si>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</si>
  <si>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</si>
  <si>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</si>
  <si>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</si>
  <si>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</si>
  <si>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</si>
  <si>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</si>
  <si>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</si>
  <si>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</si>
  <si>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</si>
  <si>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</si>
  <si>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</si>
  <si>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</si>
  <si>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</si>
  <si>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</si>
  <si>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</si>
  <si>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</si>
  <si>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</si>
  <si>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</si>
  <si>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</si>
  <si>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</si>
  <si>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</si>
  <si>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</si>
  <si>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</si>
  <si>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</si>
  <si>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</si>
  <si>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</si>
  <si>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</si>
  <si>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</si>
  <si>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</si>
  <si>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</si>
  <si>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</si>
  <si>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</si>
  <si>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</si>
  <si>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</si>
  <si>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</si>
  <si>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</si>
  <si>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</si>
  <si>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</si>
  <si>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</si>
  <si>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</si>
  <si>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</si>
  <si>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</si>
  <si>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</si>
  <si>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</si>
  <si>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</si>
  <si>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</si>
  <si>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</si>
  <si>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</si>
  <si>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</si>
  <si>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</si>
  <si>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</si>
  <si>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</si>
  <si>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</si>
  <si>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</si>
  <si>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</si>
  <si>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</si>
  <si>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</si>
  <si>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</si>
  <si>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</si>
  <si>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</si>
  <si>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</si>
  <si>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</si>
  <si>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</si>
  <si>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</si>
  <si>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</si>
  <si>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</si>
  <si>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</si>
  <si>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</si>
  <si>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</si>
  <si>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</si>
  <si>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</si>
  <si>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</si>
  <si>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</si>
  <si>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</si>
  <si>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</si>
  <si>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</si>
  <si>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</si>
  <si>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</si>
  <si>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</si>
  <si>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</si>
  <si>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</si>
  <si>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</si>
  <si>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</si>
  <si>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</si>
  <si>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</si>
  <si>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</si>
  <si>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</si>
  <si>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</si>
  <si>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</si>
  <si>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</si>
  <si>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</si>
  <si>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</si>
  <si>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</si>
  <si>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</si>
  <si>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</si>
  <si>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</si>
  <si>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</si>
  <si>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</si>
  <si>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</si>
  <si>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</si>
  <si>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</si>
  <si>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</si>
  <si>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</si>
  <si>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</si>
  <si>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</si>
  <si>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</si>
  <si>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</si>
  <si>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</si>
  <si>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</si>
  <si>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</si>
  <si>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</si>
  <si>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</si>
  <si>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</si>
  <si>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</si>
  <si>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</si>
  <si>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</si>
  <si>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</si>
  <si>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</si>
  <si>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</si>
  <si>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</si>
  <si>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</si>
  <si>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</si>
  <si>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</si>
  <si>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</si>
  <si>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</si>
  <si>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</si>
  <si>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</si>
  <si>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</si>
  <si>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</si>
  <si>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</si>
  <si>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</si>
  <si>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</si>
  <si>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</si>
  <si>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</si>
  <si>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</si>
  <si>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</si>
  <si>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</si>
  <si>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</si>
  <si>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</si>
  <si>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</si>
  <si>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</si>
  <si>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</si>
  <si>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</si>
  <si>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</si>
  <si>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</si>
  <si>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</si>
  <si>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</si>
  <si>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</si>
  <si>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</si>
  <si>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</si>
  <si>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</si>
  <si>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</si>
  <si>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</si>
  <si>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</si>
  <si>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</si>
  <si>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</si>
  <si>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</si>
  <si>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</si>
  <si>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</si>
  <si>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</si>
  <si>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</si>
  <si>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</si>
  <si>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</si>
  <si>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</si>
  <si>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</si>
  <si>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</si>
  <si>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</si>
  <si>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</si>
  <si>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</si>
  <si>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</si>
  <si>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</si>
  <si>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</si>
  <si>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</si>
  <si>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</si>
  <si>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</si>
  <si>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</si>
  <si>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</si>
  <si>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</si>
  <si>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</si>
  <si>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</si>
  <si>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</si>
  <si>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</si>
  <si>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</si>
  <si>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</si>
  <si>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</si>
  <si>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</si>
  <si>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</si>
  <si>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</si>
  <si>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</si>
  <si>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</si>
  <si>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</si>
  <si>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</si>
  <si>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</si>
  <si>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</si>
  <si>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</si>
  <si>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</si>
  <si>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</si>
  <si>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</si>
  <si>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</si>
  <si>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</si>
  <si>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</si>
  <si>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</si>
  <si>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</si>
  <si>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</si>
  <si>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</si>
  <si>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</si>
  <si>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</si>
  <si>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</si>
  <si>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</si>
  <si>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</si>
  <si>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</si>
  <si>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</si>
  <si>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</si>
  <si>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</si>
  <si>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</si>
  <si>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</si>
  <si>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</si>
  <si>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</si>
  <si>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</si>
  <si>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</si>
  <si>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</si>
  <si>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</si>
  <si>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</si>
  <si>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</si>
  <si>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</si>
  <si>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</si>
  <si>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</si>
  <si>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</si>
  <si>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</si>
  <si>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</si>
  <si>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</si>
  <si>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</si>
  <si>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</si>
  <si>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</si>
  <si>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</si>
  <si>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</si>
  <si>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</si>
  <si>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</si>
  <si>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</si>
  <si>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</si>
  <si>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</si>
  <si>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</si>
  <si>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</si>
  <si>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</si>
  <si>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</si>
  <si>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</si>
  <si>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</si>
  <si>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</si>
  <si>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</si>
  <si>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</si>
  <si>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</si>
  <si>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</si>
  <si>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</si>
  <si>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</si>
  <si>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</si>
  <si>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</si>
  <si>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</si>
  <si>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</si>
  <si>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</si>
  <si>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</si>
  <si>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</si>
  <si>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</si>
  <si>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</si>
  <si>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</si>
  <si>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</si>
  <si>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</si>
  <si>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</si>
  <si>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</si>
  <si>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</si>
  <si>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</si>
  <si>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</si>
  <si>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</si>
  <si>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</si>
  <si>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</si>
  <si>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</si>
  <si>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</si>
  <si>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</si>
  <si>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</si>
  <si>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</si>
  <si>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</si>
  <si>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</si>
  <si>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</si>
  <si>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</si>
  <si>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</si>
  <si>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</si>
  <si>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</si>
  <si>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</si>
  <si>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</si>
  <si>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</si>
  <si>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</si>
  <si>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</si>
  <si>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</si>
  <si>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</si>
  <si>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</si>
  <si>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</si>
  <si>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</si>
  <si>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</si>
  <si>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</si>
  <si>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</si>
  <si>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</si>
  <si>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</si>
  <si>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</si>
  <si>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</si>
  <si>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</si>
  <si>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</si>
  <si>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</si>
  <si>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</si>
  <si>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</si>
  <si>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</si>
  <si>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</si>
  <si>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</si>
  <si>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</si>
  <si>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</si>
  <si>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</si>
  <si>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</si>
  <si>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</si>
  <si>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</si>
  <si>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</si>
  <si>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</si>
  <si>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</si>
  <si>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</si>
  <si>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</si>
  <si>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</si>
  <si>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</si>
  <si>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</si>
  <si>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</si>
  <si>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</si>
  <si>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</si>
  <si>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</si>
  <si>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</si>
  <si>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</si>
  <si>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</si>
  <si>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</si>
  <si>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</si>
  <si>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</si>
  <si>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</si>
  <si>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</si>
  <si>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</si>
  <si>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</si>
  <si>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</si>
  <si>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</si>
  <si>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</si>
  <si>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</si>
  <si>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</si>
  <si>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</si>
  <si>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</si>
  <si>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</si>
  <si>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</si>
  <si>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</si>
  <si>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</si>
  <si>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</si>
  <si>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</si>
  <si>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</si>
  <si>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</si>
  <si>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</si>
  <si>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</si>
  <si>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</si>
  <si>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</si>
  <si>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</si>
  <si>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</si>
  <si>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</si>
  <si>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</si>
  <si>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</si>
  <si>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</si>
  <si>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</si>
  <si>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</si>
  <si>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</si>
  <si>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</si>
  <si>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</si>
  <si>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</si>
  <si>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</si>
  <si>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</si>
  <si>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</si>
  <si>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</si>
  <si>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</si>
  <si>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</si>
  <si>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</si>
  <si>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</si>
  <si>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</si>
  <si>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</si>
  <si>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</si>
  <si>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</si>
  <si>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</si>
  <si>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</si>
  <si>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</si>
  <si>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</si>
  <si>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</si>
  <si>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</si>
  <si>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</si>
  <si>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</si>
  <si>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</si>
  <si>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</si>
  <si>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</si>
  <si>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</si>
  <si>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</si>
  <si>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</si>
  <si>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</si>
  <si>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</si>
  <si>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</si>
  <si>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</si>
  <si>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</si>
  <si>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</si>
  <si>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</si>
  <si>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</si>
  <si>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</si>
  <si>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</si>
  <si>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</si>
  <si>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</si>
  <si>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</si>
  <si>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</si>
  <si>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</si>
  <si>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</si>
  <si>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</si>
  <si>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</si>
  <si>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</si>
  <si>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</si>
  <si>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</si>
  <si>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</si>
  <si>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</si>
  <si>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</si>
  <si>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</si>
  <si>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</si>
  <si>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</si>
  <si>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</si>
  <si>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</si>
  <si>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</si>
  <si>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</si>
  <si>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</si>
  <si>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</si>
  <si>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</si>
  <si>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</si>
  <si>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</si>
  <si>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</si>
  <si>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</si>
  <si>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</si>
  <si>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</si>
  <si>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</si>
  <si>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</si>
  <si>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</si>
  <si>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</si>
  <si>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</si>
  <si>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</si>
  <si>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</si>
  <si>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</si>
  <si>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</si>
  <si>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</si>
  <si>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</si>
  <si>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</si>
  <si>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</si>
  <si>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</si>
  <si>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</si>
  <si>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</si>
  <si>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</si>
  <si>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</si>
  <si>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</si>
  <si>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</si>
  <si>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</si>
  <si>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</si>
  <si>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</si>
  <si>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</si>
  <si>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</si>
  <si>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</si>
  <si>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</si>
  <si>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</si>
  <si>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</si>
  <si>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</si>
  <si>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</si>
  <si>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</si>
  <si>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</si>
  <si>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</si>
  <si>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</si>
  <si>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</si>
  <si>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</si>
  <si>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</si>
  <si>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</si>
  <si>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</si>
  <si>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</si>
  <si>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</si>
  <si>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</si>
  <si>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</si>
  <si>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</si>
  <si>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</si>
  <si>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</si>
  <si>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</si>
  <si>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</si>
  <si>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</si>
  <si>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</si>
  <si>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</si>
  <si>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</si>
  <si>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</si>
  <si>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</si>
  <si>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</si>
  <si>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</si>
  <si>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</si>
  <si>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</si>
  <si>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</si>
  <si>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</si>
  <si>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</si>
  <si>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</si>
  <si>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</si>
  <si>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</si>
  <si>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</si>
  <si>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</si>
  <si>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</si>
  <si>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</si>
  <si>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</si>
  <si>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</si>
  <si>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</si>
  <si>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</si>
  <si>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</si>
  <si>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</si>
  <si>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</si>
  <si>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</si>
  <si>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</si>
  <si>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</si>
  <si>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</si>
  <si>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</si>
  <si>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</si>
  <si>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</si>
  <si>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</si>
  <si>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</si>
  <si>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</si>
  <si>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</si>
  <si>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</si>
  <si>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</si>
  <si>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</si>
  <si>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</si>
  <si>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</si>
  <si>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</si>
  <si>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</si>
  <si>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</si>
  <si>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</si>
  <si>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</si>
  <si>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</si>
  <si>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</si>
  <si>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</si>
  <si>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</si>
  <si>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</si>
  <si>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</si>
  <si>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</si>
  <si>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</si>
  <si>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</si>
  <si>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</si>
  <si>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</si>
  <si>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</si>
  <si>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</si>
  <si>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</si>
  <si>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</si>
  <si>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</si>
  <si>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</si>
  <si>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</si>
  <si>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</si>
  <si>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</si>
  <si>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</si>
  <si>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</si>
  <si>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</si>
  <si>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</si>
  <si>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</si>
  <si>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</si>
  <si>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</si>
  <si>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</si>
  <si>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</si>
  <si>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</si>
  <si>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</si>
  <si>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</si>
  <si>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</si>
  <si>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</si>
  <si>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</si>
  <si>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</si>
  <si>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</si>
  <si>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</si>
  <si>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</si>
  <si>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</si>
  <si>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</si>
  <si>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</si>
  <si>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</si>
  <si>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</si>
  <si>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</si>
  <si>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</si>
  <si>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</si>
  <si>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</si>
  <si>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</si>
  <si>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</si>
  <si>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</si>
  <si>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</si>
  <si>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</si>
  <si>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</si>
  <si>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</si>
  <si>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</si>
  <si>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</si>
  <si>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</si>
  <si>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</si>
  <si>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</si>
  <si>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</si>
  <si>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</si>
  <si>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</si>
  <si>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</si>
  <si>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</si>
  <si>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</si>
  <si>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</si>
  <si>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</si>
  <si>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</si>
  <si>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</si>
  <si>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</si>
  <si>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</si>
  <si>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</si>
  <si>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</si>
  <si>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</si>
  <si>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</si>
  <si>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</si>
  <si>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</si>
  <si>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</si>
  <si>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</si>
  <si>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</si>
  <si>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</si>
  <si>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</si>
  <si>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</si>
  <si>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</si>
  <si>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</si>
  <si>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</si>
  <si>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</si>
  <si>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</si>
  <si>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</si>
  <si>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</si>
  <si>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</si>
  <si>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</si>
  <si>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</si>
  <si>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</si>
  <si>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</si>
  <si>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</si>
  <si>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</si>
  <si>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</si>
  <si>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</si>
  <si>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</si>
  <si>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</si>
  <si>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</si>
  <si>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</si>
  <si>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</si>
  <si>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</si>
  <si>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</si>
  <si>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</si>
  <si>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</si>
  <si>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</si>
  <si>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</si>
  <si>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</si>
  <si>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</si>
  <si>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</si>
  <si>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</si>
  <si>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</si>
  <si>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</si>
  <si>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</si>
  <si>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</si>
  <si>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</si>
  <si>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</si>
  <si>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</si>
  <si>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</si>
  <si>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</si>
  <si>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</si>
  <si>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</si>
  <si>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</si>
  <si>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</si>
  <si>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</si>
  <si>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</si>
  <si>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</si>
  <si>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</si>
  <si>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</si>
  <si>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</si>
  <si>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</si>
  <si>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</si>
  <si>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</si>
  <si>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</si>
  <si>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</si>
  <si>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</si>
  <si>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</si>
  <si>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</si>
  <si>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</si>
  <si>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</si>
  <si>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</si>
  <si>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</si>
  <si>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</si>
  <si>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</si>
  <si>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</si>
  <si>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</si>
  <si>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</si>
  <si>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</si>
  <si>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</si>
  <si>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</si>
  <si>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</si>
  <si>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</si>
  <si>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</si>
  <si>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</si>
  <si>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</si>
  <si>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</si>
  <si>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</si>
  <si>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</si>
  <si>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</si>
  <si>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</si>
  <si>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</si>
  <si>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</si>
  <si>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</si>
  <si>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</si>
  <si>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</si>
  <si>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</si>
  <si>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</si>
  <si>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</si>
  <si>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</si>
  <si>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</si>
  <si>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</si>
  <si>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</si>
  <si>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</si>
  <si>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</si>
  <si>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</si>
  <si>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</si>
  <si>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</si>
  <si>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</si>
  <si>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</si>
  <si>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</si>
  <si>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</si>
  <si>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</si>
  <si>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</si>
  <si>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</si>
  <si>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</si>
  <si>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</si>
  <si>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</si>
  <si>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</si>
  <si>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</si>
  <si>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</si>
  <si>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</si>
  <si>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</si>
  <si>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</si>
  <si>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</si>
  <si>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</si>
  <si>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</si>
  <si>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</si>
  <si>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</si>
  <si>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</si>
  <si>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</si>
  <si>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</si>
  <si>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</si>
  <si>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</si>
  <si>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</si>
  <si>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</si>
  <si>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</si>
  <si>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</si>
  <si>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</si>
  <si>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</si>
  <si>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</si>
  <si>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</si>
  <si>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</si>
  <si>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</si>
  <si>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</si>
  <si>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</si>
  <si>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</si>
  <si>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</si>
  <si>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</si>
  <si>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</si>
  <si>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</si>
  <si>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</si>
  <si>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</si>
  <si>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</si>
  <si>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</si>
  <si>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</si>
  <si>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</si>
  <si>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</si>
  <si>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</si>
  <si>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</si>
  <si>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</si>
  <si>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</si>
  <si>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</si>
  <si>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</si>
  <si>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</si>
  <si>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</si>
  <si>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</si>
  <si>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</si>
  <si>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</si>
  <si>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</si>
  <si>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</si>
  <si>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</si>
  <si>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</si>
  <si>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</si>
  <si>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</si>
  <si>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</si>
  <si>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</si>
  <si>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</si>
  <si>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</si>
  <si>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</si>
  <si>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</si>
  <si>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</si>
  <si>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</si>
  <si>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</si>
  <si>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</si>
  <si>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</si>
  <si>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</si>
  <si>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</si>
  <si>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</si>
  <si>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</si>
  <si>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</si>
  <si>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</si>
  <si>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</si>
  <si>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</si>
  <si>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</si>
  <si>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</si>
  <si>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</si>
  <si>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</si>
  <si>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</si>
  <si>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</si>
  <si>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</si>
  <si>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</si>
  <si>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</si>
  <si>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</si>
  <si>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</si>
  <si>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</si>
  <si>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</si>
  <si>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</si>
  <si>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</si>
  <si>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</si>
  <si>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</si>
  <si>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</si>
  <si>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</si>
  <si>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</si>
  <si>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</si>
  <si>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</si>
  <si>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</si>
  <si>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</si>
  <si>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</si>
  <si>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</si>
  <si>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</si>
  <si>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</si>
  <si>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</si>
  <si>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</si>
  <si>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</si>
  <si>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</si>
  <si>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</si>
  <si>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</si>
  <si>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</si>
  <si>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</si>
  <si>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</si>
  <si>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</si>
  <si>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</si>
  <si>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</si>
  <si>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</si>
  <si>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</si>
  <si>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</si>
  <si>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</si>
  <si>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</si>
  <si>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</si>
  <si>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</si>
  <si>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</si>
  <si>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</si>
  <si>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</si>
  <si>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</si>
  <si>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</si>
  <si>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</si>
  <si>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</si>
  <si>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</si>
  <si>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</si>
  <si>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</si>
  <si>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</si>
  <si>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</si>
  <si>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</si>
  <si>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</si>
  <si>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</si>
  <si>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</si>
  <si>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</si>
  <si>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</si>
  <si>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</si>
  <si>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</si>
  <si>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</si>
  <si>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</si>
  <si>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</si>
  <si>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</si>
  <si>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</si>
  <si>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</si>
  <si>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</si>
  <si>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</si>
  <si>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</si>
  <si>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</si>
  <si>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</si>
  <si>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</si>
  <si>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</si>
  <si>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</si>
  <si>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</si>
  <si>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</si>
  <si>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</si>
  <si>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</si>
  <si>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</si>
  <si>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</si>
  <si>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</si>
  <si>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</si>
  <si>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</si>
  <si>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</si>
  <si>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</si>
  <si>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</si>
  <si>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</si>
  <si>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</si>
  <si>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</si>
  <si>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</si>
  <si>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</si>
  <si>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</si>
  <si>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</si>
  <si>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</si>
  <si>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</si>
  <si>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</si>
  <si>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</si>
  <si>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</si>
  <si>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</si>
  <si>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</si>
  <si>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</si>
  <si>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</si>
  <si>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</si>
  <si>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</si>
  <si>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</si>
  <si>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</si>
  <si>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</si>
  <si>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</si>
  <si>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</si>
  <si>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</si>
  <si>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</si>
  <si>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</si>
  <si>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</si>
  <si>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</si>
  <si>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</si>
  <si>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</si>
  <si>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</si>
  <si>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</si>
  <si>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</si>
  <si>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</si>
  <si>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</si>
  <si>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</si>
  <si>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</si>
  <si>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</si>
  <si>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</si>
  <si>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</si>
  <si>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</si>
  <si>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</si>
  <si>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</si>
  <si>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</si>
  <si>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</si>
  <si>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</si>
  <si>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</si>
  <si>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</si>
  <si>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</si>
  <si>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</si>
  <si>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</si>
  <si>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</si>
  <si>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</si>
  <si>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</si>
  <si>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</si>
  <si>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</si>
  <si>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</si>
  <si>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</si>
  <si>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</si>
  <si>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</si>
  <si>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</si>
  <si>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</si>
  <si>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</si>
  <si>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</si>
  <si>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</si>
  <si>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</si>
  <si>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</si>
  <si>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</si>
  <si>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</si>
  <si>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</si>
  <si>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</si>
  <si>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</si>
  <si>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</si>
  <si>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</si>
  <si>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</si>
  <si>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</si>
  <si>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</si>
  <si>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</si>
  <si>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</si>
  <si>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</si>
  <si>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</si>
  <si>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</si>
  <si>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</si>
  <si>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</si>
  <si>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</si>
  <si>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</si>
  <si>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</si>
  <si>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</si>
  <si>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</si>
  <si>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</si>
  <si>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</si>
  <si>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</si>
  <si>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</si>
  <si>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</si>
  <si>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</si>
  <si>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</si>
  <si>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</si>
  <si>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</si>
  <si>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</si>
  <si>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</si>
  <si>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</si>
  <si>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</si>
  <si>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</si>
  <si>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</si>
  <si>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</si>
  <si>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</si>
  <si>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</si>
  <si>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</si>
  <si>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</si>
  <si>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</si>
  <si>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</si>
  <si>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</si>
  <si>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</si>
  <si>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</si>
  <si>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</si>
  <si>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</si>
  <si>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</si>
  <si>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</si>
  <si>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</si>
  <si>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</si>
  <si>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</si>
  <si>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</si>
  <si>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</si>
  <si>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</si>
  <si>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</si>
  <si>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</si>
  <si>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</si>
  <si>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</si>
  <si>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</si>
  <si>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</si>
  <si>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</si>
  <si>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</si>
  <si>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</si>
  <si>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</si>
  <si>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</si>
  <si>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</si>
  <si>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</si>
  <si>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</si>
  <si>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</si>
  <si>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</si>
  <si>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</si>
  <si>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</si>
  <si>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</si>
  <si>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</si>
  <si>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</si>
  <si>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</si>
  <si>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</si>
  <si>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</si>
  <si>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</si>
  <si>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</si>
  <si>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</si>
  <si>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</si>
  <si>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</si>
  <si>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</si>
  <si>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</si>
  <si>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</si>
  <si>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</si>
  <si>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</si>
  <si>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</si>
  <si>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</si>
  <si>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</si>
  <si>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</si>
  <si>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</si>
  <si>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</si>
  <si>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</si>
  <si>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</si>
  <si>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</si>
  <si>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</si>
  <si>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</si>
  <si>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</si>
  <si>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</si>
  <si>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</si>
  <si>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</si>
  <si>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</si>
  <si>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</si>
  <si>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</si>
  <si>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</si>
  <si>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</si>
  <si>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</si>
  <si>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</si>
  <si>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</si>
  <si>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</si>
  <si>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</si>
  <si>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</si>
  <si>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</si>
  <si>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</si>
  <si>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</si>
  <si>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</si>
  <si>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</si>
  <si>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</si>
  <si>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</si>
  <si>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</si>
  <si>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</si>
  <si>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</si>
  <si>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</si>
  <si>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</si>
  <si>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</si>
  <si>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</si>
  <si>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</si>
  <si>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</si>
  <si>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</si>
  <si>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</si>
  <si>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</si>
  <si>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</si>
  <si>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</si>
  <si>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</si>
  <si>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</si>
  <si>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</si>
  <si>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</si>
  <si>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</si>
  <si>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</si>
  <si>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</si>
  <si>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</si>
  <si>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</si>
  <si>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</si>
  <si>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</si>
  <si>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</si>
  <si>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</si>
  <si>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</si>
  <si>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</si>
  <si>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</si>
  <si>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</si>
  <si>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</si>
  <si>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</si>
  <si>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</si>
  <si>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</si>
  <si>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</si>
  <si>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</si>
  <si>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</si>
  <si>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</si>
  <si>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</si>
  <si>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</si>
  <si>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</si>
  <si>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</si>
  <si>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</si>
  <si>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</si>
  <si>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</si>
  <si>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</si>
  <si>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</si>
  <si>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</si>
  <si>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</si>
  <si>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</si>
  <si>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</si>
  <si>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</si>
  <si>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</si>
  <si>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</si>
  <si>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</si>
  <si>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</si>
  <si>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</si>
  <si>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</si>
  <si>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</si>
  <si>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</si>
  <si>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</si>
  <si>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</si>
  <si>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</si>
  <si>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</si>
  <si>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</si>
  <si>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</si>
  <si>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</si>
  <si>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</si>
  <si>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</si>
  <si>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</si>
  <si>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</si>
  <si>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</si>
  <si>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</si>
  <si>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</si>
  <si>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</si>
  <si>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</si>
  <si>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</si>
  <si>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</si>
  <si>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</si>
  <si>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</si>
  <si>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</si>
  <si>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</si>
  <si>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</si>
  <si>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</si>
  <si>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</si>
  <si>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</si>
  <si>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</si>
  <si>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</si>
  <si>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</si>
  <si>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</si>
  <si>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</si>
  <si>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</si>
  <si>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</si>
  <si>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</si>
  <si>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</si>
  <si>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</si>
  <si>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</si>
  <si>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</si>
  <si>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</si>
  <si>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</si>
  <si>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</si>
  <si>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</si>
  <si>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</si>
  <si>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</si>
  <si>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</si>
  <si>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</si>
  <si>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</si>
  <si>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</si>
  <si>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</si>
  <si>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</si>
  <si>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</si>
  <si>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</si>
  <si>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</si>
  <si>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</si>
  <si>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</si>
  <si>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</si>
  <si>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</si>
  <si>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</si>
  <si>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</si>
  <si>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</si>
  <si>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</si>
  <si>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</si>
  <si>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</si>
  <si>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</si>
  <si>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</si>
  <si>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</si>
  <si>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</si>
  <si>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</si>
  <si>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</si>
  <si>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</si>
  <si>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</si>
  <si>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</si>
  <si>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</si>
  <si>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</si>
  <si>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</si>
  <si>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</si>
  <si>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</si>
  <si>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</si>
  <si>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</si>
  <si>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</si>
  <si>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</si>
  <si>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</si>
  <si>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</si>
  <si>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</si>
  <si>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</si>
  <si>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</si>
  <si>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</si>
  <si>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</si>
  <si>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</si>
  <si>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</si>
  <si>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</si>
  <si>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</si>
  <si>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</si>
  <si>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</si>
  <si>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</si>
  <si>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</si>
  <si>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</si>
  <si>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</si>
  <si>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</si>
  <si>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</si>
  <si>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</si>
  <si>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</si>
  <si>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</si>
  <si>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</si>
  <si>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</si>
  <si>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</si>
  <si>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</si>
  <si>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</si>
  <si>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</si>
  <si>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</si>
  <si>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</si>
  <si>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</si>
  <si>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</si>
  <si>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</si>
  <si>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</si>
  <si>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</si>
  <si>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</si>
  <si>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</si>
  <si>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</si>
  <si>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</si>
  <si>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</si>
  <si>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</si>
  <si>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</si>
  <si>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</si>
  <si>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</si>
  <si>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</si>
  <si>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</si>
  <si>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</si>
  <si>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</si>
  <si>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</si>
  <si>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</si>
  <si>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</si>
  <si>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</si>
  <si>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</si>
  <si>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</si>
  <si>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</si>
  <si>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</si>
  <si>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</si>
  <si>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</si>
  <si>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</si>
  <si>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</si>
  <si>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</si>
  <si>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</si>
  <si>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</si>
  <si>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</si>
  <si>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</si>
  <si>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</si>
  <si>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</si>
  <si>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</si>
  <si>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</si>
  <si>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</si>
  <si>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</si>
  <si>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</si>
  <si>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</si>
  <si>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</si>
  <si>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</si>
  <si>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</si>
  <si>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</si>
  <si>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</si>
  <si>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</si>
  <si>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</si>
  <si>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</si>
  <si>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</si>
  <si>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</si>
  <si>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</si>
  <si>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</si>
  <si>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</si>
  <si>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</si>
  <si>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</si>
  <si>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</si>
  <si>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</si>
  <si>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</si>
  <si>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</si>
  <si>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</si>
  <si>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</si>
  <si>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</si>
  <si>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</si>
  <si>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</si>
  <si>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</si>
  <si>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</si>
  <si>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</si>
  <si>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</si>
  <si>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</si>
  <si>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</si>
  <si>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</si>
  <si>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</si>
  <si>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</si>
  <si>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</si>
  <si>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</si>
  <si>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</si>
  <si>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</si>
  <si>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</si>
  <si>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</si>
  <si>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</si>
  <si>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</si>
  <si>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</si>
  <si>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</si>
  <si>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</si>
  <si>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</si>
  <si>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</si>
  <si>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</si>
  <si>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</si>
  <si>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</si>
  <si>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</si>
  <si>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</si>
  <si>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</si>
  <si>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</si>
  <si>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</si>
  <si>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</si>
  <si>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</si>
  <si>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</si>
  <si>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</si>
  <si>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</si>
  <si>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</si>
  <si>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</si>
  <si>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</si>
  <si>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</si>
  <si>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</si>
  <si>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</si>
  <si>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</si>
  <si>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</si>
  <si>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</si>
  <si>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</si>
  <si>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</si>
  <si>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</si>
  <si>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</si>
  <si>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</si>
  <si>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</si>
  <si>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</si>
  <si>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</si>
  <si>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</si>
  <si>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</si>
  <si>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</si>
  <si>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</si>
  <si>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</si>
  <si>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</si>
  <si>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</si>
  <si>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</si>
  <si>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</si>
  <si>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</si>
  <si>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</si>
  <si>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</si>
  <si>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</si>
  <si>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</si>
  <si>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</si>
  <si>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</si>
  <si>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</si>
  <si>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</si>
  <si>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</si>
  <si>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</si>
  <si>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</si>
  <si>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</si>
  <si>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</si>
  <si>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</si>
  <si>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</si>
  <si>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</si>
  <si>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</si>
  <si>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</si>
  <si>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</si>
  <si>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</si>
  <si>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</si>
  <si>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</si>
  <si>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</si>
  <si>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</si>
  <si>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</si>
  <si>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</si>
  <si>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</si>
  <si>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</si>
  <si>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</si>
  <si>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</si>
  <si>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</si>
  <si>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</si>
  <si>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</si>
  <si>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</si>
  <si>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</si>
  <si>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</si>
  <si>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</si>
  <si>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</si>
  <si>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</si>
  <si>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</si>
  <si>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</si>
  <si>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</si>
  <si>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</si>
  <si>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</si>
  <si>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</si>
  <si>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</si>
  <si>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</si>
  <si>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</si>
  <si>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</si>
  <si>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</si>
  <si>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</si>
  <si>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</si>
  <si>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</si>
  <si>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</si>
  <si>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</si>
  <si>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</si>
  <si>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</si>
  <si>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</si>
  <si>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</si>
  <si>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</si>
  <si>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</si>
  <si>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</si>
  <si>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</si>
  <si>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</si>
  <si>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</si>
  <si>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</si>
  <si>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</si>
  <si>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</si>
  <si>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</si>
  <si>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</si>
  <si>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</si>
  <si>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</si>
  <si>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</si>
  <si>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</si>
  <si>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</si>
  <si>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</si>
  <si>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</si>
  <si>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</si>
  <si>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</si>
  <si>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</si>
  <si>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</si>
  <si>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</si>
  <si>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</si>
  <si>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</si>
  <si>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</si>
  <si>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</si>
  <si>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</si>
  <si>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</si>
  <si>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</si>
  <si>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</si>
  <si>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</si>
  <si>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</si>
  <si>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</si>
  <si>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</si>
  <si>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</si>
  <si>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</si>
  <si>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</si>
  <si>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</si>
  <si>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</si>
  <si>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</si>
  <si>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</si>
  <si>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</si>
  <si>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</si>
  <si>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</si>
  <si>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</si>
  <si>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</si>
  <si>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</si>
  <si>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</si>
  <si>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</si>
  <si>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</si>
  <si>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</si>
  <si>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</si>
  <si>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</si>
  <si>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</si>
  <si>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</si>
  <si>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</si>
  <si>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</si>
  <si>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</si>
  <si>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</si>
  <si>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</si>
  <si>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</si>
  <si>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</si>
  <si>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</si>
  <si>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</si>
  <si>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</si>
  <si>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</si>
  <si>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</si>
  <si>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</si>
  <si>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</si>
  <si>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</si>
  <si>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</si>
  <si>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</si>
  <si>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</si>
  <si>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</si>
  <si>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</si>
  <si>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</si>
  <si>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</si>
  <si>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</si>
  <si>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</si>
  <si>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</si>
  <si>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</si>
  <si>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</si>
  <si>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</si>
  <si>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</si>
  <si>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</si>
  <si>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</si>
  <si>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</si>
  <si>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</si>
  <si>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</si>
  <si>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</si>
  <si>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</si>
  <si>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</si>
  <si>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</si>
  <si>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</si>
  <si>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</si>
  <si>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</si>
  <si>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</si>
  <si>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</si>
  <si>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</si>
  <si>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</si>
  <si>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</si>
  <si>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</si>
  <si>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</si>
  <si>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</si>
  <si>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</si>
  <si>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</si>
  <si>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</si>
  <si>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</si>
  <si>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</si>
  <si>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</si>
  <si>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</si>
  <si>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</si>
  <si>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</si>
  <si>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</si>
  <si>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</si>
  <si>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</si>
  <si>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</si>
  <si>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</si>
  <si>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</si>
  <si>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</si>
  <si>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</si>
  <si>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</si>
  <si>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</si>
  <si>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</si>
  <si>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</si>
  <si>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</si>
  <si>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</si>
  <si>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</si>
  <si>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</si>
  <si>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</si>
  <si>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</si>
  <si>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</si>
  <si>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</si>
  <si>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</si>
  <si>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</si>
  <si>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</si>
  <si>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</si>
  <si>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</si>
  <si>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</si>
  <si>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</si>
  <si>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</si>
  <si>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</si>
  <si>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</si>
  <si>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</si>
  <si>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</si>
  <si>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</si>
  <si>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</si>
  <si>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</si>
  <si>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</si>
  <si>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</si>
  <si>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</si>
  <si>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</si>
  <si>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</si>
  <si>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</si>
  <si>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</si>
  <si>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</si>
  <si>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</si>
  <si>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</si>
  <si>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</si>
  <si>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</si>
  <si>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</si>
  <si>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</si>
  <si>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</si>
  <si>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</si>
  <si>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</si>
  <si>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</si>
  <si>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</si>
  <si>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</si>
  <si>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</si>
  <si>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</si>
  <si>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</si>
  <si>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</si>
  <si>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</si>
  <si>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</si>
  <si>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</si>
  <si>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</si>
  <si>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</si>
  <si>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</si>
  <si>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</si>
  <si>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</si>
  <si>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</si>
  <si>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</si>
  <si>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</si>
  <si>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</si>
  <si>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</si>
  <si>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</si>
  <si>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</si>
  <si>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</si>
  <si>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</si>
  <si>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</si>
  <si>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</si>
  <si>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</si>
  <si>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</si>
  <si>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</si>
  <si>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</si>
  <si>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</si>
  <si>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</si>
  <si>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</si>
  <si>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</si>
  <si>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</si>
  <si>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</si>
  <si>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</si>
  <si>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</si>
  <si>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</si>
  <si>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</si>
  <si>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</si>
  <si>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</si>
  <si>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</si>
  <si>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</si>
  <si>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</si>
  <si>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</si>
  <si>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</si>
  <si>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</si>
  <si>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</si>
  <si>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</si>
  <si>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</si>
  <si>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</si>
  <si>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</si>
  <si>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</si>
  <si>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</si>
  <si>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</si>
  <si>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</si>
  <si>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</si>
  <si>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</si>
  <si>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</si>
  <si>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</si>
  <si>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</si>
  <si>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</si>
  <si>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</si>
  <si>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</si>
  <si>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</si>
  <si>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</si>
  <si>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</si>
  <si>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</si>
  <si>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</si>
  <si>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</si>
  <si>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</si>
  <si>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</si>
  <si>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</si>
  <si>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</si>
  <si>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</si>
  <si>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</si>
  <si>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</si>
  <si>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</si>
  <si>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</si>
  <si>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</si>
  <si>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</si>
  <si>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</si>
  <si>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</si>
  <si>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</si>
  <si>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</si>
  <si>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</si>
  <si>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</si>
  <si>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</si>
  <si>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</si>
  <si>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</si>
  <si>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</si>
  <si>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</si>
  <si>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</si>
  <si>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</si>
  <si>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</si>
  <si>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</si>
  <si>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</si>
  <si>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</si>
  <si>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</si>
  <si>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</si>
  <si>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</si>
  <si>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</si>
  <si>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</si>
  <si>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</si>
  <si>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</si>
  <si>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</si>
  <si>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</si>
  <si>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</si>
  <si>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</si>
  <si>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</si>
  <si>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</si>
  <si>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</si>
  <si>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</si>
  <si>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</si>
  <si>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</si>
  <si>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</si>
  <si>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</si>
  <si>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</si>
  <si>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</si>
  <si>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</si>
  <si>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</si>
  <si>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</si>
  <si>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</si>
  <si>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</si>
  <si>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</si>
  <si>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</si>
  <si>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</si>
  <si>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</si>
  <si>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</si>
  <si>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</si>
  <si>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</si>
  <si>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</si>
  <si>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</si>
  <si>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</si>
  <si>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</si>
  <si>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</si>
  <si>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</si>
  <si>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</si>
  <si>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</si>
  <si>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</si>
  <si>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</si>
  <si>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王豪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</si>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</sst>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2"/>
  <sheetViews>
    <sheetView tabSelected="1" workbookViewId="0">
      <pane xSplit="6" ySplit="1" topLeftCell="G1546" activePane="bottomRight" state="frozen"/>
      <selection/>
      <selection pane="topRight"/>
      <selection pane="bottomLeft"/>
      <selection pane="bottomRight" activeCell="A2092" sqref="A2092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33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58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44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55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38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58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62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15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68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50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30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40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11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53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66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72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60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71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59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49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35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66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24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9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59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61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65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10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24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45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11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29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55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36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50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52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17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9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39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55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60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67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53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84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43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64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31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94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69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68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64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60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54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67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53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69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67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70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43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78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76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77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77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67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69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73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55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58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66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12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56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54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58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52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53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46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78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70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18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66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60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48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52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67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71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75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50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54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19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68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64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76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67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73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41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77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54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65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42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61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81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71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18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74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40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45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6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64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60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66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75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76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76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47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48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59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59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58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50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53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61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56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80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72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66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67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20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65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70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32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68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78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53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69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54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58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66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38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46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60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34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40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t="s">
        <v>833</v>
      </c>
      <c r="C144" t="s">
        <v>91</v>
      </c>
      <c r="D144" s="9">
        <f ca="1" t="shared" si="2"/>
        <v>65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60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52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59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13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55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19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55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50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18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72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31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53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65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76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73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72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44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68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72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9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52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75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60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66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48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59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68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39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68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70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75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48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22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68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13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67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56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47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50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19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70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70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59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78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54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71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57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55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59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32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64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55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36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70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81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33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50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37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44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52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55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55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65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55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57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71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71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64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65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54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14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80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36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58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49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46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48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34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38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44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46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37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56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32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59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73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50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59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56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52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52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49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56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41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56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76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80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71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60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9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50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27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14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60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74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68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67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57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32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78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78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57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48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73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72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30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63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52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37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47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9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30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56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68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54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57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80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92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65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66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44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55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56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68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67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16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46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65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81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47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69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23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5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59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56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64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42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67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54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39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17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72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72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50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77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29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69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49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48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45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47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70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48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59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19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77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68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58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50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71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68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72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60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82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18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67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17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55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16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47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56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74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52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40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83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68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37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66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60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61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73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65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45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62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64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35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77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67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18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20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58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14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70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62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61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13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58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71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58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75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49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56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39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54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70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56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76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76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74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57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77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43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63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34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66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69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67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60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79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80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55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70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52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69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50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61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74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65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67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54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55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72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62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72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54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49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65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6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6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67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67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33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59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55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71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50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34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71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34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62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68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16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44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51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42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60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69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84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80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60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79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37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61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66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69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64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54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59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52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42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33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76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59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71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51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67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74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67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66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68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57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74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72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49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64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56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44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66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68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47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58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65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58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53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80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33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54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60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62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64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88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71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69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56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43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52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15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57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52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38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50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56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58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69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28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56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71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71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75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73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66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80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56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67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69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66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75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61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83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67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59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80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52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82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76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41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hidden="1" customHeight="1" spans="1:18">
      <c r="A491" t="s">
        <v>2507</v>
      </c>
      <c r="B491" t="s">
        <v>2508</v>
      </c>
      <c r="C491" t="s">
        <v>18</v>
      </c>
      <c r="D491" s="9">
        <f ca="1" t="shared" si="7"/>
        <v>61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hidden="1" customHeight="1" spans="1:16">
      <c r="A492" t="s">
        <v>2514</v>
      </c>
      <c r="B492" t="s">
        <v>2515</v>
      </c>
      <c r="C492" t="s">
        <v>18</v>
      </c>
      <c r="D492" s="9">
        <f ca="1" t="shared" si="7"/>
        <v>67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hidden="1" customHeight="1" spans="1:16">
      <c r="A493" t="s">
        <v>2520</v>
      </c>
      <c r="B493" t="s">
        <v>2521</v>
      </c>
      <c r="C493" t="s">
        <v>91</v>
      </c>
      <c r="D493" s="9">
        <f ca="1" t="shared" si="7"/>
        <v>67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hidden="1" customHeight="1" spans="1:16">
      <c r="A494" t="s">
        <v>2526</v>
      </c>
      <c r="B494" t="s">
        <v>2527</v>
      </c>
      <c r="C494" t="s">
        <v>18</v>
      </c>
      <c r="D494" s="9">
        <f ca="1" t="shared" si="7"/>
        <v>60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hidden="1" customHeight="1" spans="1:16">
      <c r="A495" t="s">
        <v>2531</v>
      </c>
      <c r="B495" t="s">
        <v>2532</v>
      </c>
      <c r="C495" t="s">
        <v>18</v>
      </c>
      <c r="D495" s="9">
        <f ca="1" t="shared" si="7"/>
        <v>61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hidden="1" customHeight="1" spans="1:16">
      <c r="A496" t="s">
        <v>2536</v>
      </c>
      <c r="B496" t="s">
        <v>2537</v>
      </c>
      <c r="C496" t="s">
        <v>91</v>
      </c>
      <c r="D496" s="9">
        <f ca="1" t="shared" si="7"/>
        <v>38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hidden="1" customHeight="1" spans="1:16">
      <c r="A497" t="s">
        <v>2541</v>
      </c>
      <c r="B497" t="s">
        <v>2542</v>
      </c>
      <c r="C497" t="s">
        <v>18</v>
      </c>
      <c r="D497" s="9">
        <f ca="1" t="shared" si="7"/>
        <v>43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hidden="1" customHeight="1" spans="1:16">
      <c r="A498" t="s">
        <v>2546</v>
      </c>
      <c r="B498" t="s">
        <v>2547</v>
      </c>
      <c r="C498" t="s">
        <v>91</v>
      </c>
      <c r="D498" s="9">
        <f ca="1" t="shared" si="7"/>
        <v>56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hidden="1" customHeight="1" spans="1:16">
      <c r="A499" t="s">
        <v>2551</v>
      </c>
      <c r="B499" t="s">
        <v>2552</v>
      </c>
      <c r="C499" t="s">
        <v>18</v>
      </c>
      <c r="D499" s="9">
        <f ca="1" t="shared" si="7"/>
        <v>47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hidden="1" customHeight="1" spans="1:16">
      <c r="A500" t="s">
        <v>2556</v>
      </c>
      <c r="B500" t="s">
        <v>2557</v>
      </c>
      <c r="C500" t="s">
        <v>18</v>
      </c>
      <c r="D500" s="9">
        <f ca="1" t="shared" si="7"/>
        <v>71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hidden="1" customHeight="1" spans="1:16">
      <c r="A501" t="s">
        <v>2561</v>
      </c>
      <c r="B501" t="s">
        <v>2562</v>
      </c>
      <c r="C501" t="s">
        <v>91</v>
      </c>
      <c r="D501" s="9">
        <f ca="1" t="shared" si="7"/>
        <v>74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hidden="1" customHeight="1" spans="1:16">
      <c r="A502" t="s">
        <v>2567</v>
      </c>
      <c r="B502" t="s">
        <v>2568</v>
      </c>
      <c r="C502" t="s">
        <v>18</v>
      </c>
      <c r="D502" s="9">
        <f ca="1" t="shared" si="7"/>
        <v>69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hidden="1" customHeight="1" spans="1:16">
      <c r="A503" t="s">
        <v>2572</v>
      </c>
      <c r="B503" t="s">
        <v>2573</v>
      </c>
      <c r="C503" t="s">
        <v>18</v>
      </c>
      <c r="D503" s="9">
        <f ca="1" t="shared" si="7"/>
        <v>8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hidden="1" customHeight="1" spans="1:16">
      <c r="A504" t="s">
        <v>2577</v>
      </c>
      <c r="B504" t="s">
        <v>2578</v>
      </c>
      <c r="C504" t="s">
        <v>91</v>
      </c>
      <c r="D504" s="9">
        <f ca="1" t="shared" si="7"/>
        <v>70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hidden="1" customHeight="1" spans="1:16">
      <c r="A505" t="s">
        <v>2581</v>
      </c>
      <c r="B505" t="s">
        <v>2582</v>
      </c>
      <c r="C505" t="s">
        <v>91</v>
      </c>
      <c r="D505" s="9">
        <f ca="1" t="shared" si="7"/>
        <v>67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hidden="1" customHeight="1" spans="1:16">
      <c r="A506" t="s">
        <v>2585</v>
      </c>
      <c r="B506" t="s">
        <v>2586</v>
      </c>
      <c r="C506" t="s">
        <v>18</v>
      </c>
      <c r="D506" s="9">
        <f ca="1" t="shared" si="7"/>
        <v>82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hidden="1" customHeight="1" spans="1:16">
      <c r="A507" t="s">
        <v>2590</v>
      </c>
      <c r="B507" t="s">
        <v>2591</v>
      </c>
      <c r="C507" t="s">
        <v>91</v>
      </c>
      <c r="D507" s="9">
        <f ca="1" t="shared" si="7"/>
        <v>56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hidden="1" customHeight="1" spans="1:16">
      <c r="A508" t="s">
        <v>2594</v>
      </c>
      <c r="B508" t="s">
        <v>2595</v>
      </c>
      <c r="C508" t="s">
        <v>91</v>
      </c>
      <c r="D508" s="9">
        <f ca="1" t="shared" si="7"/>
        <v>73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hidden="1" customHeight="1" spans="1:16">
      <c r="A509" t="s">
        <v>2598</v>
      </c>
      <c r="B509" t="s">
        <v>2599</v>
      </c>
      <c r="C509" t="s">
        <v>18</v>
      </c>
      <c r="D509" s="9">
        <f ca="1" t="shared" si="7"/>
        <v>58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hidden="1" customHeight="1" spans="1:16">
      <c r="A510" t="s">
        <v>2602</v>
      </c>
      <c r="B510" t="s">
        <v>2603</v>
      </c>
      <c r="C510" t="s">
        <v>18</v>
      </c>
      <c r="D510" s="9">
        <f ca="1" t="shared" si="7"/>
        <v>31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hidden="1" customHeight="1" spans="1:16">
      <c r="A511" t="s">
        <v>2606</v>
      </c>
      <c r="B511" t="s">
        <v>2607</v>
      </c>
      <c r="C511" t="s">
        <v>91</v>
      </c>
      <c r="D511" s="9">
        <f ca="1" t="shared" si="7"/>
        <v>42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hidden="1" customHeight="1" spans="1:16">
      <c r="A512" t="s">
        <v>2611</v>
      </c>
      <c r="B512" t="s">
        <v>2612</v>
      </c>
      <c r="C512" t="s">
        <v>91</v>
      </c>
      <c r="D512" s="9">
        <f ca="1" t="shared" si="7"/>
        <v>78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hidden="1" customHeight="1" spans="1:16">
      <c r="A513" t="s">
        <v>2616</v>
      </c>
      <c r="B513" t="s">
        <v>2617</v>
      </c>
      <c r="C513" t="s">
        <v>18</v>
      </c>
      <c r="D513" s="9">
        <f ca="1" t="shared" si="7"/>
        <v>67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hidden="1" customHeight="1" spans="1:16">
      <c r="A514" t="s">
        <v>2620</v>
      </c>
      <c r="B514" t="s">
        <v>2621</v>
      </c>
      <c r="C514" t="s">
        <v>91</v>
      </c>
      <c r="D514" s="9">
        <f ca="1" t="shared" si="7"/>
        <v>73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hidden="1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76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hidden="1" customHeight="1" spans="1:16">
      <c r="A516" t="s">
        <v>2628</v>
      </c>
      <c r="B516" t="s">
        <v>2629</v>
      </c>
      <c r="C516" t="s">
        <v>18</v>
      </c>
      <c r="D516" s="9">
        <f ca="1" t="shared" si="8"/>
        <v>68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hidden="1" customHeight="1" spans="1:16">
      <c r="A517" t="s">
        <v>2632</v>
      </c>
      <c r="B517" t="s">
        <v>2633</v>
      </c>
      <c r="C517" t="s">
        <v>18</v>
      </c>
      <c r="D517" s="9">
        <f ca="1" t="shared" si="8"/>
        <v>65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hidden="1" customHeight="1" spans="1:16">
      <c r="A518" t="s">
        <v>2636</v>
      </c>
      <c r="B518" t="s">
        <v>2637</v>
      </c>
      <c r="C518" t="s">
        <v>91</v>
      </c>
      <c r="D518" s="9">
        <f ca="1" t="shared" si="8"/>
        <v>34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hidden="1" customHeight="1" spans="1:16">
      <c r="A519" t="s">
        <v>2640</v>
      </c>
      <c r="B519" t="s">
        <v>2641</v>
      </c>
      <c r="C519" t="s">
        <v>18</v>
      </c>
      <c r="D519" s="9">
        <f ca="1" t="shared" si="8"/>
        <v>52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hidden="1" customHeight="1" spans="1:16">
      <c r="A520" t="s">
        <v>2643</v>
      </c>
      <c r="B520" t="s">
        <v>2644</v>
      </c>
      <c r="C520" t="s">
        <v>18</v>
      </c>
      <c r="D520" s="9">
        <f ca="1" t="shared" si="8"/>
        <v>67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hidden="1" customHeight="1" spans="1:16">
      <c r="A521" t="s">
        <v>2647</v>
      </c>
      <c r="B521" t="s">
        <v>2648</v>
      </c>
      <c r="C521" t="s">
        <v>18</v>
      </c>
      <c r="D521" s="9">
        <f ca="1" t="shared" si="8"/>
        <v>69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hidden="1" customHeight="1" spans="1:16">
      <c r="A522" t="s">
        <v>2652</v>
      </c>
      <c r="B522" t="s">
        <v>2653</v>
      </c>
      <c r="C522" t="s">
        <v>91</v>
      </c>
      <c r="D522" s="9">
        <f ca="1" t="shared" si="8"/>
        <v>60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hidden="1" customHeight="1" spans="1:16">
      <c r="A523" t="s">
        <v>2656</v>
      </c>
      <c r="B523" t="s">
        <v>2657</v>
      </c>
      <c r="C523" t="s">
        <v>18</v>
      </c>
      <c r="D523" s="9">
        <f ca="1" t="shared" si="8"/>
        <v>79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hidden="1" customHeight="1" spans="1:16">
      <c r="A524" t="s">
        <v>2661</v>
      </c>
      <c r="B524" t="s">
        <v>2662</v>
      </c>
      <c r="C524" t="s">
        <v>91</v>
      </c>
      <c r="D524" s="9">
        <f ca="1" t="shared" si="8"/>
        <v>62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hidden="1" customHeight="1" spans="1:18">
      <c r="A525" t="s">
        <v>2665</v>
      </c>
      <c r="B525" t="s">
        <v>2666</v>
      </c>
      <c r="C525" t="s">
        <v>18</v>
      </c>
      <c r="D525" s="9">
        <f ca="1" t="shared" si="8"/>
        <v>87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hidden="1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61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55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60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58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52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70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55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50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77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67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59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49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55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71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55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47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56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64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58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24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58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71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79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70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69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46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54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48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15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67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35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74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40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59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72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75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60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78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70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49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68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49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52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70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46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58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72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58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67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70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56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66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76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40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81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76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72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hidden="1" customHeight="1" spans="1:16">
      <c r="A583" t="s">
        <v>2941</v>
      </c>
      <c r="B583" t="s">
        <v>2942</v>
      </c>
      <c r="C583" t="s">
        <v>18</v>
      </c>
      <c r="D583" s="9">
        <f ca="1" t="shared" si="9"/>
        <v>44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hidden="1" customHeight="1" spans="1:16">
      <c r="A584" t="s">
        <v>2948</v>
      </c>
      <c r="B584" t="s">
        <v>2949</v>
      </c>
      <c r="C584" t="s">
        <v>18</v>
      </c>
      <c r="D584" s="9">
        <f ca="1" t="shared" si="9"/>
        <v>56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hidden="1" customHeight="1" spans="1:16">
      <c r="A585" t="s">
        <v>2953</v>
      </c>
      <c r="B585" t="s">
        <v>2954</v>
      </c>
      <c r="C585" t="s">
        <v>18</v>
      </c>
      <c r="D585" s="9">
        <f ca="1" t="shared" si="9"/>
        <v>64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hidden="1" customHeight="1" spans="1:16">
      <c r="A586" t="s">
        <v>2959</v>
      </c>
      <c r="B586" t="s">
        <v>2960</v>
      </c>
      <c r="C586" t="s">
        <v>18</v>
      </c>
      <c r="D586" s="9">
        <f ca="1" t="shared" si="9"/>
        <v>56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hidden="1" customHeight="1" spans="1:16">
      <c r="A587" t="s">
        <v>2964</v>
      </c>
      <c r="B587" t="s">
        <v>2965</v>
      </c>
      <c r="C587" t="s">
        <v>18</v>
      </c>
      <c r="D587" s="9">
        <f ca="1" t="shared" si="9"/>
        <v>68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hidden="1" customHeight="1" spans="1:16">
      <c r="A588" t="s">
        <v>2969</v>
      </c>
      <c r="B588" t="s">
        <v>2970</v>
      </c>
      <c r="C588" t="s">
        <v>18</v>
      </c>
      <c r="D588" s="9">
        <f ca="1" t="shared" si="9"/>
        <v>69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hidden="1" customHeight="1" spans="1:16">
      <c r="A589" t="s">
        <v>2974</v>
      </c>
      <c r="B589" t="s">
        <v>2975</v>
      </c>
      <c r="C589" t="s">
        <v>18</v>
      </c>
      <c r="D589" s="9">
        <f ca="1" t="shared" si="9"/>
        <v>52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hidden="1" customHeight="1" spans="1:16">
      <c r="A590" t="s">
        <v>2979</v>
      </c>
      <c r="B590" t="s">
        <v>2980</v>
      </c>
      <c r="C590" t="s">
        <v>18</v>
      </c>
      <c r="D590" s="9">
        <f ca="1" t="shared" si="9"/>
        <v>41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hidden="1" customHeight="1" spans="1:16">
      <c r="A591" t="s">
        <v>2984</v>
      </c>
      <c r="B591" t="s">
        <v>2985</v>
      </c>
      <c r="C591" t="s">
        <v>91</v>
      </c>
      <c r="D591" s="9">
        <f ca="1" t="shared" si="9"/>
        <v>70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hidden="1" customHeight="1" spans="1:16">
      <c r="A592" t="s">
        <v>2991</v>
      </c>
      <c r="B592" t="s">
        <v>2992</v>
      </c>
      <c r="C592" t="s">
        <v>18</v>
      </c>
      <c r="D592" s="9">
        <f ca="1" t="shared" si="9"/>
        <v>47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hidden="1" customHeight="1" spans="1:16">
      <c r="A593" t="s">
        <v>2997</v>
      </c>
      <c r="B593" t="s">
        <v>2998</v>
      </c>
      <c r="C593" t="s">
        <v>91</v>
      </c>
      <c r="D593" s="9">
        <f ca="1" t="shared" si="9"/>
        <v>35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hidden="1" customHeight="1" spans="1:18">
      <c r="A594" t="s">
        <v>3003</v>
      </c>
      <c r="B594" t="s">
        <v>3004</v>
      </c>
      <c r="C594" t="s">
        <v>18</v>
      </c>
      <c r="D594" s="9">
        <f ca="1" t="shared" si="9"/>
        <v>70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hidden="1" customHeight="1" spans="1:16">
      <c r="A595" t="s">
        <v>3009</v>
      </c>
      <c r="B595" t="s">
        <v>3010</v>
      </c>
      <c r="C595" t="s">
        <v>91</v>
      </c>
      <c r="D595" s="9">
        <f ca="1" t="shared" si="9"/>
        <v>39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hidden="1" customHeight="1" spans="1:16">
      <c r="A596" t="s">
        <v>3014</v>
      </c>
      <c r="B596" t="s">
        <v>3015</v>
      </c>
      <c r="C596" t="s">
        <v>18</v>
      </c>
      <c r="D596" s="9">
        <f ca="1" t="shared" si="9"/>
        <v>72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hidden="1" customHeight="1" spans="1:16">
      <c r="A597" t="s">
        <v>3019</v>
      </c>
      <c r="B597" t="s">
        <v>3020</v>
      </c>
      <c r="C597" t="s">
        <v>91</v>
      </c>
      <c r="D597" s="9">
        <f ca="1" t="shared" si="9"/>
        <v>69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hidden="1" customHeight="1" spans="1:16">
      <c r="A598" t="s">
        <v>3025</v>
      </c>
      <c r="B598" t="s">
        <v>3026</v>
      </c>
      <c r="C598" t="s">
        <v>18</v>
      </c>
      <c r="D598" s="9">
        <f ca="1" t="shared" si="9"/>
        <v>46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hidden="1" customHeight="1" spans="1:16">
      <c r="A599" t="s">
        <v>3031</v>
      </c>
      <c r="B599" t="s">
        <v>3032</v>
      </c>
      <c r="C599" t="s">
        <v>18</v>
      </c>
      <c r="D599" s="9">
        <f ca="1" t="shared" si="9"/>
        <v>13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hidden="1" customHeight="1" spans="1:16">
      <c r="A600" t="s">
        <v>3036</v>
      </c>
      <c r="B600" t="s">
        <v>3037</v>
      </c>
      <c r="C600" t="s">
        <v>91</v>
      </c>
      <c r="D600" s="9">
        <f ca="1" t="shared" si="9"/>
        <v>57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hidden="1" customHeight="1" spans="1:16">
      <c r="A601" t="s">
        <v>3041</v>
      </c>
      <c r="B601" t="s">
        <v>3042</v>
      </c>
      <c r="C601" t="s">
        <v>91</v>
      </c>
      <c r="D601" s="9">
        <f ca="1" t="shared" si="9"/>
        <v>57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hidden="1" customHeight="1" spans="1:16">
      <c r="A602" t="s">
        <v>3046</v>
      </c>
      <c r="B602" t="s">
        <v>3047</v>
      </c>
      <c r="C602" t="s">
        <v>91</v>
      </c>
      <c r="D602" s="9">
        <f ca="1" t="shared" si="9"/>
        <v>51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hidden="1" customHeight="1" spans="1:16">
      <c r="A603" t="s">
        <v>3051</v>
      </c>
      <c r="B603" t="s">
        <v>3052</v>
      </c>
      <c r="C603" t="s">
        <v>18</v>
      </c>
      <c r="D603" s="9">
        <f ca="1" t="shared" si="9"/>
        <v>56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hidden="1" customHeight="1" spans="1:16">
      <c r="A604" t="s">
        <v>3056</v>
      </c>
      <c r="B604" t="s">
        <v>3057</v>
      </c>
      <c r="C604" t="s">
        <v>18</v>
      </c>
      <c r="D604" s="9">
        <f ca="1" t="shared" si="9"/>
        <v>66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hidden="1" customHeight="1" spans="1:16">
      <c r="A605" t="s">
        <v>3061</v>
      </c>
      <c r="B605" t="s">
        <v>3062</v>
      </c>
      <c r="C605" t="s">
        <v>18</v>
      </c>
      <c r="D605" s="9">
        <f ca="1" t="shared" si="9"/>
        <v>54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hidden="1" customHeight="1" spans="1:16">
      <c r="A606" t="s">
        <v>3066</v>
      </c>
      <c r="B606" t="s">
        <v>3067</v>
      </c>
      <c r="C606" t="s">
        <v>91</v>
      </c>
      <c r="D606" s="9">
        <f ca="1" t="shared" si="9"/>
        <v>16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hidden="1" customHeight="1" spans="1:16">
      <c r="A607" t="s">
        <v>3071</v>
      </c>
      <c r="B607" t="s">
        <v>3072</v>
      </c>
      <c r="C607" t="s">
        <v>18</v>
      </c>
      <c r="D607" s="9">
        <f ca="1" t="shared" si="9"/>
        <v>54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hidden="1" customHeight="1" spans="1:16">
      <c r="A608" t="s">
        <v>3076</v>
      </c>
      <c r="B608" t="s">
        <v>3077</v>
      </c>
      <c r="C608" t="s">
        <v>18</v>
      </c>
      <c r="D608" s="9">
        <f ca="1" t="shared" si="9"/>
        <v>46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hidden="1" customHeight="1" spans="1:16">
      <c r="A609" t="s">
        <v>3081</v>
      </c>
      <c r="B609" t="s">
        <v>3082</v>
      </c>
      <c r="C609" t="s">
        <v>18</v>
      </c>
      <c r="D609" s="9">
        <f ca="1" t="shared" si="9"/>
        <v>80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hidden="1" customHeight="1" spans="1:16">
      <c r="A610" t="s">
        <v>3086</v>
      </c>
      <c r="B610" t="s">
        <v>3087</v>
      </c>
      <c r="C610" t="s">
        <v>91</v>
      </c>
      <c r="D610" s="9">
        <f ca="1" t="shared" si="9"/>
        <v>45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hidden="1" customHeight="1" spans="1:16">
      <c r="A611" t="s">
        <v>3091</v>
      </c>
      <c r="B611" t="s">
        <v>3092</v>
      </c>
      <c r="C611" t="s">
        <v>18</v>
      </c>
      <c r="D611" s="9">
        <f ca="1" t="shared" si="9"/>
        <v>64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hidden="1" customHeight="1" spans="1:16">
      <c r="A612" t="s">
        <v>3097</v>
      </c>
      <c r="B612" t="s">
        <v>3098</v>
      </c>
      <c r="C612" t="s">
        <v>91</v>
      </c>
      <c r="D612" s="9">
        <f ca="1" t="shared" si="9"/>
        <v>57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hidden="1" customHeight="1" spans="1:16">
      <c r="A613" t="s">
        <v>3102</v>
      </c>
      <c r="B613" t="s">
        <v>3103</v>
      </c>
      <c r="C613" t="s">
        <v>91</v>
      </c>
      <c r="D613" s="9">
        <f ca="1" t="shared" si="9"/>
        <v>69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hidden="1" customHeight="1" spans="1:16">
      <c r="A614" t="s">
        <v>3107</v>
      </c>
      <c r="B614" t="s">
        <v>3108</v>
      </c>
      <c r="C614" t="s">
        <v>18</v>
      </c>
      <c r="D614" s="9">
        <f ca="1" t="shared" si="9"/>
        <v>53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hidden="1" customHeight="1" spans="1:16">
      <c r="A615" t="s">
        <v>3112</v>
      </c>
      <c r="B615" t="s">
        <v>3113</v>
      </c>
      <c r="C615" t="s">
        <v>91</v>
      </c>
      <c r="D615" s="9">
        <f ca="1" t="shared" si="9"/>
        <v>79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hidden="1" customHeight="1" spans="1:16">
      <c r="A616" t="s">
        <v>3115</v>
      </c>
      <c r="B616" t="s">
        <v>3116</v>
      </c>
      <c r="C616" t="s">
        <v>18</v>
      </c>
      <c r="D616" s="9">
        <f ca="1" t="shared" si="9"/>
        <v>75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hidden="1" customHeight="1" spans="1:16">
      <c r="A617" t="s">
        <v>3120</v>
      </c>
      <c r="B617" t="s">
        <v>3121</v>
      </c>
      <c r="C617" t="s">
        <v>91</v>
      </c>
      <c r="D617" s="9">
        <f ca="1" t="shared" si="9"/>
        <v>70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hidden="1" customHeight="1" spans="1:16">
      <c r="A618" t="s">
        <v>1804</v>
      </c>
      <c r="B618" t="s">
        <v>3125</v>
      </c>
      <c r="C618" t="s">
        <v>91</v>
      </c>
      <c r="D618" s="9">
        <f ca="1" t="shared" si="9"/>
        <v>73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hidden="1" customHeight="1" spans="1:16">
      <c r="A619" t="s">
        <v>3128</v>
      </c>
      <c r="B619" t="s">
        <v>3129</v>
      </c>
      <c r="C619" t="s">
        <v>18</v>
      </c>
      <c r="D619" s="9">
        <f ca="1" t="shared" si="9"/>
        <v>60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hidden="1" customHeight="1" spans="1:16">
      <c r="A620" t="s">
        <v>3133</v>
      </c>
      <c r="B620" t="s">
        <v>3134</v>
      </c>
      <c r="C620" t="s">
        <v>91</v>
      </c>
      <c r="D620" s="9">
        <f ca="1" t="shared" si="9"/>
        <v>41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hidden="1" customHeight="1" spans="1:16">
      <c r="A621" t="s">
        <v>3138</v>
      </c>
      <c r="B621" t="s">
        <v>3139</v>
      </c>
      <c r="C621" t="s">
        <v>91</v>
      </c>
      <c r="D621" s="9">
        <f ca="1" t="shared" si="9"/>
        <v>14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hidden="1" customHeight="1" spans="1:16">
      <c r="A622" t="s">
        <v>3143</v>
      </c>
      <c r="B622" t="s">
        <v>3144</v>
      </c>
      <c r="C622" t="s">
        <v>18</v>
      </c>
      <c r="D622" s="9">
        <f ca="1" t="shared" si="9"/>
        <v>44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hidden="1" customHeight="1" spans="1:16">
      <c r="A623" t="s">
        <v>3147</v>
      </c>
      <c r="B623" t="s">
        <v>3148</v>
      </c>
      <c r="C623" t="s">
        <v>91</v>
      </c>
      <c r="D623" s="9">
        <f ca="1" t="shared" si="9"/>
        <v>48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hidden="1" customHeight="1" spans="1:16">
      <c r="A624" t="s">
        <v>3151</v>
      </c>
      <c r="B624" t="s">
        <v>3152</v>
      </c>
      <c r="C624" t="s">
        <v>18</v>
      </c>
      <c r="D624" s="9">
        <f ca="1" t="shared" si="9"/>
        <v>36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hidden="1" customHeight="1" spans="1:16">
      <c r="A625" t="s">
        <v>3155</v>
      </c>
      <c r="B625" t="s">
        <v>3156</v>
      </c>
      <c r="C625" t="s">
        <v>18</v>
      </c>
      <c r="D625" s="9">
        <f ca="1" t="shared" si="9"/>
        <v>73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hidden="1" customHeight="1" spans="1:16">
      <c r="A626" t="s">
        <v>3159</v>
      </c>
      <c r="B626" t="s">
        <v>3160</v>
      </c>
      <c r="C626" t="s">
        <v>91</v>
      </c>
      <c r="D626" s="9">
        <f ca="1" t="shared" si="9"/>
        <v>64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hidden="1" customHeight="1" spans="1:16">
      <c r="A627" t="s">
        <v>3163</v>
      </c>
      <c r="B627" t="s">
        <v>3164</v>
      </c>
      <c r="C627" t="s">
        <v>18</v>
      </c>
      <c r="D627" s="9">
        <f ca="1" t="shared" si="9"/>
        <v>47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hidden="1" customHeight="1" spans="1:16">
      <c r="A628" t="s">
        <v>3166</v>
      </c>
      <c r="B628" t="s">
        <v>3167</v>
      </c>
      <c r="C628" t="s">
        <v>91</v>
      </c>
      <c r="D628" s="9">
        <f ca="1" t="shared" si="9"/>
        <v>10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hidden="1" customHeight="1" spans="1:16">
      <c r="A629" t="s">
        <v>3170</v>
      </c>
      <c r="B629" t="s">
        <v>3171</v>
      </c>
      <c r="C629" t="s">
        <v>18</v>
      </c>
      <c r="D629" s="9">
        <f ca="1" t="shared" si="9"/>
        <v>60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hidden="1" customHeight="1" spans="1:16">
      <c r="A630" t="s">
        <v>3174</v>
      </c>
      <c r="B630" t="s">
        <v>3175</v>
      </c>
      <c r="C630" t="s">
        <v>91</v>
      </c>
      <c r="D630" s="9">
        <f ca="1" t="shared" si="9"/>
        <v>69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hidden="1" customHeight="1" spans="1:16">
      <c r="A631" t="s">
        <v>3178</v>
      </c>
      <c r="B631" t="s">
        <v>3179</v>
      </c>
      <c r="C631" t="s">
        <v>18</v>
      </c>
      <c r="D631" s="9">
        <f ca="1" t="shared" si="9"/>
        <v>74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hidden="1" customHeight="1" spans="1:16">
      <c r="A632" t="s">
        <v>3182</v>
      </c>
      <c r="B632" t="s">
        <v>3183</v>
      </c>
      <c r="C632" t="s">
        <v>91</v>
      </c>
      <c r="D632" s="9">
        <f ca="1" t="shared" si="9"/>
        <v>64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hidden="1" customHeight="1" spans="1:16">
      <c r="A633" t="s">
        <v>3186</v>
      </c>
      <c r="B633" t="s">
        <v>3187</v>
      </c>
      <c r="C633" t="s">
        <v>91</v>
      </c>
      <c r="D633" s="9">
        <f ca="1" t="shared" si="9"/>
        <v>48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hidden="1" customHeight="1" spans="1:16">
      <c r="A634" t="s">
        <v>3189</v>
      </c>
      <c r="B634" t="s">
        <v>3190</v>
      </c>
      <c r="C634" t="s">
        <v>91</v>
      </c>
      <c r="D634" s="9">
        <f ca="1" t="shared" si="9"/>
        <v>48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hidden="1" customHeight="1" spans="1:16">
      <c r="A635" t="s">
        <v>3193</v>
      </c>
      <c r="B635" t="s">
        <v>3194</v>
      </c>
      <c r="C635" t="s">
        <v>18</v>
      </c>
      <c r="D635" s="9">
        <f ca="1" t="shared" si="9"/>
        <v>67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hidden="1" customHeight="1" spans="1:16">
      <c r="A636" t="s">
        <v>3197</v>
      </c>
      <c r="B636" t="s">
        <v>3198</v>
      </c>
      <c r="C636" t="s">
        <v>18</v>
      </c>
      <c r="D636" s="9">
        <f ca="1" t="shared" si="9"/>
        <v>61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hidden="1" customHeight="1" spans="1:16">
      <c r="A637" t="s">
        <v>3201</v>
      </c>
      <c r="B637" t="s">
        <v>3202</v>
      </c>
      <c r="C637" t="s">
        <v>18</v>
      </c>
      <c r="D637" s="9">
        <f ca="1" t="shared" si="9"/>
        <v>59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hidden="1" customHeight="1" spans="1:16">
      <c r="A638" t="s">
        <v>3206</v>
      </c>
      <c r="B638" t="s">
        <v>3207</v>
      </c>
      <c r="C638" t="s">
        <v>18</v>
      </c>
      <c r="D638" s="9">
        <f ca="1" t="shared" si="9"/>
        <v>44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hidden="1" customHeight="1" spans="1:16">
      <c r="A639" t="s">
        <v>3211</v>
      </c>
      <c r="B639" t="s">
        <v>3212</v>
      </c>
      <c r="C639" t="s">
        <v>91</v>
      </c>
      <c r="D639" s="9">
        <f ca="1" t="shared" si="9"/>
        <v>68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hidden="1" customHeight="1" spans="1:16">
      <c r="A640" t="s">
        <v>3215</v>
      </c>
      <c r="B640" t="s">
        <v>3216</v>
      </c>
      <c r="C640" t="s">
        <v>18</v>
      </c>
      <c r="D640" s="9">
        <f ca="1" t="shared" si="9"/>
        <v>51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hidden="1" customHeight="1" spans="1:16">
      <c r="A641" t="s">
        <v>3220</v>
      </c>
      <c r="B641" t="s">
        <v>3221</v>
      </c>
      <c r="C641" t="s">
        <v>91</v>
      </c>
      <c r="D641" s="9">
        <f ca="1" t="shared" si="9"/>
        <v>76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hidden="1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48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hidden="1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44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44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55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76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66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52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36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50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39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73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73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40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70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20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52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76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77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57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56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51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48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75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56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51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48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31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67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47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34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59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65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76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76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24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68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71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60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83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71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69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68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28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75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71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59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56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59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65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5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70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67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62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35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27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65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75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56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62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48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58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48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23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37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54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41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58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50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48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17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33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13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68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66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69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55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65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71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69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58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67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58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65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73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68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58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33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35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59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36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56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75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52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74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19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65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54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65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9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35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65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75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17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58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65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64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50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52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33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81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70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82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59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51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52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71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59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45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48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76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71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75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51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58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68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41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73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59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36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 t="shared" ref="D771:D834" si="12">YEAR(NOW())-MID(B771,7,4)</f>
        <v>13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 t="shared" si="12"/>
        <v>72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 t="shared" si="12"/>
        <v>57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 t="shared" si="12"/>
        <v>69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 t="shared" si="12"/>
        <v>63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 t="shared" si="12"/>
        <v>66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 t="shared" si="12"/>
        <v>75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 t="shared" si="12"/>
        <v>71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 t="shared" si="12"/>
        <v>73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 t="shared" si="12"/>
        <v>65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 t="shared" si="12"/>
        <v>71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 t="shared" si="12"/>
        <v>36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 t="shared" si="12"/>
        <v>79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 t="shared" si="12"/>
        <v>66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 t="shared" si="12"/>
        <v>71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 t="shared" si="12"/>
        <v>38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 t="shared" si="12"/>
        <v>71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 t="shared" si="12"/>
        <v>70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 t="shared" si="12"/>
        <v>41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 t="shared" si="12"/>
        <v>28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 t="shared" si="12"/>
        <v>56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 t="shared" si="12"/>
        <v>67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 t="shared" si="12"/>
        <v>61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hidden="1" customHeight="1" spans="1:16">
      <c r="A794" t="s">
        <v>3959</v>
      </c>
      <c r="B794" t="s">
        <v>3960</v>
      </c>
      <c r="C794" t="s">
        <v>18</v>
      </c>
      <c r="D794" s="9">
        <f ca="1" t="shared" si="12"/>
        <v>49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hidden="1" customHeight="1" spans="1:16">
      <c r="A795" t="s">
        <v>3965</v>
      </c>
      <c r="B795" t="s">
        <v>3966</v>
      </c>
      <c r="C795" t="s">
        <v>91</v>
      </c>
      <c r="D795" s="9">
        <f ca="1" t="shared" si="12"/>
        <v>44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3970</v>
      </c>
      <c r="B796" t="s">
        <v>3971</v>
      </c>
      <c r="C796" t="s">
        <v>18</v>
      </c>
      <c r="D796" s="9">
        <f ca="1" t="shared" si="12"/>
        <v>73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3974</v>
      </c>
      <c r="B797" t="s">
        <v>3975</v>
      </c>
      <c r="C797" t="s">
        <v>18</v>
      </c>
      <c r="D797" s="9">
        <f ca="1" t="shared" si="12"/>
        <v>69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3978</v>
      </c>
      <c r="B798" t="s">
        <v>3979</v>
      </c>
      <c r="C798" t="s">
        <v>91</v>
      </c>
      <c r="D798" s="9">
        <f ca="1" t="shared" si="12"/>
        <v>74</v>
      </c>
      <c r="E798" t="s">
        <v>100</v>
      </c>
      <c r="F798" t="s">
        <v>3962</v>
      </c>
      <c r="G798" t="s">
        <v>3980</v>
      </c>
      <c r="H798" t="s">
        <v>3981</v>
      </c>
      <c r="I798" t="s">
        <v>43</v>
      </c>
      <c r="J798" t="s">
        <v>24</v>
      </c>
      <c r="K798" t="s">
        <v>477</v>
      </c>
      <c r="L798" t="s">
        <v>3982</v>
      </c>
      <c r="M798" t="s">
        <v>27</v>
      </c>
      <c r="N798" t="s">
        <v>28</v>
      </c>
      <c r="O798" t="str">
        <f>+VLOOKUP(B798,[2]发放明细!$D:$G,4,FALSE)</f>
        <v>60</v>
      </c>
      <c r="P798" t="str">
        <f>+VLOOKUP(B798,[1]发放明细!$D:$G,4,FALSE)</f>
        <v>60</v>
      </c>
    </row>
    <row r="799" ht="15" hidden="1" customHeight="1" spans="1:16">
      <c r="A799" t="s">
        <v>3983</v>
      </c>
      <c r="B799" t="s">
        <v>3984</v>
      </c>
      <c r="C799" t="s">
        <v>91</v>
      </c>
      <c r="D799" s="9">
        <f ca="1" t="shared" si="12"/>
        <v>35</v>
      </c>
      <c r="E799" t="s">
        <v>3985</v>
      </c>
      <c r="F799" t="s">
        <v>3962</v>
      </c>
      <c r="G799" t="s">
        <v>3986</v>
      </c>
      <c r="H799" t="s">
        <v>3987</v>
      </c>
      <c r="I799" t="s">
        <v>43</v>
      </c>
      <c r="J799" t="s">
        <v>58</v>
      </c>
      <c r="K799" t="s">
        <v>59</v>
      </c>
      <c r="L799" t="s">
        <v>3988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hidden="1" customHeight="1" spans="1:16">
      <c r="A800" t="s">
        <v>3989</v>
      </c>
      <c r="B800" t="s">
        <v>3990</v>
      </c>
      <c r="C800" t="s">
        <v>18</v>
      </c>
      <c r="D800" s="9">
        <f ca="1" t="shared" si="12"/>
        <v>57</v>
      </c>
      <c r="E800" t="s">
        <v>3991</v>
      </c>
      <c r="F800" t="s">
        <v>3962</v>
      </c>
      <c r="G800" t="s">
        <v>3992</v>
      </c>
      <c r="H800" t="s">
        <v>3993</v>
      </c>
      <c r="I800" t="s">
        <v>34</v>
      </c>
      <c r="J800" t="s">
        <v>86</v>
      </c>
      <c r="K800" t="s">
        <v>634</v>
      </c>
      <c r="L800" t="s">
        <v>3994</v>
      </c>
      <c r="M800" t="s">
        <v>27</v>
      </c>
      <c r="N800" t="s">
        <v>28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3995</v>
      </c>
      <c r="B801" t="s">
        <v>3996</v>
      </c>
      <c r="C801" t="s">
        <v>18</v>
      </c>
      <c r="D801" s="9">
        <f ca="1" t="shared" si="12"/>
        <v>31</v>
      </c>
      <c r="E801" t="s">
        <v>3997</v>
      </c>
      <c r="F801" t="s">
        <v>3962</v>
      </c>
      <c r="G801" t="s">
        <v>3998</v>
      </c>
      <c r="H801" t="s">
        <v>3999</v>
      </c>
      <c r="I801" t="s">
        <v>43</v>
      </c>
      <c r="J801" t="s">
        <v>86</v>
      </c>
      <c r="K801" t="s">
        <v>87</v>
      </c>
      <c r="L801" t="s">
        <v>4000</v>
      </c>
      <c r="M801" t="s">
        <v>27</v>
      </c>
      <c r="O801" t="e">
        <f>+VLOOKUP(B801,[2]发放明细!$D:$G,4,FALSE)</f>
        <v>#N/A</v>
      </c>
      <c r="P801" t="e">
        <f>+VLOOKUP(B801,[1]发放明细!$D:$G,4,FALSE)</f>
        <v>#N/A</v>
      </c>
    </row>
    <row r="802" ht="15" hidden="1" customHeight="1" spans="1:16">
      <c r="A802" t="s">
        <v>4001</v>
      </c>
      <c r="B802" t="s">
        <v>4002</v>
      </c>
      <c r="C802" t="s">
        <v>91</v>
      </c>
      <c r="D802" s="9">
        <f ca="1" t="shared" si="12"/>
        <v>58</v>
      </c>
      <c r="E802" t="s">
        <v>4003</v>
      </c>
      <c r="F802" t="s">
        <v>3962</v>
      </c>
      <c r="G802" t="s">
        <v>4004</v>
      </c>
      <c r="H802" t="s">
        <v>4005</v>
      </c>
      <c r="I802" t="s">
        <v>43</v>
      </c>
      <c r="J802" t="s">
        <v>58</v>
      </c>
      <c r="K802" t="s">
        <v>59</v>
      </c>
      <c r="L802" t="s">
        <v>4006</v>
      </c>
      <c r="M802" t="s">
        <v>27</v>
      </c>
      <c r="N802" t="s">
        <v>28</v>
      </c>
      <c r="O802" t="str">
        <f>+VLOOKUP(B802,[2]发放明细!$D:$G,4,FALSE)</f>
        <v>60</v>
      </c>
      <c r="P802" t="e">
        <f>+VLOOKUP(B802,[1]发放明细!$D:$G,4,FALSE)</f>
        <v>#N/A</v>
      </c>
    </row>
    <row r="803" ht="15" hidden="1" customHeight="1" spans="1:16">
      <c r="A803" t="s">
        <v>4007</v>
      </c>
      <c r="B803" t="s">
        <v>4008</v>
      </c>
      <c r="C803" t="s">
        <v>18</v>
      </c>
      <c r="D803" s="9">
        <f ca="1" t="shared" si="12"/>
        <v>50</v>
      </c>
      <c r="E803" t="s">
        <v>4009</v>
      </c>
      <c r="F803" t="s">
        <v>3962</v>
      </c>
      <c r="G803" t="s">
        <v>4010</v>
      </c>
      <c r="H803" t="s">
        <v>4011</v>
      </c>
      <c r="I803" t="s">
        <v>23</v>
      </c>
      <c r="J803" t="s">
        <v>35</v>
      </c>
      <c r="K803" t="s">
        <v>51</v>
      </c>
      <c r="L803" t="s">
        <v>779</v>
      </c>
      <c r="M803" t="s">
        <v>27</v>
      </c>
      <c r="N803" t="s">
        <v>28</v>
      </c>
      <c r="O803" t="str">
        <f>+VLOOKUP(B803,[2]发放明细!$D:$G,4,FALSE)</f>
        <v>60</v>
      </c>
      <c r="P803" t="str">
        <f>+VLOOKUP(B803,[1]发放明细!$D:$G,4,FALSE)</f>
        <v>60</v>
      </c>
    </row>
    <row r="804" ht="15" hidden="1" customHeight="1" spans="1:16">
      <c r="A804" t="s">
        <v>4012</v>
      </c>
      <c r="B804" t="s">
        <v>4013</v>
      </c>
      <c r="C804" t="s">
        <v>18</v>
      </c>
      <c r="D804" s="9">
        <f ca="1" t="shared" si="12"/>
        <v>39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744</v>
      </c>
      <c r="M804" t="s">
        <v>27</v>
      </c>
      <c r="N804" t="s">
        <v>219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hidden="1" customHeight="1" spans="1:16">
      <c r="A805" t="s">
        <v>4017</v>
      </c>
      <c r="B805" t="s">
        <v>4018</v>
      </c>
      <c r="C805" t="s">
        <v>18</v>
      </c>
      <c r="D805" s="9">
        <f ca="1" t="shared" si="12"/>
        <v>45</v>
      </c>
      <c r="E805" t="s">
        <v>4019</v>
      </c>
      <c r="F805" t="s">
        <v>3962</v>
      </c>
      <c r="G805" t="s">
        <v>4020</v>
      </c>
      <c r="H805" t="s">
        <v>4021</v>
      </c>
      <c r="I805" t="s">
        <v>95</v>
      </c>
      <c r="J805" t="s">
        <v>58</v>
      </c>
      <c r="K805" t="s">
        <v>237</v>
      </c>
      <c r="L805" t="s">
        <v>1551</v>
      </c>
      <c r="M805" t="s">
        <v>27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4022</v>
      </c>
      <c r="B806" t="s">
        <v>4023</v>
      </c>
      <c r="C806" t="s">
        <v>91</v>
      </c>
      <c r="D806" s="9">
        <f ca="1" t="shared" si="12"/>
        <v>54</v>
      </c>
      <c r="E806" t="s">
        <v>4024</v>
      </c>
      <c r="F806" t="s">
        <v>3962</v>
      </c>
      <c r="G806" t="s">
        <v>4025</v>
      </c>
      <c r="H806" t="s">
        <v>4026</v>
      </c>
      <c r="I806" t="s">
        <v>43</v>
      </c>
      <c r="J806" t="s">
        <v>58</v>
      </c>
      <c r="K806" t="s">
        <v>59</v>
      </c>
      <c r="L806" t="s">
        <v>4027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hidden="1" customHeight="1" spans="1:16">
      <c r="A807" t="s">
        <v>4028</v>
      </c>
      <c r="B807" t="s">
        <v>4029</v>
      </c>
      <c r="C807" t="s">
        <v>91</v>
      </c>
      <c r="D807" s="9">
        <f ca="1" t="shared" si="12"/>
        <v>77</v>
      </c>
      <c r="E807" t="s">
        <v>4030</v>
      </c>
      <c r="F807" t="s">
        <v>3962</v>
      </c>
      <c r="G807" t="s">
        <v>4031</v>
      </c>
      <c r="H807" t="s">
        <v>4032</v>
      </c>
      <c r="I807" t="s">
        <v>43</v>
      </c>
      <c r="J807" t="s">
        <v>58</v>
      </c>
      <c r="K807" t="s">
        <v>59</v>
      </c>
      <c r="L807" t="s">
        <v>4033</v>
      </c>
      <c r="M807" t="s">
        <v>27</v>
      </c>
      <c r="N807" t="s">
        <v>28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4034</v>
      </c>
      <c r="B808" t="s">
        <v>4035</v>
      </c>
      <c r="C808" t="s">
        <v>18</v>
      </c>
      <c r="D808" s="9">
        <f ca="1" t="shared" si="12"/>
        <v>76</v>
      </c>
      <c r="E808" t="s">
        <v>4036</v>
      </c>
      <c r="F808" t="s">
        <v>3962</v>
      </c>
      <c r="G808" t="s">
        <v>4037</v>
      </c>
      <c r="H808" t="s">
        <v>4038</v>
      </c>
      <c r="I808" t="s">
        <v>43</v>
      </c>
      <c r="J808" t="s">
        <v>35</v>
      </c>
      <c r="K808" t="s">
        <v>44</v>
      </c>
      <c r="L808" t="s">
        <v>4039</v>
      </c>
      <c r="M808" t="s">
        <v>27</v>
      </c>
      <c r="O808" t="e">
        <f>+VLOOKUP(B808,[2]发放明细!$D:$G,4,FALSE)</f>
        <v>#N/A</v>
      </c>
      <c r="P808" t="str">
        <f>+VLOOKUP(B808,[1]发放明细!$D:$G,4,FALSE)</f>
        <v>60</v>
      </c>
    </row>
    <row r="809" ht="15" hidden="1" customHeight="1" spans="1:16">
      <c r="A809" t="s">
        <v>4040</v>
      </c>
      <c r="B809" t="s">
        <v>4041</v>
      </c>
      <c r="C809" t="s">
        <v>18</v>
      </c>
      <c r="D809" s="9">
        <f ca="1" t="shared" si="12"/>
        <v>60</v>
      </c>
      <c r="E809" t="s">
        <v>4042</v>
      </c>
      <c r="F809" t="s">
        <v>3962</v>
      </c>
      <c r="G809" t="s">
        <v>4043</v>
      </c>
      <c r="H809" t="s">
        <v>4044</v>
      </c>
      <c r="I809" t="s">
        <v>34</v>
      </c>
      <c r="J809" t="s">
        <v>35</v>
      </c>
      <c r="K809" t="s">
        <v>36</v>
      </c>
      <c r="L809" t="s">
        <v>4045</v>
      </c>
      <c r="M809" t="s">
        <v>27</v>
      </c>
      <c r="N809" t="s">
        <v>28</v>
      </c>
      <c r="O809" t="str">
        <f>+VLOOKUP(B809,[2]发放明细!$D:$G,4,FALSE)</f>
        <v>60</v>
      </c>
      <c r="P809" t="str">
        <f>+VLOOKUP(B809,[1]发放明细!$D:$G,4,FALSE)</f>
        <v>60</v>
      </c>
    </row>
    <row r="810" ht="15" hidden="1" customHeight="1" spans="1:16">
      <c r="A810" t="s">
        <v>4046</v>
      </c>
      <c r="B810" t="s">
        <v>4047</v>
      </c>
      <c r="C810" t="s">
        <v>18</v>
      </c>
      <c r="D810" s="9">
        <f ca="1" t="shared" si="12"/>
        <v>50</v>
      </c>
      <c r="E810" t="s">
        <v>4048</v>
      </c>
      <c r="F810" t="s">
        <v>3962</v>
      </c>
      <c r="G810" t="s">
        <v>4049</v>
      </c>
      <c r="H810" t="s">
        <v>4050</v>
      </c>
      <c r="I810" t="s">
        <v>43</v>
      </c>
      <c r="J810" t="s">
        <v>86</v>
      </c>
      <c r="K810" t="s">
        <v>87</v>
      </c>
      <c r="L810" t="s">
        <v>732</v>
      </c>
      <c r="M810" t="s">
        <v>27</v>
      </c>
      <c r="O810" t="e">
        <f>+VLOOKUP(B810,[2]发放明细!$D:$G,4,FALSE)</f>
        <v>#N/A</v>
      </c>
      <c r="P810" t="e">
        <f>+VLOOKUP(B810,[1]发放明细!$D:$G,4,FALSE)</f>
        <v>#N/A</v>
      </c>
    </row>
    <row r="811" ht="15" hidden="1" customHeight="1" spans="1:16">
      <c r="A811" t="s">
        <v>4051</v>
      </c>
      <c r="B811" t="s">
        <v>4052</v>
      </c>
      <c r="C811" t="s">
        <v>91</v>
      </c>
      <c r="D811" s="9">
        <f ca="1" t="shared" si="12"/>
        <v>13</v>
      </c>
      <c r="E811" t="s">
        <v>4053</v>
      </c>
      <c r="F811" t="s">
        <v>3962</v>
      </c>
      <c r="G811" t="s">
        <v>4054</v>
      </c>
      <c r="H811" t="s">
        <v>4055</v>
      </c>
      <c r="I811" t="s">
        <v>95</v>
      </c>
      <c r="J811" t="s">
        <v>35</v>
      </c>
      <c r="K811" t="s">
        <v>96</v>
      </c>
      <c r="L811" t="s">
        <v>177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hidden="1" customHeight="1" spans="1:16">
      <c r="A812" t="s">
        <v>4056</v>
      </c>
      <c r="B812" t="s">
        <v>4057</v>
      </c>
      <c r="C812" t="s">
        <v>91</v>
      </c>
      <c r="D812" s="9">
        <f ca="1" t="shared" si="12"/>
        <v>62</v>
      </c>
      <c r="E812" t="s">
        <v>4058</v>
      </c>
      <c r="F812" t="s">
        <v>3962</v>
      </c>
      <c r="G812" t="s">
        <v>4059</v>
      </c>
      <c r="H812" t="s">
        <v>4060</v>
      </c>
      <c r="I812" t="s">
        <v>78</v>
      </c>
      <c r="J812" t="s">
        <v>24</v>
      </c>
      <c r="K812" t="s">
        <v>79</v>
      </c>
      <c r="L812" t="s">
        <v>2766</v>
      </c>
      <c r="M812" t="s">
        <v>27</v>
      </c>
      <c r="N812" t="s">
        <v>28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4061</v>
      </c>
      <c r="B813" t="s">
        <v>4062</v>
      </c>
      <c r="C813" t="s">
        <v>91</v>
      </c>
      <c r="D813" s="9">
        <f ca="1" t="shared" si="12"/>
        <v>17</v>
      </c>
      <c r="E813" t="s">
        <v>4063</v>
      </c>
      <c r="F813" t="s">
        <v>3962</v>
      </c>
      <c r="G813" t="s">
        <v>4064</v>
      </c>
      <c r="H813" t="s">
        <v>4065</v>
      </c>
      <c r="I813" t="s">
        <v>95</v>
      </c>
      <c r="J813" t="s">
        <v>58</v>
      </c>
      <c r="K813" t="s">
        <v>237</v>
      </c>
      <c r="L813" t="s">
        <v>177</v>
      </c>
      <c r="M813" t="s">
        <v>27</v>
      </c>
      <c r="O813" t="e">
        <f>+VLOOKUP(B813,[2]发放明细!$D:$G,4,FALSE)</f>
        <v>#N/A</v>
      </c>
      <c r="P813" t="e">
        <f>+VLOOKUP(B813,[1]发放明细!$D:$G,4,FALSE)</f>
        <v>#N/A</v>
      </c>
    </row>
    <row r="814" ht="15" hidden="1" customHeight="1" spans="1:16">
      <c r="A814" t="s">
        <v>4066</v>
      </c>
      <c r="B814" t="s">
        <v>4067</v>
      </c>
      <c r="C814" t="s">
        <v>18</v>
      </c>
      <c r="D814" s="9">
        <f ca="1" t="shared" si="12"/>
        <v>56</v>
      </c>
      <c r="E814" t="s">
        <v>4068</v>
      </c>
      <c r="F814" t="s">
        <v>3962</v>
      </c>
      <c r="G814" t="s">
        <v>4069</v>
      </c>
      <c r="H814" t="s">
        <v>4070</v>
      </c>
      <c r="I814" t="s">
        <v>23</v>
      </c>
      <c r="J814" t="s">
        <v>35</v>
      </c>
      <c r="K814" t="s">
        <v>51</v>
      </c>
      <c r="L814" t="s">
        <v>196</v>
      </c>
      <c r="M814" t="s">
        <v>27</v>
      </c>
      <c r="N814" t="s">
        <v>28</v>
      </c>
      <c r="O814" t="str">
        <f>+VLOOKUP(B814,[2]发放明细!$D:$G,4,FALSE)</f>
        <v>60</v>
      </c>
      <c r="P814" t="str">
        <f>+VLOOKUP(B814,[1]发放明细!$D:$G,4,FALSE)</f>
        <v>60</v>
      </c>
    </row>
    <row r="815" ht="15" hidden="1" customHeight="1" spans="1:16">
      <c r="A815" t="s">
        <v>4071</v>
      </c>
      <c r="B815" t="s">
        <v>4072</v>
      </c>
      <c r="C815" t="s">
        <v>91</v>
      </c>
      <c r="D815" s="9">
        <f ca="1" t="shared" si="12"/>
        <v>16</v>
      </c>
      <c r="E815" t="s">
        <v>4073</v>
      </c>
      <c r="F815" t="s">
        <v>3962</v>
      </c>
      <c r="G815" t="s">
        <v>4074</v>
      </c>
      <c r="H815" t="s">
        <v>4075</v>
      </c>
      <c r="I815" t="s">
        <v>78</v>
      </c>
      <c r="J815" t="s">
        <v>86</v>
      </c>
      <c r="K815" t="s">
        <v>333</v>
      </c>
      <c r="L815" t="s">
        <v>177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hidden="1" customHeight="1" spans="1:16">
      <c r="A816" t="s">
        <v>4076</v>
      </c>
      <c r="B816" t="s">
        <v>4077</v>
      </c>
      <c r="C816" t="s">
        <v>18</v>
      </c>
      <c r="D816" s="9">
        <f ca="1" t="shared" si="12"/>
        <v>53</v>
      </c>
      <c r="E816" t="s">
        <v>4078</v>
      </c>
      <c r="F816" t="s">
        <v>3962</v>
      </c>
      <c r="G816" t="s">
        <v>4079</v>
      </c>
      <c r="H816" t="s">
        <v>4080</v>
      </c>
      <c r="I816" t="s">
        <v>34</v>
      </c>
      <c r="J816" t="s">
        <v>86</v>
      </c>
      <c r="K816" t="s">
        <v>634</v>
      </c>
      <c r="L816" t="s">
        <v>218</v>
      </c>
      <c r="M816" t="s">
        <v>27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4081</v>
      </c>
      <c r="B817" t="s">
        <v>4082</v>
      </c>
      <c r="C817" t="s">
        <v>18</v>
      </c>
      <c r="D817" s="9">
        <f ca="1" t="shared" si="12"/>
        <v>72</v>
      </c>
      <c r="E817" t="s">
        <v>4083</v>
      </c>
      <c r="F817" t="s">
        <v>3962</v>
      </c>
      <c r="G817" t="s">
        <v>4084</v>
      </c>
      <c r="H817" t="s">
        <v>4085</v>
      </c>
      <c r="I817" t="s">
        <v>43</v>
      </c>
      <c r="J817" t="s">
        <v>35</v>
      </c>
      <c r="K817" t="s">
        <v>44</v>
      </c>
      <c r="L817" t="s">
        <v>4086</v>
      </c>
      <c r="M817" t="s">
        <v>27</v>
      </c>
      <c r="N817" t="s">
        <v>28</v>
      </c>
      <c r="O817" t="str">
        <f>+VLOOKUP(B817,[2]发放明细!$D:$G,4,FALSE)</f>
        <v>60</v>
      </c>
      <c r="P817" t="str">
        <f>+VLOOKUP(B817,[1]发放明细!$D:$G,4,FALSE)</f>
        <v>60</v>
      </c>
    </row>
    <row r="818" ht="15" hidden="1" customHeight="1" spans="1:16">
      <c r="A818" t="s">
        <v>4087</v>
      </c>
      <c r="B818" t="s">
        <v>4088</v>
      </c>
      <c r="C818" t="s">
        <v>18</v>
      </c>
      <c r="D818" s="9">
        <f ca="1" t="shared" si="12"/>
        <v>32</v>
      </c>
      <c r="E818" t="s">
        <v>4089</v>
      </c>
      <c r="F818" t="s">
        <v>3962</v>
      </c>
      <c r="G818" t="s">
        <v>4090</v>
      </c>
      <c r="H818" t="s">
        <v>4091</v>
      </c>
      <c r="I818" t="s">
        <v>95</v>
      </c>
      <c r="J818" t="s">
        <v>58</v>
      </c>
      <c r="K818" t="s">
        <v>237</v>
      </c>
      <c r="L818" t="s">
        <v>202</v>
      </c>
      <c r="M818" t="s">
        <v>27</v>
      </c>
      <c r="O818" t="e">
        <f>+VLOOKUP(B818,[2]发放明细!$D:$G,4,FALSE)</f>
        <v>#N/A</v>
      </c>
      <c r="P818" t="e">
        <f>+VLOOKUP(B818,[1]发放明细!$D:$G,4,FALSE)</f>
        <v>#N/A</v>
      </c>
    </row>
    <row r="819" ht="15" hidden="1" customHeight="1" spans="1:16">
      <c r="A819" t="s">
        <v>4092</v>
      </c>
      <c r="B819" t="s">
        <v>4093</v>
      </c>
      <c r="C819" t="s">
        <v>18</v>
      </c>
      <c r="D819" s="9">
        <f ca="1" t="shared" si="12"/>
        <v>66</v>
      </c>
      <c r="E819" t="s">
        <v>4094</v>
      </c>
      <c r="F819" t="s">
        <v>3962</v>
      </c>
      <c r="G819" t="s">
        <v>4095</v>
      </c>
      <c r="H819" t="s">
        <v>4096</v>
      </c>
      <c r="I819" t="s">
        <v>43</v>
      </c>
      <c r="J819" t="s">
        <v>35</v>
      </c>
      <c r="K819" t="s">
        <v>44</v>
      </c>
      <c r="L819" t="s">
        <v>543</v>
      </c>
      <c r="M819" t="s">
        <v>27</v>
      </c>
      <c r="N819" t="s">
        <v>28</v>
      </c>
      <c r="O819" t="str">
        <f>+VLOOKUP(B819,[2]发放明细!$D:$G,4,FALSE)</f>
        <v>60</v>
      </c>
      <c r="P819" t="str">
        <f>+VLOOKUP(B819,[1]发放明细!$D:$G,4,FALSE)</f>
        <v>60</v>
      </c>
    </row>
    <row r="820" ht="15" hidden="1" customHeight="1" spans="1:18">
      <c r="A820" t="s">
        <v>4097</v>
      </c>
      <c r="B820" s="11" t="s">
        <v>4098</v>
      </c>
      <c r="C820" t="s">
        <v>18</v>
      </c>
      <c r="D820" s="9">
        <f ca="1" t="shared" si="12"/>
        <v>32</v>
      </c>
      <c r="E820" t="s">
        <v>4099</v>
      </c>
      <c r="F820" t="s">
        <v>3962</v>
      </c>
      <c r="G820" t="s">
        <v>4100</v>
      </c>
      <c r="H820" t="s">
        <v>4101</v>
      </c>
      <c r="I820" t="s">
        <v>267</v>
      </c>
      <c r="J820" t="s">
        <v>24</v>
      </c>
      <c r="K820" t="s">
        <v>4102</v>
      </c>
      <c r="L820" t="s">
        <v>1584</v>
      </c>
      <c r="M820" t="s">
        <v>27</v>
      </c>
      <c r="N820" t="s">
        <v>219</v>
      </c>
      <c r="O820" t="e">
        <f>+VLOOKUP(B820,[2]发放明细!$D:$G,4,FALSE)</f>
        <v>#N/A</v>
      </c>
      <c r="P820" t="e">
        <f>+VLOOKUP(B820,[1]发放明细!$D:$G,4,FALSE)</f>
        <v>#N/A</v>
      </c>
      <c r="R820" s="10"/>
    </row>
    <row r="821" ht="15" hidden="1" customHeight="1" spans="1:16">
      <c r="A821" t="s">
        <v>4103</v>
      </c>
      <c r="B821" t="s">
        <v>4104</v>
      </c>
      <c r="C821" t="s">
        <v>18</v>
      </c>
      <c r="D821" s="9">
        <f ca="1" t="shared" si="12"/>
        <v>31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58</v>
      </c>
      <c r="K821" t="s">
        <v>59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hidden="1" customHeight="1" spans="1:16">
      <c r="A822" t="s">
        <v>4108</v>
      </c>
      <c r="B822" t="s">
        <v>4109</v>
      </c>
      <c r="C822" t="s">
        <v>18</v>
      </c>
      <c r="D822" s="9">
        <f ca="1" t="shared" si="12"/>
        <v>48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86</v>
      </c>
      <c r="K822" t="s">
        <v>87</v>
      </c>
      <c r="L822" t="s">
        <v>317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4113</v>
      </c>
      <c r="B823" t="s">
        <v>4114</v>
      </c>
      <c r="C823" t="s">
        <v>91</v>
      </c>
      <c r="D823" s="9">
        <f ca="1" t="shared" si="12"/>
        <v>60</v>
      </c>
      <c r="E823" t="s">
        <v>4115</v>
      </c>
      <c r="F823" t="s">
        <v>3962</v>
      </c>
      <c r="G823" t="s">
        <v>4116</v>
      </c>
      <c r="H823" t="s">
        <v>4117</v>
      </c>
      <c r="I823" t="s">
        <v>43</v>
      </c>
      <c r="J823" t="s">
        <v>58</v>
      </c>
      <c r="K823" t="s">
        <v>59</v>
      </c>
      <c r="L823" t="s">
        <v>4118</v>
      </c>
      <c r="M823" t="s">
        <v>27</v>
      </c>
      <c r="N823" t="s">
        <v>28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4119</v>
      </c>
      <c r="B824" t="s">
        <v>4120</v>
      </c>
      <c r="C824" t="s">
        <v>91</v>
      </c>
      <c r="D824" s="9">
        <f ca="1" t="shared" si="12"/>
        <v>32</v>
      </c>
      <c r="E824" t="s">
        <v>4121</v>
      </c>
      <c r="F824" t="s">
        <v>3962</v>
      </c>
      <c r="G824" t="s">
        <v>4122</v>
      </c>
      <c r="H824" t="s">
        <v>4123</v>
      </c>
      <c r="I824" t="s">
        <v>163</v>
      </c>
      <c r="J824" t="s">
        <v>35</v>
      </c>
      <c r="K824" t="s">
        <v>682</v>
      </c>
      <c r="L824" t="s">
        <v>606</v>
      </c>
      <c r="M824" t="s">
        <v>27</v>
      </c>
      <c r="N824" t="s">
        <v>28</v>
      </c>
      <c r="O824" t="str">
        <f>+VLOOKUP(B824,[2]发放明细!$D:$G,4,FALSE)</f>
        <v>60</v>
      </c>
      <c r="P824" t="str">
        <f>+VLOOKUP(B824,[1]发放明细!$D:$G,4,FALSE)</f>
        <v>60</v>
      </c>
    </row>
    <row r="825" ht="15" hidden="1" customHeight="1" spans="1:16">
      <c r="A825" t="s">
        <v>4124</v>
      </c>
      <c r="B825" t="s">
        <v>4125</v>
      </c>
      <c r="C825" t="s">
        <v>18</v>
      </c>
      <c r="D825" s="9">
        <f ca="1" t="shared" si="12"/>
        <v>41</v>
      </c>
      <c r="E825" t="s">
        <v>4126</v>
      </c>
      <c r="F825" t="s">
        <v>3962</v>
      </c>
      <c r="G825" t="s">
        <v>4127</v>
      </c>
      <c r="H825" t="s">
        <v>4128</v>
      </c>
      <c r="I825" t="s">
        <v>43</v>
      </c>
      <c r="J825" t="s">
        <v>86</v>
      </c>
      <c r="K825" t="s">
        <v>87</v>
      </c>
      <c r="L825" t="s">
        <v>26</v>
      </c>
      <c r="M825" t="s">
        <v>27</v>
      </c>
      <c r="O825" t="e">
        <f>+VLOOKUP(B825,[2]发放明细!$D:$G,4,FALSE)</f>
        <v>#N/A</v>
      </c>
      <c r="P825" t="e">
        <f>+VLOOKUP(B825,[1]发放明细!$D:$G,4,FALSE)</f>
        <v>#N/A</v>
      </c>
    </row>
    <row r="826" ht="15" hidden="1" customHeight="1" spans="1:16">
      <c r="A826" t="s">
        <v>4129</v>
      </c>
      <c r="B826" t="s">
        <v>4130</v>
      </c>
      <c r="C826" t="s">
        <v>18</v>
      </c>
      <c r="D826" s="9">
        <f ca="1" t="shared" si="12"/>
        <v>51</v>
      </c>
      <c r="E826" t="s">
        <v>4131</v>
      </c>
      <c r="F826" t="s">
        <v>3962</v>
      </c>
      <c r="G826" t="s">
        <v>4132</v>
      </c>
      <c r="H826" t="s">
        <v>4133</v>
      </c>
      <c r="I826" t="s">
        <v>34</v>
      </c>
      <c r="J826" t="s">
        <v>86</v>
      </c>
      <c r="K826" t="s">
        <v>634</v>
      </c>
      <c r="L826" t="s">
        <v>1471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hidden="1" customHeight="1" spans="1:16">
      <c r="A827" t="s">
        <v>4134</v>
      </c>
      <c r="B827" t="s">
        <v>4135</v>
      </c>
      <c r="C827" t="s">
        <v>91</v>
      </c>
      <c r="D827" s="9">
        <f ca="1" t="shared" si="12"/>
        <v>50</v>
      </c>
      <c r="E827" t="s">
        <v>4136</v>
      </c>
      <c r="F827" t="s">
        <v>3962</v>
      </c>
      <c r="G827" t="s">
        <v>4132</v>
      </c>
      <c r="H827" t="s">
        <v>4137</v>
      </c>
      <c r="I827" t="s">
        <v>163</v>
      </c>
      <c r="J827" t="s">
        <v>58</v>
      </c>
      <c r="K827" t="s">
        <v>164</v>
      </c>
      <c r="L827" t="s">
        <v>328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4138</v>
      </c>
      <c r="B828" t="s">
        <v>4139</v>
      </c>
      <c r="C828" t="s">
        <v>91</v>
      </c>
      <c r="D828" s="9">
        <f ca="1" t="shared" si="12"/>
        <v>61</v>
      </c>
      <c r="E828" t="s">
        <v>4140</v>
      </c>
      <c r="F828" t="s">
        <v>3962</v>
      </c>
      <c r="G828" t="s">
        <v>4141</v>
      </c>
      <c r="H828" t="s">
        <v>4142</v>
      </c>
      <c r="I828" t="s">
        <v>43</v>
      </c>
      <c r="J828" t="s">
        <v>86</v>
      </c>
      <c r="K828" t="s">
        <v>87</v>
      </c>
      <c r="L828" t="s">
        <v>4143</v>
      </c>
      <c r="M828" t="s">
        <v>27</v>
      </c>
      <c r="N828" t="s">
        <v>28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4144</v>
      </c>
      <c r="B829" t="s">
        <v>4145</v>
      </c>
      <c r="C829" t="s">
        <v>18</v>
      </c>
      <c r="D829" s="9">
        <f ca="1" t="shared" si="12"/>
        <v>69</v>
      </c>
      <c r="E829" t="s">
        <v>4146</v>
      </c>
      <c r="F829" t="s">
        <v>3962</v>
      </c>
      <c r="G829" t="s">
        <v>4132</v>
      </c>
      <c r="H829" t="s">
        <v>4147</v>
      </c>
      <c r="I829" t="s">
        <v>78</v>
      </c>
      <c r="J829" t="s">
        <v>35</v>
      </c>
      <c r="K829" t="s">
        <v>224</v>
      </c>
      <c r="L829" t="s">
        <v>4148</v>
      </c>
      <c r="M829" t="s">
        <v>27</v>
      </c>
      <c r="N829" t="s">
        <v>219</v>
      </c>
      <c r="O829" t="e">
        <f>+VLOOKUP(B829,[2]发放明细!$D:$G,4,FALSE)</f>
        <v>#N/A</v>
      </c>
      <c r="P829" t="e">
        <f>+VLOOKUP(B829,[1]发放明细!$D:$G,4,FALSE)</f>
        <v>#N/A</v>
      </c>
    </row>
    <row r="830" ht="15" hidden="1" customHeight="1" spans="1:16">
      <c r="A830" t="s">
        <v>4149</v>
      </c>
      <c r="B830" t="s">
        <v>4150</v>
      </c>
      <c r="C830" t="s">
        <v>18</v>
      </c>
      <c r="D830" s="9">
        <f ca="1" t="shared" si="12"/>
        <v>33</v>
      </c>
      <c r="E830" t="s">
        <v>4151</v>
      </c>
      <c r="F830" t="s">
        <v>3962</v>
      </c>
      <c r="G830" t="s">
        <v>4132</v>
      </c>
      <c r="H830" t="s">
        <v>4152</v>
      </c>
      <c r="I830" t="s">
        <v>43</v>
      </c>
      <c r="J830" t="s">
        <v>86</v>
      </c>
      <c r="K830" t="s">
        <v>87</v>
      </c>
      <c r="L830" t="s">
        <v>4153</v>
      </c>
      <c r="M830" t="s">
        <v>27</v>
      </c>
      <c r="N830" t="s">
        <v>28</v>
      </c>
      <c r="O830" t="str">
        <f>+VLOOKUP(B830,[2]发放明细!$D:$G,4,FALSE)</f>
        <v>60</v>
      </c>
      <c r="P830" t="e">
        <f>+VLOOKUP(B830,[1]发放明细!$D:$G,4,FALSE)</f>
        <v>#N/A</v>
      </c>
    </row>
    <row r="831" ht="15" hidden="1" customHeight="1" spans="1:16">
      <c r="A831" t="s">
        <v>4154</v>
      </c>
      <c r="B831" t="s">
        <v>4155</v>
      </c>
      <c r="C831" t="s">
        <v>91</v>
      </c>
      <c r="D831" s="9">
        <f ca="1" t="shared" si="12"/>
        <v>58</v>
      </c>
      <c r="E831" t="s">
        <v>4156</v>
      </c>
      <c r="F831" t="s">
        <v>3962</v>
      </c>
      <c r="G831" t="s">
        <v>4132</v>
      </c>
      <c r="H831" t="s">
        <v>4157</v>
      </c>
      <c r="I831" t="s">
        <v>43</v>
      </c>
      <c r="J831" t="s">
        <v>35</v>
      </c>
      <c r="K831" t="s">
        <v>44</v>
      </c>
      <c r="L831" t="s">
        <v>403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hidden="1" customHeight="1" spans="1:16">
      <c r="A832" t="s">
        <v>4158</v>
      </c>
      <c r="B832" t="s">
        <v>4159</v>
      </c>
      <c r="C832" t="s">
        <v>91</v>
      </c>
      <c r="D832" s="9">
        <f ca="1" t="shared" si="12"/>
        <v>65</v>
      </c>
      <c r="E832" t="s">
        <v>4160</v>
      </c>
      <c r="F832" t="s">
        <v>3962</v>
      </c>
      <c r="G832" t="s">
        <v>4132</v>
      </c>
      <c r="H832" t="s">
        <v>4161</v>
      </c>
      <c r="I832" t="s">
        <v>43</v>
      </c>
      <c r="J832" t="s">
        <v>35</v>
      </c>
      <c r="K832" t="s">
        <v>44</v>
      </c>
      <c r="L832" t="s">
        <v>2396</v>
      </c>
      <c r="M832" t="s">
        <v>27</v>
      </c>
      <c r="N832" t="s">
        <v>28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4162</v>
      </c>
      <c r="B833" t="s">
        <v>4163</v>
      </c>
      <c r="C833" t="s">
        <v>91</v>
      </c>
      <c r="D833" s="9">
        <f ca="1" t="shared" si="12"/>
        <v>8</v>
      </c>
      <c r="E833" t="s">
        <v>4164</v>
      </c>
      <c r="F833" t="s">
        <v>3962</v>
      </c>
      <c r="G833" t="s">
        <v>4132</v>
      </c>
      <c r="H833" t="s">
        <v>4165</v>
      </c>
      <c r="I833" t="s">
        <v>43</v>
      </c>
      <c r="J833" t="s">
        <v>86</v>
      </c>
      <c r="K833" t="s">
        <v>87</v>
      </c>
      <c r="L833" t="s">
        <v>4166</v>
      </c>
      <c r="M833" t="s">
        <v>27</v>
      </c>
      <c r="N833" t="s">
        <v>28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hidden="1" customHeight="1" spans="1:16">
      <c r="A834" t="s">
        <v>4167</v>
      </c>
      <c r="B834" t="s">
        <v>4168</v>
      </c>
      <c r="C834" t="s">
        <v>91</v>
      </c>
      <c r="D834" s="9">
        <f ca="1" t="shared" si="12"/>
        <v>75</v>
      </c>
      <c r="E834" t="s">
        <v>4169</v>
      </c>
      <c r="F834" t="s">
        <v>3962</v>
      </c>
      <c r="G834" t="s">
        <v>4170</v>
      </c>
      <c r="H834" t="s">
        <v>4171</v>
      </c>
      <c r="I834" t="s">
        <v>267</v>
      </c>
      <c r="J834" t="s">
        <v>58</v>
      </c>
      <c r="K834" t="s">
        <v>4172</v>
      </c>
      <c r="L834" t="s">
        <v>415</v>
      </c>
      <c r="M834" t="s">
        <v>27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8">
      <c r="A835" t="s">
        <v>4173</v>
      </c>
      <c r="B835" t="s">
        <v>4174</v>
      </c>
      <c r="C835" t="s">
        <v>91</v>
      </c>
      <c r="D835" s="9">
        <f ca="1" t="shared" ref="D835:D898" si="13">YEAR(NOW())-MID(B835,7,4)</f>
        <v>53</v>
      </c>
      <c r="E835" t="s">
        <v>4175</v>
      </c>
      <c r="F835" t="s">
        <v>3962</v>
      </c>
      <c r="G835" t="s">
        <v>4132</v>
      </c>
      <c r="H835" t="s">
        <v>4176</v>
      </c>
      <c r="I835" t="s">
        <v>163</v>
      </c>
      <c r="J835" t="s">
        <v>58</v>
      </c>
      <c r="K835" t="s">
        <v>164</v>
      </c>
      <c r="L835" t="s">
        <v>97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374</v>
      </c>
      <c r="R835" s="10"/>
    </row>
    <row r="836" ht="15" hidden="1" customHeight="1" spans="1:18">
      <c r="A836" t="s">
        <v>4177</v>
      </c>
      <c r="B836" t="s">
        <v>4178</v>
      </c>
      <c r="C836" t="s">
        <v>91</v>
      </c>
      <c r="D836" s="9">
        <f ca="1" t="shared" si="13"/>
        <v>51</v>
      </c>
      <c r="E836" t="s">
        <v>4179</v>
      </c>
      <c r="F836" t="s">
        <v>3962</v>
      </c>
      <c r="G836" t="s">
        <v>4132</v>
      </c>
      <c r="H836" t="s">
        <v>4180</v>
      </c>
      <c r="I836" t="s">
        <v>43</v>
      </c>
      <c r="J836" t="s">
        <v>35</v>
      </c>
      <c r="K836" t="s">
        <v>44</v>
      </c>
      <c r="L836" t="s">
        <v>1584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1110</v>
      </c>
      <c r="R836" s="10"/>
    </row>
    <row r="837" ht="15" hidden="1" customHeight="1" spans="1:18">
      <c r="A837" t="s">
        <v>4181</v>
      </c>
      <c r="B837" t="s">
        <v>4182</v>
      </c>
      <c r="C837" t="s">
        <v>18</v>
      </c>
      <c r="D837" s="9">
        <f ca="1" t="shared" si="13"/>
        <v>56</v>
      </c>
      <c r="E837" t="s">
        <v>4183</v>
      </c>
      <c r="F837" t="s">
        <v>3962</v>
      </c>
      <c r="G837" t="s">
        <v>4132</v>
      </c>
      <c r="H837" t="s">
        <v>4184</v>
      </c>
      <c r="I837" t="s">
        <v>43</v>
      </c>
      <c r="J837" t="s">
        <v>86</v>
      </c>
      <c r="K837" t="s">
        <v>87</v>
      </c>
      <c r="L837" t="s">
        <v>97</v>
      </c>
      <c r="M837" t="s">
        <v>27</v>
      </c>
      <c r="N837" t="s">
        <v>28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374</v>
      </c>
      <c r="R837" s="10"/>
    </row>
    <row r="838" ht="15" hidden="1" customHeight="1" spans="1:16">
      <c r="A838" t="s">
        <v>4185</v>
      </c>
      <c r="B838" t="s">
        <v>4186</v>
      </c>
      <c r="C838" t="s">
        <v>91</v>
      </c>
      <c r="D838" s="9">
        <f ca="1" t="shared" si="13"/>
        <v>69</v>
      </c>
      <c r="E838" t="s">
        <v>4187</v>
      </c>
      <c r="F838" t="s">
        <v>4188</v>
      </c>
      <c r="G838" t="s">
        <v>4189</v>
      </c>
      <c r="H838" t="s">
        <v>4190</v>
      </c>
      <c r="I838" t="s">
        <v>43</v>
      </c>
      <c r="J838" t="s">
        <v>58</v>
      </c>
      <c r="K838" t="s">
        <v>59</v>
      </c>
      <c r="L838" t="s">
        <v>4191</v>
      </c>
      <c r="M838" t="s">
        <v>27</v>
      </c>
      <c r="N838" t="s">
        <v>28</v>
      </c>
      <c r="O838" t="str">
        <f>+VLOOKUP(B838,[2]发放明细!$D:$G,4,FALSE)</f>
        <v>60</v>
      </c>
      <c r="P838" t="e">
        <f>+VLOOKUP(B838,[1]发放明细!$D:$G,4,FALSE)</f>
        <v>#N/A</v>
      </c>
    </row>
    <row r="839" ht="15" hidden="1" customHeight="1" spans="1:16">
      <c r="A839" t="s">
        <v>4192</v>
      </c>
      <c r="B839" t="s">
        <v>4193</v>
      </c>
      <c r="C839" t="s">
        <v>18</v>
      </c>
      <c r="D839" s="9">
        <f ca="1" t="shared" si="13"/>
        <v>77</v>
      </c>
      <c r="E839" t="s">
        <v>4194</v>
      </c>
      <c r="F839" t="s">
        <v>4188</v>
      </c>
      <c r="G839" t="s">
        <v>4195</v>
      </c>
      <c r="H839" t="s">
        <v>4196</v>
      </c>
      <c r="I839" t="s">
        <v>267</v>
      </c>
      <c r="J839" t="s">
        <v>58</v>
      </c>
      <c r="K839" t="s">
        <v>673</v>
      </c>
      <c r="L839" t="s">
        <v>4197</v>
      </c>
      <c r="M839" t="s">
        <v>27</v>
      </c>
      <c r="N839" t="s">
        <v>219</v>
      </c>
      <c r="O839" t="e">
        <f>+VLOOKUP(B839,[2]发放明细!$D:$G,4,FALSE)</f>
        <v>#N/A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68</v>
      </c>
      <c r="E840" t="s">
        <v>4200</v>
      </c>
      <c r="F840" t="s">
        <v>4188</v>
      </c>
      <c r="G840" t="s">
        <v>4201</v>
      </c>
      <c r="H840" t="s">
        <v>4202</v>
      </c>
      <c r="I840" t="s">
        <v>43</v>
      </c>
      <c r="J840" t="s">
        <v>86</v>
      </c>
      <c r="K840" t="s">
        <v>87</v>
      </c>
      <c r="L840" t="s">
        <v>779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4203</v>
      </c>
      <c r="B841" t="s">
        <v>4204</v>
      </c>
      <c r="C841" t="s">
        <v>91</v>
      </c>
      <c r="D841" s="9">
        <f ca="1" t="shared" si="13"/>
        <v>16</v>
      </c>
      <c r="E841" t="s">
        <v>4205</v>
      </c>
      <c r="F841" t="s">
        <v>4188</v>
      </c>
      <c r="G841" t="s">
        <v>4206</v>
      </c>
      <c r="H841" t="s">
        <v>4207</v>
      </c>
      <c r="I841" t="s">
        <v>43</v>
      </c>
      <c r="J841" t="s">
        <v>58</v>
      </c>
      <c r="K841" t="s">
        <v>59</v>
      </c>
      <c r="L841" t="s">
        <v>4208</v>
      </c>
      <c r="M841" t="s">
        <v>27</v>
      </c>
      <c r="N841" t="s">
        <v>28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4209</v>
      </c>
      <c r="B842" t="s">
        <v>4210</v>
      </c>
      <c r="C842" t="s">
        <v>18</v>
      </c>
      <c r="D842" s="9">
        <f ca="1" t="shared" si="13"/>
        <v>64</v>
      </c>
      <c r="E842" t="s">
        <v>4211</v>
      </c>
      <c r="F842" t="s">
        <v>4188</v>
      </c>
      <c r="G842" t="s">
        <v>4212</v>
      </c>
      <c r="H842" t="s">
        <v>4213</v>
      </c>
      <c r="I842" t="s">
        <v>23</v>
      </c>
      <c r="J842" t="s">
        <v>35</v>
      </c>
      <c r="K842" t="s">
        <v>51</v>
      </c>
      <c r="L842" t="s">
        <v>779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91</v>
      </c>
      <c r="D843" s="9">
        <f ca="1" t="shared" si="13"/>
        <v>53</v>
      </c>
      <c r="E843" t="s">
        <v>4216</v>
      </c>
      <c r="F843" t="s">
        <v>4188</v>
      </c>
      <c r="G843" t="s">
        <v>4217</v>
      </c>
      <c r="H843" t="s">
        <v>4218</v>
      </c>
      <c r="I843" t="s">
        <v>34</v>
      </c>
      <c r="J843" t="s">
        <v>35</v>
      </c>
      <c r="K843" t="s">
        <v>36</v>
      </c>
      <c r="L843" t="s">
        <v>3518</v>
      </c>
      <c r="M843" t="s">
        <v>27</v>
      </c>
      <c r="N843" t="s">
        <v>28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4219</v>
      </c>
      <c r="B844" t="s">
        <v>4220</v>
      </c>
      <c r="C844" t="s">
        <v>18</v>
      </c>
      <c r="D844" s="9">
        <f ca="1" t="shared" si="13"/>
        <v>49</v>
      </c>
      <c r="E844" t="s">
        <v>4221</v>
      </c>
      <c r="F844" t="s">
        <v>4188</v>
      </c>
      <c r="G844" t="s">
        <v>4222</v>
      </c>
      <c r="H844" t="s">
        <v>4223</v>
      </c>
      <c r="I844" t="s">
        <v>43</v>
      </c>
      <c r="J844" t="s">
        <v>58</v>
      </c>
      <c r="K844" t="s">
        <v>59</v>
      </c>
      <c r="L844" t="s">
        <v>4224</v>
      </c>
      <c r="M844" t="s">
        <v>27</v>
      </c>
      <c r="N844" t="s">
        <v>28</v>
      </c>
      <c r="O844" t="str">
        <f>+VLOOKUP(B844,[2]发放明细!$D:$G,4,FALSE)</f>
        <v>60</v>
      </c>
      <c r="P844" t="e">
        <f>+VLOOKUP(B844,[1]发放明细!$D:$G,4,FALSE)</f>
        <v>#N/A</v>
      </c>
    </row>
    <row r="845" ht="15" hidden="1" customHeight="1" spans="1:16">
      <c r="A845" t="s">
        <v>4225</v>
      </c>
      <c r="B845" t="s">
        <v>4226</v>
      </c>
      <c r="C845" t="s">
        <v>18</v>
      </c>
      <c r="D845" s="9">
        <f ca="1" t="shared" si="13"/>
        <v>52</v>
      </c>
      <c r="E845" t="s">
        <v>4227</v>
      </c>
      <c r="F845" t="s">
        <v>4188</v>
      </c>
      <c r="G845" t="s">
        <v>4228</v>
      </c>
      <c r="H845" t="s">
        <v>4229</v>
      </c>
      <c r="I845" t="s">
        <v>34</v>
      </c>
      <c r="J845" t="s">
        <v>58</v>
      </c>
      <c r="K845" t="s">
        <v>188</v>
      </c>
      <c r="L845" t="s">
        <v>4230</v>
      </c>
      <c r="M845" t="s">
        <v>27</v>
      </c>
      <c r="O845" t="e">
        <f>+VLOOKUP(B845,[2]发放明细!$D:$G,4,FALSE)</f>
        <v>#N/A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91</v>
      </c>
      <c r="D846" s="9">
        <f ca="1" t="shared" si="13"/>
        <v>48</v>
      </c>
      <c r="E846" t="s">
        <v>4233</v>
      </c>
      <c r="F846" t="s">
        <v>4188</v>
      </c>
      <c r="G846" t="s">
        <v>4234</v>
      </c>
      <c r="H846" t="s">
        <v>4235</v>
      </c>
      <c r="I846" t="s">
        <v>23</v>
      </c>
      <c r="J846" t="s">
        <v>86</v>
      </c>
      <c r="K846" t="s">
        <v>310</v>
      </c>
      <c r="L846" t="s">
        <v>1093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4236</v>
      </c>
      <c r="B847" t="s">
        <v>4237</v>
      </c>
      <c r="C847" t="s">
        <v>18</v>
      </c>
      <c r="D847" s="9">
        <f ca="1" t="shared" si="13"/>
        <v>14</v>
      </c>
      <c r="E847" t="s">
        <v>4238</v>
      </c>
      <c r="F847" t="s">
        <v>4188</v>
      </c>
      <c r="G847" t="s">
        <v>4239</v>
      </c>
      <c r="H847" t="s">
        <v>4240</v>
      </c>
      <c r="I847" t="s">
        <v>43</v>
      </c>
      <c r="J847" t="s">
        <v>86</v>
      </c>
      <c r="K847" t="s">
        <v>87</v>
      </c>
      <c r="L847" t="s">
        <v>4241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4242</v>
      </c>
      <c r="B848" t="s">
        <v>4243</v>
      </c>
      <c r="C848" t="s">
        <v>91</v>
      </c>
      <c r="D848" s="9">
        <f ca="1" t="shared" si="13"/>
        <v>51</v>
      </c>
      <c r="E848" t="s">
        <v>4244</v>
      </c>
      <c r="F848" t="s">
        <v>4188</v>
      </c>
      <c r="G848" t="s">
        <v>4245</v>
      </c>
      <c r="H848" t="s">
        <v>4246</v>
      </c>
      <c r="I848" t="s">
        <v>43</v>
      </c>
      <c r="J848" t="s">
        <v>58</v>
      </c>
      <c r="K848" t="s">
        <v>59</v>
      </c>
      <c r="L848" t="s">
        <v>4247</v>
      </c>
      <c r="M848" t="s">
        <v>27</v>
      </c>
      <c r="N848" t="s">
        <v>28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4248</v>
      </c>
      <c r="B849" t="s">
        <v>4249</v>
      </c>
      <c r="C849" t="s">
        <v>18</v>
      </c>
      <c r="D849" s="9">
        <f ca="1" t="shared" si="13"/>
        <v>53</v>
      </c>
      <c r="E849" t="s">
        <v>4250</v>
      </c>
      <c r="F849" t="s">
        <v>4188</v>
      </c>
      <c r="G849" t="s">
        <v>4251</v>
      </c>
      <c r="H849" t="s">
        <v>4252</v>
      </c>
      <c r="I849" t="s">
        <v>43</v>
      </c>
      <c r="J849" t="s">
        <v>35</v>
      </c>
      <c r="K849" t="s">
        <v>44</v>
      </c>
      <c r="L849" t="s">
        <v>4253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91</v>
      </c>
      <c r="D850" s="9">
        <f ca="1" t="shared" si="13"/>
        <v>74</v>
      </c>
      <c r="E850" t="s">
        <v>4256</v>
      </c>
      <c r="F850" t="s">
        <v>4188</v>
      </c>
      <c r="G850" t="s">
        <v>4257</v>
      </c>
      <c r="H850" t="s">
        <v>4258</v>
      </c>
      <c r="I850" t="s">
        <v>78</v>
      </c>
      <c r="J850" t="s">
        <v>24</v>
      </c>
      <c r="K850" t="s">
        <v>79</v>
      </c>
      <c r="L850" t="s">
        <v>466</v>
      </c>
      <c r="M850" t="s">
        <v>27</v>
      </c>
      <c r="N850" t="s">
        <v>28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72</v>
      </c>
      <c r="E851" t="s">
        <v>4261</v>
      </c>
      <c r="F851" t="s">
        <v>4188</v>
      </c>
      <c r="G851" t="s">
        <v>4262</v>
      </c>
      <c r="H851" t="s">
        <v>4263</v>
      </c>
      <c r="I851" t="s">
        <v>23</v>
      </c>
      <c r="J851" t="s">
        <v>35</v>
      </c>
      <c r="K851" t="s">
        <v>51</v>
      </c>
      <c r="L851" t="s">
        <v>151</v>
      </c>
      <c r="M851" t="s">
        <v>27</v>
      </c>
      <c r="N851" t="s">
        <v>219</v>
      </c>
      <c r="O851" t="e">
        <f>+VLOOKUP(B851,[2]发放明细!$D:$G,4,FALSE)</f>
        <v>#N/A</v>
      </c>
      <c r="P851" t="e">
        <f>+VLOOKUP(B851,[1]发放明细!$D:$G,4,FALSE)</f>
        <v>#N/A</v>
      </c>
    </row>
    <row r="852" ht="15" hidden="1" customHeight="1" spans="1:16">
      <c r="A852" t="s">
        <v>4264</v>
      </c>
      <c r="B852" t="s">
        <v>4265</v>
      </c>
      <c r="C852" t="s">
        <v>18</v>
      </c>
      <c r="D852" s="9">
        <f ca="1" t="shared" si="13"/>
        <v>40</v>
      </c>
      <c r="E852" t="s">
        <v>4266</v>
      </c>
      <c r="F852" t="s">
        <v>4188</v>
      </c>
      <c r="G852" t="s">
        <v>4267</v>
      </c>
      <c r="H852" t="s">
        <v>4268</v>
      </c>
      <c r="I852" t="s">
        <v>163</v>
      </c>
      <c r="J852" t="s">
        <v>35</v>
      </c>
      <c r="K852" t="s">
        <v>682</v>
      </c>
      <c r="L852" t="s">
        <v>157</v>
      </c>
      <c r="M852" t="s">
        <v>27</v>
      </c>
      <c r="O852" t="e">
        <f>+VLOOKUP(B852,[2]发放明细!$D:$G,4,FALSE)</f>
        <v>#N/A</v>
      </c>
      <c r="P852" t="str">
        <f>+VLOOKUP(B852,[1]发放明细!$D:$G,4,FALSE)</f>
        <v>60</v>
      </c>
    </row>
    <row r="853" ht="15" hidden="1" customHeight="1" spans="1:16">
      <c r="A853" t="s">
        <v>4269</v>
      </c>
      <c r="B853" t="s">
        <v>4270</v>
      </c>
      <c r="C853" t="s">
        <v>91</v>
      </c>
      <c r="D853" s="9">
        <f ca="1" t="shared" si="13"/>
        <v>67</v>
      </c>
      <c r="E853" t="s">
        <v>4271</v>
      </c>
      <c r="F853" t="s">
        <v>4188</v>
      </c>
      <c r="G853" t="s">
        <v>4272</v>
      </c>
      <c r="H853" t="s">
        <v>4273</v>
      </c>
      <c r="I853" t="s">
        <v>23</v>
      </c>
      <c r="J853" t="s">
        <v>58</v>
      </c>
      <c r="K853" t="s">
        <v>195</v>
      </c>
      <c r="L853" t="s">
        <v>196</v>
      </c>
      <c r="M853" t="s">
        <v>27</v>
      </c>
      <c r="N853" t="s">
        <v>28</v>
      </c>
      <c r="O853" t="str">
        <f>+VLOOKUP(B853,[2]发放明细!$D:$G,4,FALSE)</f>
        <v>60</v>
      </c>
      <c r="P853" t="e">
        <f>+VLOOKUP(B853,[1]发放明细!$D:$G,4,FALSE)</f>
        <v>#N/A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81</v>
      </c>
      <c r="E854" t="s">
        <v>4276</v>
      </c>
      <c r="F854" t="s">
        <v>4188</v>
      </c>
      <c r="G854" t="s">
        <v>4277</v>
      </c>
      <c r="H854" t="s">
        <v>4278</v>
      </c>
      <c r="I854" t="s">
        <v>78</v>
      </c>
      <c r="J854" t="s">
        <v>24</v>
      </c>
      <c r="K854" t="s">
        <v>79</v>
      </c>
      <c r="L854" t="s">
        <v>466</v>
      </c>
      <c r="M854" t="s">
        <v>27</v>
      </c>
      <c r="N854" t="s">
        <v>28</v>
      </c>
      <c r="O854" t="str">
        <f>+VLOOKUP(B854,[2]发放明细!$D:$G,4,FALSE)</f>
        <v>60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67</v>
      </c>
      <c r="E855" t="s">
        <v>4281</v>
      </c>
      <c r="F855" t="s">
        <v>4188</v>
      </c>
      <c r="G855" t="s">
        <v>4282</v>
      </c>
      <c r="H855" t="s">
        <v>4283</v>
      </c>
      <c r="I855" t="s">
        <v>34</v>
      </c>
      <c r="J855" t="s">
        <v>35</v>
      </c>
      <c r="K855" t="s">
        <v>36</v>
      </c>
      <c r="L855" t="s">
        <v>900</v>
      </c>
      <c r="M855" t="s">
        <v>27</v>
      </c>
      <c r="O855" t="e">
        <f>+VLOOKUP(B855,[2]发放明细!$D:$G,4,FALSE)</f>
        <v>#N/A</v>
      </c>
      <c r="P855" t="str">
        <f>+VLOOKUP(B855,[1]发放明细!$D:$G,4,FALSE)</f>
        <v>60</v>
      </c>
    </row>
    <row r="856" ht="15" hidden="1" customHeight="1" spans="1:16">
      <c r="A856" t="s">
        <v>4284</v>
      </c>
      <c r="B856" t="s">
        <v>4285</v>
      </c>
      <c r="C856" t="s">
        <v>18</v>
      </c>
      <c r="D856" s="9">
        <f ca="1" t="shared" si="13"/>
        <v>73</v>
      </c>
      <c r="E856" t="s">
        <v>4286</v>
      </c>
      <c r="F856" t="s">
        <v>4188</v>
      </c>
      <c r="G856" t="s">
        <v>4212</v>
      </c>
      <c r="H856" t="s">
        <v>4287</v>
      </c>
      <c r="I856" t="s">
        <v>43</v>
      </c>
      <c r="J856" t="s">
        <v>86</v>
      </c>
      <c r="K856" t="s">
        <v>87</v>
      </c>
      <c r="L856" t="s">
        <v>60</v>
      </c>
      <c r="M856" t="s">
        <v>27</v>
      </c>
      <c r="N856" t="s">
        <v>219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68</v>
      </c>
      <c r="E857" t="s">
        <v>4290</v>
      </c>
      <c r="F857" t="s">
        <v>4188</v>
      </c>
      <c r="G857" t="s">
        <v>4291</v>
      </c>
      <c r="H857" t="s">
        <v>4292</v>
      </c>
      <c r="I857" t="s">
        <v>43</v>
      </c>
      <c r="J857" t="s">
        <v>86</v>
      </c>
      <c r="K857" t="s">
        <v>87</v>
      </c>
      <c r="L857" t="s">
        <v>900</v>
      </c>
      <c r="M857" t="s">
        <v>27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18</v>
      </c>
      <c r="D858" s="9">
        <f ca="1" t="shared" si="13"/>
        <v>61</v>
      </c>
      <c r="E858" t="s">
        <v>4295</v>
      </c>
      <c r="F858" t="s">
        <v>4188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1778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91</v>
      </c>
      <c r="D859" s="9">
        <f ca="1" t="shared" si="13"/>
        <v>59</v>
      </c>
      <c r="E859" t="s">
        <v>4300</v>
      </c>
      <c r="F859" t="s">
        <v>4188</v>
      </c>
      <c r="G859" t="s">
        <v>4301</v>
      </c>
      <c r="H859" t="s">
        <v>4302</v>
      </c>
      <c r="I859" t="s">
        <v>43</v>
      </c>
      <c r="J859" t="s">
        <v>58</v>
      </c>
      <c r="K859" t="s">
        <v>59</v>
      </c>
      <c r="L859" t="s">
        <v>478</v>
      </c>
      <c r="M859" t="s">
        <v>27</v>
      </c>
      <c r="N859" t="s">
        <v>28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73</v>
      </c>
      <c r="E860" t="s">
        <v>4305</v>
      </c>
      <c r="F860" t="s">
        <v>4188</v>
      </c>
      <c r="G860" t="s">
        <v>4306</v>
      </c>
      <c r="H860" t="s">
        <v>4307</v>
      </c>
      <c r="I860" t="s">
        <v>23</v>
      </c>
      <c r="J860" t="s">
        <v>35</v>
      </c>
      <c r="K860" t="s">
        <v>51</v>
      </c>
      <c r="L860" t="s">
        <v>171</v>
      </c>
      <c r="M860" t="s">
        <v>27</v>
      </c>
      <c r="O860" t="e">
        <f>+VLOOKUP(B860,[2]发放明细!$D:$G,4,FALSE)</f>
        <v>#N/A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18</v>
      </c>
      <c r="D861" s="9">
        <f ca="1" t="shared" si="13"/>
        <v>48</v>
      </c>
      <c r="E861" t="s">
        <v>4310</v>
      </c>
      <c r="F861" t="s">
        <v>4188</v>
      </c>
      <c r="G861" t="s">
        <v>4311</v>
      </c>
      <c r="H861" t="s">
        <v>4312</v>
      </c>
      <c r="I861" t="s">
        <v>78</v>
      </c>
      <c r="J861" t="s">
        <v>35</v>
      </c>
      <c r="K861" t="s">
        <v>224</v>
      </c>
      <c r="L861" t="s">
        <v>1778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4313</v>
      </c>
      <c r="B862" t="s">
        <v>4314</v>
      </c>
      <c r="C862" t="s">
        <v>91</v>
      </c>
      <c r="D862" s="9">
        <f ca="1" t="shared" si="13"/>
        <v>59</v>
      </c>
      <c r="E862" t="s">
        <v>4315</v>
      </c>
      <c r="F862" t="s">
        <v>4188</v>
      </c>
      <c r="G862" t="s">
        <v>4316</v>
      </c>
      <c r="H862" t="s">
        <v>4317</v>
      </c>
      <c r="I862" t="s">
        <v>43</v>
      </c>
      <c r="J862" t="s">
        <v>35</v>
      </c>
      <c r="K862" t="s">
        <v>44</v>
      </c>
      <c r="L862" t="s">
        <v>466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768</v>
      </c>
      <c r="B863" t="s">
        <v>4318</v>
      </c>
      <c r="C863" t="s">
        <v>91</v>
      </c>
      <c r="D863" s="9">
        <f ca="1" t="shared" si="13"/>
        <v>76</v>
      </c>
      <c r="E863" t="s">
        <v>4319</v>
      </c>
      <c r="F863" t="s">
        <v>4188</v>
      </c>
      <c r="G863" t="s">
        <v>4320</v>
      </c>
      <c r="H863" t="s">
        <v>4321</v>
      </c>
      <c r="I863" t="s">
        <v>43</v>
      </c>
      <c r="J863" t="s">
        <v>35</v>
      </c>
      <c r="K863" t="s">
        <v>44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64</v>
      </c>
      <c r="E864" t="s">
        <v>4324</v>
      </c>
      <c r="F864" t="s">
        <v>4188</v>
      </c>
      <c r="G864" t="s">
        <v>4325</v>
      </c>
      <c r="H864" t="s">
        <v>4326</v>
      </c>
      <c r="I864" t="s">
        <v>43</v>
      </c>
      <c r="J864" t="s">
        <v>86</v>
      </c>
      <c r="K864" t="s">
        <v>87</v>
      </c>
      <c r="L864" t="s">
        <v>165</v>
      </c>
      <c r="M864" t="s">
        <v>27</v>
      </c>
      <c r="N864" t="s">
        <v>28</v>
      </c>
      <c r="O864" t="str">
        <f>+VLOOKUP(B864,[2]发放明细!$D:$G,4,FALSE)</f>
        <v>60</v>
      </c>
      <c r="P864" t="e">
        <f>+VLOOKUP(B864,[1]发放明细!$D:$G,4,FALSE)</f>
        <v>#N/A</v>
      </c>
    </row>
    <row r="865" ht="15" hidden="1" customHeight="1" spans="1:16">
      <c r="A865" t="s">
        <v>4327</v>
      </c>
      <c r="B865" t="s">
        <v>4328</v>
      </c>
      <c r="C865" t="s">
        <v>18</v>
      </c>
      <c r="D865" s="9">
        <f ca="1" t="shared" si="13"/>
        <v>65</v>
      </c>
      <c r="E865" t="s">
        <v>4329</v>
      </c>
      <c r="F865" t="s">
        <v>4188</v>
      </c>
      <c r="G865" t="s">
        <v>4330</v>
      </c>
      <c r="H865" t="s">
        <v>4331</v>
      </c>
      <c r="I865" t="s">
        <v>163</v>
      </c>
      <c r="J865" t="s">
        <v>86</v>
      </c>
      <c r="K865" t="s">
        <v>339</v>
      </c>
      <c r="L865" t="s">
        <v>495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2969</v>
      </c>
      <c r="B866" t="s">
        <v>4332</v>
      </c>
      <c r="C866" t="s">
        <v>18</v>
      </c>
      <c r="D866" s="9">
        <f ca="1" t="shared" si="13"/>
        <v>65</v>
      </c>
      <c r="E866" t="s">
        <v>4333</v>
      </c>
      <c r="F866" t="s">
        <v>4188</v>
      </c>
      <c r="G866" t="s">
        <v>4334</v>
      </c>
      <c r="H866" t="s">
        <v>4335</v>
      </c>
      <c r="I866" t="s">
        <v>78</v>
      </c>
      <c r="J866" t="s">
        <v>24</v>
      </c>
      <c r="K866" t="s">
        <v>79</v>
      </c>
      <c r="L866" t="s">
        <v>317</v>
      </c>
      <c r="M866" t="s">
        <v>27</v>
      </c>
      <c r="N866" t="s">
        <v>219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71</v>
      </c>
      <c r="E867" t="s">
        <v>4338</v>
      </c>
      <c r="F867" t="s">
        <v>4188</v>
      </c>
      <c r="G867" t="s">
        <v>4339</v>
      </c>
      <c r="H867" t="s">
        <v>4340</v>
      </c>
      <c r="I867" t="s">
        <v>43</v>
      </c>
      <c r="J867" t="s">
        <v>35</v>
      </c>
      <c r="K867" t="s">
        <v>44</v>
      </c>
      <c r="L867" t="s">
        <v>157</v>
      </c>
      <c r="M867" t="s">
        <v>27</v>
      </c>
      <c r="N867" t="s">
        <v>28</v>
      </c>
      <c r="O867" t="str">
        <f>+VLOOKUP(B867,[2]发放明细!$D:$G,4,FALSE)</f>
        <v>60</v>
      </c>
      <c r="P867" t="str">
        <f>+VLOOKUP(B867,[1]发放明细!$D:$G,4,FALSE)</f>
        <v>60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59</v>
      </c>
      <c r="E868" t="s">
        <v>4343</v>
      </c>
      <c r="F868" t="s">
        <v>4188</v>
      </c>
      <c r="G868" t="s">
        <v>4344</v>
      </c>
      <c r="H868" t="s">
        <v>4345</v>
      </c>
      <c r="I868" t="s">
        <v>43</v>
      </c>
      <c r="J868" t="s">
        <v>58</v>
      </c>
      <c r="K868" t="s">
        <v>59</v>
      </c>
      <c r="L868" t="s">
        <v>543</v>
      </c>
      <c r="M868" t="s">
        <v>27</v>
      </c>
      <c r="O868" t="e">
        <f>+VLOOKUP(B868,[2]发放明细!$D:$G,4,FALSE)</f>
        <v>#N/A</v>
      </c>
      <c r="P868" t="e">
        <f>+VLOOKUP(B868,[1]发放明细!$D:$G,4,FALSE)</f>
        <v>#N/A</v>
      </c>
    </row>
    <row r="869" ht="15" hidden="1" customHeight="1" spans="1:16">
      <c r="A869" t="s">
        <v>4346</v>
      </c>
      <c r="B869" t="s">
        <v>4347</v>
      </c>
      <c r="C869" t="s">
        <v>18</v>
      </c>
      <c r="D869" s="9">
        <f ca="1" t="shared" si="13"/>
        <v>12</v>
      </c>
      <c r="E869" t="s">
        <v>4348</v>
      </c>
      <c r="F869" t="s">
        <v>4188</v>
      </c>
      <c r="G869" t="s">
        <v>4349</v>
      </c>
      <c r="H869" t="s">
        <v>4350</v>
      </c>
      <c r="I869" t="s">
        <v>43</v>
      </c>
      <c r="J869" t="s">
        <v>24</v>
      </c>
      <c r="K869" t="s">
        <v>477</v>
      </c>
      <c r="L869" t="s">
        <v>171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91</v>
      </c>
      <c r="D870" s="9">
        <f ca="1" t="shared" si="13"/>
        <v>35</v>
      </c>
      <c r="E870" t="s">
        <v>4310</v>
      </c>
      <c r="F870" t="s">
        <v>4188</v>
      </c>
      <c r="G870" t="s">
        <v>4353</v>
      </c>
      <c r="H870" t="s">
        <v>4354</v>
      </c>
      <c r="I870" t="s">
        <v>43</v>
      </c>
      <c r="J870" t="s">
        <v>35</v>
      </c>
      <c r="K870" t="s">
        <v>44</v>
      </c>
      <c r="L870" t="s">
        <v>4355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18</v>
      </c>
      <c r="D871" s="9">
        <f ca="1" t="shared" si="13"/>
        <v>12</v>
      </c>
      <c r="E871" t="s">
        <v>4358</v>
      </c>
      <c r="F871" t="s">
        <v>4188</v>
      </c>
      <c r="G871" t="s">
        <v>4359</v>
      </c>
      <c r="H871" t="s">
        <v>4360</v>
      </c>
      <c r="I871" t="s">
        <v>95</v>
      </c>
      <c r="J871" t="s">
        <v>35</v>
      </c>
      <c r="K871" t="s">
        <v>96</v>
      </c>
      <c r="L871" t="s">
        <v>261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91</v>
      </c>
      <c r="D872" s="9">
        <f ca="1" t="shared" si="13"/>
        <v>75</v>
      </c>
      <c r="E872" t="s">
        <v>4363</v>
      </c>
      <c r="F872" t="s">
        <v>4188</v>
      </c>
      <c r="G872" t="s">
        <v>4364</v>
      </c>
      <c r="H872" t="s">
        <v>4365</v>
      </c>
      <c r="I872" t="s">
        <v>23</v>
      </c>
      <c r="J872" t="s">
        <v>35</v>
      </c>
      <c r="K872" t="s">
        <v>51</v>
      </c>
      <c r="L872" t="s">
        <v>560</v>
      </c>
      <c r="M872" t="s">
        <v>27</v>
      </c>
      <c r="N872" t="s">
        <v>28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36</v>
      </c>
      <c r="E873" t="s">
        <v>4368</v>
      </c>
      <c r="F873" t="s">
        <v>4188</v>
      </c>
      <c r="G873" t="s">
        <v>4369</v>
      </c>
      <c r="H873" t="s">
        <v>4370</v>
      </c>
      <c r="I873" t="s">
        <v>43</v>
      </c>
      <c r="J873" t="s">
        <v>86</v>
      </c>
      <c r="K873" t="s">
        <v>87</v>
      </c>
      <c r="L873" t="s">
        <v>1871</v>
      </c>
      <c r="M873" t="s">
        <v>27</v>
      </c>
      <c r="O873" t="e">
        <f>+VLOOKUP(B873,[2]发放明细!$D:$G,4,FALSE)</f>
        <v>#N/A</v>
      </c>
      <c r="P873" t="e">
        <f>+VLOOKUP(B873,[1]发放明细!$D:$G,4,FALSE)</f>
        <v>#N/A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74</v>
      </c>
      <c r="E874" t="s">
        <v>4373</v>
      </c>
      <c r="F874" t="s">
        <v>4188</v>
      </c>
      <c r="G874" t="s">
        <v>4374</v>
      </c>
      <c r="H874" t="s">
        <v>4375</v>
      </c>
      <c r="I874" t="s">
        <v>43</v>
      </c>
      <c r="J874" t="s">
        <v>35</v>
      </c>
      <c r="K874" t="s">
        <v>44</v>
      </c>
      <c r="L874" t="s">
        <v>286</v>
      </c>
      <c r="M874" t="s">
        <v>27</v>
      </c>
      <c r="N874" t="s">
        <v>28</v>
      </c>
      <c r="O874" t="str">
        <f>+VLOOKUP(B874,[2]发放明细!$D:$G,4,FALSE)</f>
        <v>60</v>
      </c>
      <c r="P874" t="str">
        <f>+VLOOKUP(B874,[1]发放明细!$D:$G,4,FALSE)</f>
        <v>60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17</v>
      </c>
      <c r="E875" t="s">
        <v>4378</v>
      </c>
      <c r="F875" t="s">
        <v>4188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286</v>
      </c>
      <c r="M875" t="s">
        <v>27</v>
      </c>
      <c r="O875" t="e">
        <f>+VLOOKUP(B875,[2]发放明细!$D:$G,4,FALSE)</f>
        <v>#N/A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18</v>
      </c>
      <c r="D876" s="9">
        <f ca="1" t="shared" si="13"/>
        <v>69</v>
      </c>
      <c r="E876" t="s">
        <v>4383</v>
      </c>
      <c r="F876" t="s">
        <v>4188</v>
      </c>
      <c r="G876" t="s">
        <v>4384</v>
      </c>
      <c r="H876" t="s">
        <v>4385</v>
      </c>
      <c r="I876" t="s">
        <v>43</v>
      </c>
      <c r="J876" t="s">
        <v>58</v>
      </c>
      <c r="K876" t="s">
        <v>59</v>
      </c>
      <c r="L876" t="s">
        <v>585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4386</v>
      </c>
      <c r="B877" t="s">
        <v>4387</v>
      </c>
      <c r="C877" t="s">
        <v>91</v>
      </c>
      <c r="D877" s="9">
        <f ca="1" t="shared" si="13"/>
        <v>33</v>
      </c>
      <c r="E877" t="s">
        <v>4388</v>
      </c>
      <c r="F877" t="s">
        <v>4188</v>
      </c>
      <c r="G877" t="s">
        <v>4369</v>
      </c>
      <c r="H877" t="s">
        <v>4389</v>
      </c>
      <c r="I877" t="s">
        <v>43</v>
      </c>
      <c r="J877" t="s">
        <v>58</v>
      </c>
      <c r="K877" t="s">
        <v>59</v>
      </c>
      <c r="L877" t="s">
        <v>1871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55</v>
      </c>
      <c r="E878" t="s">
        <v>4392</v>
      </c>
      <c r="F878" t="s">
        <v>4188</v>
      </c>
      <c r="G878" t="s">
        <v>4393</v>
      </c>
      <c r="H878" t="s">
        <v>4394</v>
      </c>
      <c r="I878" t="s">
        <v>43</v>
      </c>
      <c r="J878" t="s">
        <v>86</v>
      </c>
      <c r="K878" t="s">
        <v>87</v>
      </c>
      <c r="L878" t="s">
        <v>317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18</v>
      </c>
      <c r="D879" s="9">
        <f ca="1" t="shared" si="13"/>
        <v>41</v>
      </c>
      <c r="E879" t="s">
        <v>4397</v>
      </c>
      <c r="F879" t="s">
        <v>4188</v>
      </c>
      <c r="G879" t="s">
        <v>4398</v>
      </c>
      <c r="H879" t="s">
        <v>4399</v>
      </c>
      <c r="I879" t="s">
        <v>95</v>
      </c>
      <c r="J879" t="s">
        <v>58</v>
      </c>
      <c r="K879" t="s">
        <v>237</v>
      </c>
      <c r="L879" t="s">
        <v>1426</v>
      </c>
      <c r="M879" t="s">
        <v>27</v>
      </c>
      <c r="N879" t="s">
        <v>28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79</v>
      </c>
      <c r="E880" t="s">
        <v>4402</v>
      </c>
      <c r="F880" t="s">
        <v>4188</v>
      </c>
      <c r="G880" t="s">
        <v>4403</v>
      </c>
      <c r="H880" t="s">
        <v>4404</v>
      </c>
      <c r="I880" t="s">
        <v>43</v>
      </c>
      <c r="J880" t="s">
        <v>35</v>
      </c>
      <c r="K880" t="s">
        <v>44</v>
      </c>
      <c r="L880" t="s">
        <v>2352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75</v>
      </c>
      <c r="E881" t="s">
        <v>4407</v>
      </c>
      <c r="F881" t="s">
        <v>4188</v>
      </c>
      <c r="G881" t="s">
        <v>4408</v>
      </c>
      <c r="H881" t="s">
        <v>4409</v>
      </c>
      <c r="I881" t="s">
        <v>23</v>
      </c>
      <c r="J881" t="s">
        <v>35</v>
      </c>
      <c r="K881" t="s">
        <v>51</v>
      </c>
      <c r="L881" t="s">
        <v>3096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4410</v>
      </c>
      <c r="B882" t="s">
        <v>4411</v>
      </c>
      <c r="C882" t="s">
        <v>91</v>
      </c>
      <c r="D882" s="9">
        <f ca="1" t="shared" si="13"/>
        <v>69</v>
      </c>
      <c r="E882" t="s">
        <v>2918</v>
      </c>
      <c r="F882" t="s">
        <v>4188</v>
      </c>
      <c r="G882" t="s">
        <v>4239</v>
      </c>
      <c r="H882" t="s">
        <v>4412</v>
      </c>
      <c r="I882" t="s">
        <v>78</v>
      </c>
      <c r="J882" t="s">
        <v>24</v>
      </c>
      <c r="K882" t="s">
        <v>79</v>
      </c>
      <c r="L882" t="s">
        <v>616</v>
      </c>
      <c r="M882" t="s">
        <v>27</v>
      </c>
      <c r="N882" t="s">
        <v>28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4413</v>
      </c>
      <c r="B883" t="s">
        <v>4414</v>
      </c>
      <c r="C883" t="s">
        <v>18</v>
      </c>
      <c r="D883" s="9">
        <f ca="1" t="shared" si="13"/>
        <v>57</v>
      </c>
      <c r="E883" t="s">
        <v>4415</v>
      </c>
      <c r="F883" t="s">
        <v>4188</v>
      </c>
      <c r="G883" t="s">
        <v>4239</v>
      </c>
      <c r="H883" t="s">
        <v>4416</v>
      </c>
      <c r="I883" t="s">
        <v>43</v>
      </c>
      <c r="J883" t="s">
        <v>86</v>
      </c>
      <c r="K883" t="s">
        <v>87</v>
      </c>
      <c r="L883" t="s">
        <v>359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50</v>
      </c>
      <c r="E884" t="s">
        <v>4419</v>
      </c>
      <c r="F884" t="s">
        <v>4188</v>
      </c>
      <c r="G884" t="s">
        <v>4239</v>
      </c>
      <c r="H884" t="s">
        <v>4420</v>
      </c>
      <c r="I884" t="s">
        <v>43</v>
      </c>
      <c r="J884" t="s">
        <v>86</v>
      </c>
      <c r="K884" t="s">
        <v>87</v>
      </c>
      <c r="L884" t="s">
        <v>4421</v>
      </c>
      <c r="M884" t="s">
        <v>27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4422</v>
      </c>
      <c r="B885" t="s">
        <v>4423</v>
      </c>
      <c r="C885" t="s">
        <v>18</v>
      </c>
      <c r="D885" s="9">
        <f ca="1" t="shared" si="13"/>
        <v>75</v>
      </c>
      <c r="E885" t="s">
        <v>4424</v>
      </c>
      <c r="F885" t="s">
        <v>4188</v>
      </c>
      <c r="G885" t="s">
        <v>4239</v>
      </c>
      <c r="H885" t="s">
        <v>4425</v>
      </c>
      <c r="I885" t="s">
        <v>163</v>
      </c>
      <c r="J885" t="s">
        <v>86</v>
      </c>
      <c r="K885" t="s">
        <v>339</v>
      </c>
      <c r="L885" t="s">
        <v>359</v>
      </c>
      <c r="M885" t="s">
        <v>27</v>
      </c>
      <c r="N885" t="s">
        <v>219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4426</v>
      </c>
      <c r="B886" t="s">
        <v>4427</v>
      </c>
      <c r="C886" t="s">
        <v>91</v>
      </c>
      <c r="D886" s="9">
        <f ca="1" t="shared" si="13"/>
        <v>48</v>
      </c>
      <c r="E886" t="s">
        <v>4428</v>
      </c>
      <c r="F886" t="s">
        <v>4188</v>
      </c>
      <c r="G886" t="s">
        <v>4239</v>
      </c>
      <c r="H886" t="s">
        <v>4429</v>
      </c>
      <c r="I886" t="s">
        <v>34</v>
      </c>
      <c r="J886" t="s">
        <v>58</v>
      </c>
      <c r="K886" t="s">
        <v>188</v>
      </c>
      <c r="L886" t="s">
        <v>2615</v>
      </c>
      <c r="M886" t="s">
        <v>27</v>
      </c>
      <c r="N886" t="s">
        <v>28</v>
      </c>
      <c r="O886" t="str">
        <f>+VLOOKUP(B886,[2]发放明细!$D:$G,4,FALSE)</f>
        <v>60</v>
      </c>
      <c r="P886" t="e">
        <f>+VLOOKUP(B886,[1]发放明细!$D:$G,4,FALSE)</f>
        <v>#N/A</v>
      </c>
    </row>
    <row r="887" ht="15" hidden="1" customHeight="1" spans="1:16">
      <c r="A887" t="s">
        <v>4430</v>
      </c>
      <c r="B887" t="s">
        <v>4431</v>
      </c>
      <c r="C887" t="s">
        <v>18</v>
      </c>
      <c r="D887" s="9">
        <f ca="1" t="shared" si="13"/>
        <v>64</v>
      </c>
      <c r="E887" t="s">
        <v>4432</v>
      </c>
      <c r="F887" t="s">
        <v>4188</v>
      </c>
      <c r="G887" t="s">
        <v>4239</v>
      </c>
      <c r="H887" t="s">
        <v>4433</v>
      </c>
      <c r="I887" t="s">
        <v>43</v>
      </c>
      <c r="J887" t="s">
        <v>58</v>
      </c>
      <c r="K887" t="s">
        <v>59</v>
      </c>
      <c r="L887" t="s">
        <v>1066</v>
      </c>
      <c r="M887" t="s">
        <v>27</v>
      </c>
      <c r="O887" t="e">
        <f>+VLOOKUP(B887,[2]发放明细!$D:$G,4,FALSE)</f>
        <v>#N/A</v>
      </c>
      <c r="P887" t="e">
        <f>+VLOOKUP(B887,[1]发放明细!$D:$G,4,FALSE)</f>
        <v>#N/A</v>
      </c>
    </row>
    <row r="888" ht="15" hidden="1" customHeight="1" spans="1:16">
      <c r="A888" t="s">
        <v>4434</v>
      </c>
      <c r="B888" t="s">
        <v>4435</v>
      </c>
      <c r="C888" t="s">
        <v>18</v>
      </c>
      <c r="D888" s="9">
        <f ca="1" t="shared" si="13"/>
        <v>86</v>
      </c>
      <c r="E888" t="s">
        <v>4436</v>
      </c>
      <c r="F888" t="s">
        <v>4188</v>
      </c>
      <c r="G888" t="s">
        <v>4239</v>
      </c>
      <c r="H888" t="s">
        <v>4437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4438</v>
      </c>
      <c r="B889" t="s">
        <v>4439</v>
      </c>
      <c r="C889" t="s">
        <v>91</v>
      </c>
      <c r="D889" s="9">
        <f ca="1" t="shared" si="13"/>
        <v>45</v>
      </c>
      <c r="E889" t="s">
        <v>4440</v>
      </c>
      <c r="F889" t="s">
        <v>4188</v>
      </c>
      <c r="G889" t="s">
        <v>4239</v>
      </c>
      <c r="H889" t="s">
        <v>4441</v>
      </c>
      <c r="I889" t="s">
        <v>43</v>
      </c>
      <c r="J889" t="s">
        <v>86</v>
      </c>
      <c r="K889" t="s">
        <v>87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4442</v>
      </c>
      <c r="B890" t="s">
        <v>4443</v>
      </c>
      <c r="C890" t="s">
        <v>91</v>
      </c>
      <c r="D890" s="9">
        <f ca="1" t="shared" si="13"/>
        <v>80</v>
      </c>
      <c r="E890" t="s">
        <v>4444</v>
      </c>
      <c r="F890" t="s">
        <v>4188</v>
      </c>
      <c r="G890" t="s">
        <v>4239</v>
      </c>
      <c r="H890" t="s">
        <v>4445</v>
      </c>
      <c r="I890" t="s">
        <v>43</v>
      </c>
      <c r="J890" t="s">
        <v>58</v>
      </c>
      <c r="K890" t="s">
        <v>59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4446</v>
      </c>
      <c r="B891" t="s">
        <v>4447</v>
      </c>
      <c r="C891" t="s">
        <v>91</v>
      </c>
      <c r="D891" s="9">
        <f ca="1" t="shared" si="13"/>
        <v>39</v>
      </c>
      <c r="E891" t="s">
        <v>4448</v>
      </c>
      <c r="F891" t="s">
        <v>4188</v>
      </c>
      <c r="G891" t="s">
        <v>4239</v>
      </c>
      <c r="H891" t="s">
        <v>4449</v>
      </c>
      <c r="I891" t="s">
        <v>95</v>
      </c>
      <c r="J891" t="s">
        <v>86</v>
      </c>
      <c r="K891" t="s">
        <v>414</v>
      </c>
      <c r="L891" t="s">
        <v>2615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4450</v>
      </c>
      <c r="B892" t="s">
        <v>4451</v>
      </c>
      <c r="C892" t="s">
        <v>18</v>
      </c>
      <c r="D892" s="9">
        <f ca="1" t="shared" si="13"/>
        <v>74</v>
      </c>
      <c r="E892" t="s">
        <v>4452</v>
      </c>
      <c r="F892" t="s">
        <v>4188</v>
      </c>
      <c r="G892" t="s">
        <v>4239</v>
      </c>
      <c r="H892" t="s">
        <v>4453</v>
      </c>
      <c r="I892" t="s">
        <v>43</v>
      </c>
      <c r="J892" t="s">
        <v>58</v>
      </c>
      <c r="K892" t="s">
        <v>59</v>
      </c>
      <c r="L892" t="s">
        <v>2651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4454</v>
      </c>
      <c r="B893" t="s">
        <v>4455</v>
      </c>
      <c r="C893" t="s">
        <v>18</v>
      </c>
      <c r="D893" s="9">
        <f ca="1" t="shared" si="13"/>
        <v>58</v>
      </c>
      <c r="E893" t="s">
        <v>4456</v>
      </c>
      <c r="F893" t="s">
        <v>4188</v>
      </c>
      <c r="G893" t="s">
        <v>4239</v>
      </c>
      <c r="H893" t="s">
        <v>4457</v>
      </c>
      <c r="I893" t="s">
        <v>43</v>
      </c>
      <c r="J893" t="s">
        <v>58</v>
      </c>
      <c r="K893" t="s">
        <v>59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4458</v>
      </c>
      <c r="B894" t="s">
        <v>4459</v>
      </c>
      <c r="C894" t="s">
        <v>91</v>
      </c>
      <c r="D894" s="9">
        <f ca="1" t="shared" si="13"/>
        <v>43</v>
      </c>
      <c r="E894" t="s">
        <v>4460</v>
      </c>
      <c r="F894" t="s">
        <v>4188</v>
      </c>
      <c r="G894" t="s">
        <v>4239</v>
      </c>
      <c r="H894" t="s">
        <v>4461</v>
      </c>
      <c r="I894" t="s">
        <v>163</v>
      </c>
      <c r="J894" t="s">
        <v>35</v>
      </c>
      <c r="K894" t="s">
        <v>682</v>
      </c>
      <c r="L894" t="s">
        <v>649</v>
      </c>
      <c r="M894" t="s">
        <v>27</v>
      </c>
      <c r="N894" t="s">
        <v>28</v>
      </c>
      <c r="O894" t="str">
        <f>+VLOOKUP(B894,[2]发放明细!$D:$G,4,FALSE)</f>
        <v>60</v>
      </c>
      <c r="P894" t="str">
        <f>+VLOOKUP(B894,[1]发放明细!$D:$G,4,FALSE)</f>
        <v>60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81</v>
      </c>
      <c r="E895" t="s">
        <v>4464</v>
      </c>
      <c r="F895" t="s">
        <v>4188</v>
      </c>
      <c r="G895" t="s">
        <v>4239</v>
      </c>
      <c r="H895" t="s">
        <v>4465</v>
      </c>
      <c r="I895" t="s">
        <v>43</v>
      </c>
      <c r="J895" t="s">
        <v>58</v>
      </c>
      <c r="K895" t="s">
        <v>59</v>
      </c>
      <c r="L895" t="s">
        <v>4466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4467</v>
      </c>
      <c r="B896" t="s">
        <v>4468</v>
      </c>
      <c r="C896" t="s">
        <v>91</v>
      </c>
      <c r="D896" s="9">
        <f ca="1" t="shared" si="13"/>
        <v>73</v>
      </c>
      <c r="E896" t="s">
        <v>4469</v>
      </c>
      <c r="F896" t="s">
        <v>4188</v>
      </c>
      <c r="G896" t="s">
        <v>4239</v>
      </c>
      <c r="H896" t="s">
        <v>4470</v>
      </c>
      <c r="I896" t="s">
        <v>23</v>
      </c>
      <c r="J896" t="s">
        <v>58</v>
      </c>
      <c r="K896" t="s">
        <v>195</v>
      </c>
      <c r="L896" t="s">
        <v>2396</v>
      </c>
      <c r="M896" t="s">
        <v>27</v>
      </c>
      <c r="N896" t="s">
        <v>28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4471</v>
      </c>
      <c r="B897" t="s">
        <v>4472</v>
      </c>
      <c r="C897" t="s">
        <v>18</v>
      </c>
      <c r="D897" s="9">
        <f ca="1" t="shared" si="13"/>
        <v>57</v>
      </c>
      <c r="E897" t="s">
        <v>4473</v>
      </c>
      <c r="F897" t="s">
        <v>4188</v>
      </c>
      <c r="G897" t="s">
        <v>4239</v>
      </c>
      <c r="H897" t="s">
        <v>4474</v>
      </c>
      <c r="I897" t="s">
        <v>34</v>
      </c>
      <c r="J897" t="s">
        <v>86</v>
      </c>
      <c r="K897" t="s">
        <v>634</v>
      </c>
      <c r="L897" t="s">
        <v>2396</v>
      </c>
      <c r="M897" t="s">
        <v>27</v>
      </c>
      <c r="O897" t="e">
        <f>+VLOOKUP(B897,[2]发放明细!$D:$G,4,FALSE)</f>
        <v>#N/A</v>
      </c>
      <c r="P897" t="e">
        <f>+VLOOKUP(B897,[1]发放明细!$D:$G,4,FALSE)</f>
        <v>#N/A</v>
      </c>
    </row>
    <row r="898" ht="15" hidden="1" customHeight="1" spans="1:16">
      <c r="A898" t="s">
        <v>4475</v>
      </c>
      <c r="B898" t="s">
        <v>4476</v>
      </c>
      <c r="C898" t="s">
        <v>18</v>
      </c>
      <c r="D898" s="9">
        <f ca="1" t="shared" si="13"/>
        <v>38</v>
      </c>
      <c r="E898" t="s">
        <v>4477</v>
      </c>
      <c r="F898" t="s">
        <v>4188</v>
      </c>
      <c r="G898" t="s">
        <v>4239</v>
      </c>
      <c r="H898" t="s">
        <v>4478</v>
      </c>
      <c r="I898" t="s">
        <v>23</v>
      </c>
      <c r="J898" t="s">
        <v>58</v>
      </c>
      <c r="K898" t="s">
        <v>195</v>
      </c>
      <c r="L898" t="s">
        <v>2651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91</v>
      </c>
      <c r="D899" s="9">
        <f ca="1" t="shared" ref="D899:D962" si="14">YEAR(NOW())-MID(B899,7,4)</f>
        <v>66</v>
      </c>
      <c r="E899" t="s">
        <v>4481</v>
      </c>
      <c r="F899" t="s">
        <v>4188</v>
      </c>
      <c r="G899" t="s">
        <v>4239</v>
      </c>
      <c r="H899" t="s">
        <v>4482</v>
      </c>
      <c r="I899" t="s">
        <v>43</v>
      </c>
      <c r="J899" t="s">
        <v>58</v>
      </c>
      <c r="K899" t="s">
        <v>59</v>
      </c>
      <c r="L899" t="s">
        <v>4483</v>
      </c>
      <c r="M899" t="s">
        <v>27</v>
      </c>
      <c r="N899" t="s">
        <v>28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18</v>
      </c>
      <c r="D900" s="9">
        <f ca="1" t="shared" si="14"/>
        <v>41</v>
      </c>
      <c r="E900" t="s">
        <v>4486</v>
      </c>
      <c r="F900" t="s">
        <v>4188</v>
      </c>
      <c r="G900" t="s">
        <v>4239</v>
      </c>
      <c r="H900" t="s">
        <v>4487</v>
      </c>
      <c r="I900" t="s">
        <v>163</v>
      </c>
      <c r="J900" t="s">
        <v>58</v>
      </c>
      <c r="K900" t="s">
        <v>164</v>
      </c>
      <c r="L900" t="s">
        <v>4488</v>
      </c>
      <c r="M900" t="s">
        <v>27</v>
      </c>
      <c r="N900" t="s">
        <v>219</v>
      </c>
      <c r="O900" t="e">
        <f>+VLOOKUP(B900,[2]发放明细!$D:$G,4,FALSE)</f>
        <v>#N/A</v>
      </c>
      <c r="P900" t="e">
        <f>+VLOOKUP(B900,[1]发放明细!$D:$G,4,FALSE)</f>
        <v>#N/A</v>
      </c>
    </row>
    <row r="901" ht="15" hidden="1" customHeight="1" spans="1:16">
      <c r="A901" t="s">
        <v>4489</v>
      </c>
      <c r="B901" t="s">
        <v>4490</v>
      </c>
      <c r="C901" t="s">
        <v>91</v>
      </c>
      <c r="D901" s="9">
        <f ca="1" t="shared" si="14"/>
        <v>35</v>
      </c>
      <c r="E901" t="s">
        <v>4491</v>
      </c>
      <c r="F901" t="s">
        <v>4188</v>
      </c>
      <c r="G901" t="s">
        <v>4239</v>
      </c>
      <c r="H901" t="s">
        <v>4492</v>
      </c>
      <c r="I901" t="s">
        <v>43</v>
      </c>
      <c r="J901" t="s">
        <v>86</v>
      </c>
      <c r="K901" t="s">
        <v>87</v>
      </c>
      <c r="L901" t="s">
        <v>415</v>
      </c>
      <c r="M901" t="s">
        <v>27</v>
      </c>
      <c r="N901" t="s">
        <v>28</v>
      </c>
      <c r="O901" t="str">
        <f>+VLOOKUP(B901,[2]发放明细!$D:$G,4,FALSE)</f>
        <v>60</v>
      </c>
      <c r="P901" t="e">
        <f>+VLOOKUP(B901,[1]发放明细!$D:$G,4,FALSE)</f>
        <v>#N/A</v>
      </c>
    </row>
    <row r="902" ht="15" hidden="1" customHeight="1" spans="1:16">
      <c r="A902" t="s">
        <v>2368</v>
      </c>
      <c r="B902" t="s">
        <v>4493</v>
      </c>
      <c r="C902" t="s">
        <v>18</v>
      </c>
      <c r="D902" s="9">
        <f ca="1" t="shared" si="14"/>
        <v>66</v>
      </c>
      <c r="E902" t="s">
        <v>4494</v>
      </c>
      <c r="F902" t="s">
        <v>4188</v>
      </c>
      <c r="G902" t="s">
        <v>4239</v>
      </c>
      <c r="H902" t="s">
        <v>4495</v>
      </c>
      <c r="I902" t="s">
        <v>34</v>
      </c>
      <c r="J902" t="s">
        <v>35</v>
      </c>
      <c r="K902" t="s">
        <v>36</v>
      </c>
      <c r="L902" t="s">
        <v>4496</v>
      </c>
      <c r="M902" t="s">
        <v>27</v>
      </c>
      <c r="O902" t="e">
        <f>+VLOOKUP(B902,[2]发放明细!$D:$G,4,FALSE)</f>
        <v>#N/A</v>
      </c>
      <c r="P902" t="str">
        <f>+VLOOKUP(B902,[1]发放明细!$D:$G,4,FALSE)</f>
        <v>60</v>
      </c>
    </row>
    <row r="903" ht="15" hidden="1" customHeight="1" spans="1:16">
      <c r="A903" t="s">
        <v>4497</v>
      </c>
      <c r="B903" t="s">
        <v>4498</v>
      </c>
      <c r="C903" t="s">
        <v>18</v>
      </c>
      <c r="D903" s="9">
        <f ca="1" t="shared" si="14"/>
        <v>59</v>
      </c>
      <c r="E903" t="s">
        <v>4233</v>
      </c>
      <c r="F903" t="s">
        <v>4188</v>
      </c>
      <c r="G903" t="s">
        <v>4239</v>
      </c>
      <c r="H903" t="s">
        <v>4499</v>
      </c>
      <c r="I903" t="s">
        <v>34</v>
      </c>
      <c r="J903" t="s">
        <v>58</v>
      </c>
      <c r="K903" t="s">
        <v>188</v>
      </c>
      <c r="L903" t="s">
        <v>4500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6">
      <c r="A904" t="s">
        <v>4501</v>
      </c>
      <c r="B904" t="s">
        <v>4502</v>
      </c>
      <c r="C904" t="s">
        <v>18</v>
      </c>
      <c r="D904" s="9">
        <f ca="1" t="shared" si="14"/>
        <v>69</v>
      </c>
      <c r="E904" t="s">
        <v>4503</v>
      </c>
      <c r="F904" t="s">
        <v>4188</v>
      </c>
      <c r="G904" t="s">
        <v>4239</v>
      </c>
      <c r="H904" t="s">
        <v>4504</v>
      </c>
      <c r="I904" t="s">
        <v>34</v>
      </c>
      <c r="J904" t="s">
        <v>86</v>
      </c>
      <c r="K904" t="s">
        <v>634</v>
      </c>
      <c r="L904" t="s">
        <v>3988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8">
      <c r="A905" t="s">
        <v>4505</v>
      </c>
      <c r="B905" t="s">
        <v>4506</v>
      </c>
      <c r="C905" t="s">
        <v>91</v>
      </c>
      <c r="D905" s="9">
        <f ca="1" t="shared" si="14"/>
        <v>13</v>
      </c>
      <c r="E905" t="s">
        <v>4507</v>
      </c>
      <c r="F905" t="s">
        <v>4188</v>
      </c>
      <c r="G905" t="s">
        <v>4239</v>
      </c>
      <c r="H905" t="s">
        <v>4508</v>
      </c>
      <c r="I905" t="s">
        <v>43</v>
      </c>
      <c r="J905" t="s">
        <v>86</v>
      </c>
      <c r="K905" t="s">
        <v>87</v>
      </c>
      <c r="L905" t="s">
        <v>2059</v>
      </c>
      <c r="M905" t="s">
        <v>27</v>
      </c>
      <c r="N905" t="s">
        <v>28</v>
      </c>
      <c r="O905" t="str">
        <f>+VLOOKUP(B905,[2]发放明细!$D:$G,4,FALSE)</f>
        <v>60</v>
      </c>
      <c r="P905" t="e">
        <f>+VLOOKUP(B905,[1]发放明细!$D:$G,4,FALSE)</f>
        <v>#N/A</v>
      </c>
      <c r="R905" s="10"/>
    </row>
    <row r="906" ht="15" hidden="1" customHeight="1" spans="1:18">
      <c r="A906" t="s">
        <v>4509</v>
      </c>
      <c r="B906" t="s">
        <v>4510</v>
      </c>
      <c r="C906" t="s">
        <v>91</v>
      </c>
      <c r="D906" s="9">
        <f ca="1" t="shared" si="14"/>
        <v>69</v>
      </c>
      <c r="E906" t="s">
        <v>4511</v>
      </c>
      <c r="F906" t="s">
        <v>4188</v>
      </c>
      <c r="G906" t="s">
        <v>4239</v>
      </c>
      <c r="H906" t="s">
        <v>4512</v>
      </c>
      <c r="I906" t="s">
        <v>267</v>
      </c>
      <c r="J906" t="s">
        <v>58</v>
      </c>
      <c r="K906" t="s">
        <v>4513</v>
      </c>
      <c r="L906" t="s">
        <v>1584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374</v>
      </c>
      <c r="R906" s="10"/>
    </row>
    <row r="907" ht="15" hidden="1" customHeight="1" spans="1:18">
      <c r="A907" t="s">
        <v>4514</v>
      </c>
      <c r="B907" s="11" t="s">
        <v>4515</v>
      </c>
      <c r="C907" t="s">
        <v>18</v>
      </c>
      <c r="D907" s="9">
        <f ca="1" t="shared" si="14"/>
        <v>43</v>
      </c>
      <c r="E907" t="s">
        <v>4516</v>
      </c>
      <c r="F907" t="s">
        <v>4188</v>
      </c>
      <c r="G907" t="s">
        <v>4239</v>
      </c>
      <c r="H907" t="s">
        <v>4517</v>
      </c>
      <c r="I907" t="s">
        <v>267</v>
      </c>
      <c r="J907" t="s">
        <v>35</v>
      </c>
      <c r="K907" t="s">
        <v>4518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1110</v>
      </c>
      <c r="R907" s="10"/>
    </row>
    <row r="908" ht="15" hidden="1" customHeight="1" spans="1:18">
      <c r="A908" t="s">
        <v>4519</v>
      </c>
      <c r="B908" t="s">
        <v>4520</v>
      </c>
      <c r="C908" t="s">
        <v>91</v>
      </c>
      <c r="D908" s="9">
        <f ca="1" t="shared" si="14"/>
        <v>78</v>
      </c>
      <c r="E908" t="s">
        <v>4521</v>
      </c>
      <c r="F908" t="s">
        <v>4188</v>
      </c>
      <c r="G908" t="s">
        <v>4239</v>
      </c>
      <c r="H908" t="s">
        <v>4522</v>
      </c>
      <c r="I908" t="s">
        <v>43</v>
      </c>
      <c r="J908" t="s">
        <v>86</v>
      </c>
      <c r="K908" t="s">
        <v>87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8">
      <c r="A909" t="s">
        <v>4523</v>
      </c>
      <c r="B909" t="s">
        <v>4524</v>
      </c>
      <c r="C909" t="s">
        <v>18</v>
      </c>
      <c r="D909" s="9">
        <f ca="1" t="shared" si="14"/>
        <v>74</v>
      </c>
      <c r="E909" t="s">
        <v>4525</v>
      </c>
      <c r="F909" t="s">
        <v>4188</v>
      </c>
      <c r="G909" t="s">
        <v>4239</v>
      </c>
      <c r="H909" t="s">
        <v>4526</v>
      </c>
      <c r="I909" t="s">
        <v>34</v>
      </c>
      <c r="J909" t="s">
        <v>58</v>
      </c>
      <c r="K909" t="s">
        <v>188</v>
      </c>
      <c r="L909" t="s">
        <v>97</v>
      </c>
      <c r="M909" t="s">
        <v>27</v>
      </c>
      <c r="N909" t="s">
        <v>28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374</v>
      </c>
      <c r="R909" s="10"/>
    </row>
    <row r="910" ht="15" hidden="1" customHeight="1" spans="1:16">
      <c r="A910" t="s">
        <v>4527</v>
      </c>
      <c r="B910" t="s">
        <v>4528</v>
      </c>
      <c r="C910" t="s">
        <v>18</v>
      </c>
      <c r="D910" s="9">
        <f ca="1" t="shared" si="14"/>
        <v>68</v>
      </c>
      <c r="E910" t="s">
        <v>4529</v>
      </c>
      <c r="F910" t="s">
        <v>4530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N910" t="s">
        <v>28</v>
      </c>
      <c r="O910" t="str">
        <f>+VLOOKUP(B910,[2]发放明细!$D:$G,4,FALSE)</f>
        <v>60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91</v>
      </c>
      <c r="D911" s="9">
        <f ca="1" t="shared" si="14"/>
        <v>52</v>
      </c>
      <c r="E911" t="s">
        <v>4535</v>
      </c>
      <c r="F911" t="s">
        <v>4530</v>
      </c>
      <c r="G911" t="s">
        <v>4536</v>
      </c>
      <c r="H911" t="s">
        <v>4537</v>
      </c>
      <c r="I911" t="s">
        <v>43</v>
      </c>
      <c r="J911" t="s">
        <v>86</v>
      </c>
      <c r="K911" t="s">
        <v>87</v>
      </c>
      <c r="L911" t="s">
        <v>60</v>
      </c>
      <c r="M911" t="s">
        <v>27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69</v>
      </c>
      <c r="E912" t="s">
        <v>4540</v>
      </c>
      <c r="F912" t="s">
        <v>4530</v>
      </c>
      <c r="G912" t="s">
        <v>4541</v>
      </c>
      <c r="H912" t="s">
        <v>4542</v>
      </c>
      <c r="I912" t="s">
        <v>43</v>
      </c>
      <c r="J912" t="s">
        <v>58</v>
      </c>
      <c r="K912" t="s">
        <v>59</v>
      </c>
      <c r="L912" t="s">
        <v>744</v>
      </c>
      <c r="M912" t="s">
        <v>27</v>
      </c>
      <c r="N912" t="s">
        <v>219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44</v>
      </c>
      <c r="E913" t="s">
        <v>4545</v>
      </c>
      <c r="F913" t="s">
        <v>4530</v>
      </c>
      <c r="G913" t="s">
        <v>4546</v>
      </c>
      <c r="H913" t="s">
        <v>4547</v>
      </c>
      <c r="I913" t="s">
        <v>23</v>
      </c>
      <c r="J913" t="s">
        <v>86</v>
      </c>
      <c r="K913" t="s">
        <v>310</v>
      </c>
      <c r="L913" t="s">
        <v>767</v>
      </c>
      <c r="M913" t="s">
        <v>27</v>
      </c>
      <c r="N913" t="s">
        <v>28</v>
      </c>
      <c r="O913" t="str">
        <f>+VLOOKUP(B913,[2]发放明细!$D:$G,4,FALSE)</f>
        <v>60</v>
      </c>
      <c r="P913" t="e">
        <f>+VLOOKUP(B913,[1]发放明细!$D:$G,4,FALSE)</f>
        <v>#N/A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33</v>
      </c>
      <c r="E914" t="s">
        <v>4550</v>
      </c>
      <c r="F914" t="s">
        <v>4530</v>
      </c>
      <c r="G914" t="s">
        <v>4551</v>
      </c>
      <c r="H914" t="s">
        <v>4552</v>
      </c>
      <c r="I914" t="s">
        <v>267</v>
      </c>
      <c r="J914" t="s">
        <v>24</v>
      </c>
      <c r="K914" t="s">
        <v>716</v>
      </c>
      <c r="L914" t="s">
        <v>60</v>
      </c>
      <c r="M914" t="s">
        <v>27</v>
      </c>
      <c r="N914" t="s">
        <v>28</v>
      </c>
      <c r="O914" t="str">
        <f>+VLOOKUP(B914,[2]发放明细!$D:$G,4,FALSE)</f>
        <v>60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86</v>
      </c>
      <c r="E915" t="s">
        <v>4555</v>
      </c>
      <c r="F915" t="s">
        <v>4530</v>
      </c>
      <c r="G915" t="s">
        <v>4556</v>
      </c>
      <c r="H915" t="s">
        <v>4557</v>
      </c>
      <c r="I915" t="s">
        <v>23</v>
      </c>
      <c r="J915" t="s">
        <v>35</v>
      </c>
      <c r="K915" t="s">
        <v>51</v>
      </c>
      <c r="L915" t="s">
        <v>421</v>
      </c>
      <c r="M915" t="s">
        <v>27</v>
      </c>
      <c r="O915" t="e">
        <f>+VLOOKUP(B915,[2]发放明细!$D:$G,4,FALSE)</f>
        <v>#N/A</v>
      </c>
      <c r="P915" t="str">
        <f>+VLOOKUP(B915,[1]发放明细!$D:$G,4,FALSE)</f>
        <v>60</v>
      </c>
    </row>
    <row r="916" ht="15" hidden="1" customHeight="1" spans="1:16">
      <c r="A916" t="s">
        <v>4558</v>
      </c>
      <c r="B916" t="s">
        <v>4559</v>
      </c>
      <c r="C916" t="s">
        <v>18</v>
      </c>
      <c r="D916" s="9">
        <f ca="1" t="shared" si="14"/>
        <v>55</v>
      </c>
      <c r="E916" t="s">
        <v>4560</v>
      </c>
      <c r="F916" t="s">
        <v>4530</v>
      </c>
      <c r="G916" t="s">
        <v>4536</v>
      </c>
      <c r="H916" t="s">
        <v>4561</v>
      </c>
      <c r="I916" t="s">
        <v>43</v>
      </c>
      <c r="J916" t="s">
        <v>35</v>
      </c>
      <c r="K916" t="s">
        <v>44</v>
      </c>
      <c r="L916" t="s">
        <v>60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4562</v>
      </c>
      <c r="B917" t="s">
        <v>4563</v>
      </c>
      <c r="C917" t="s">
        <v>91</v>
      </c>
      <c r="D917" s="9">
        <f ca="1" t="shared" si="14"/>
        <v>82</v>
      </c>
      <c r="E917" t="s">
        <v>4564</v>
      </c>
      <c r="F917" t="s">
        <v>4530</v>
      </c>
      <c r="G917" t="s">
        <v>4565</v>
      </c>
      <c r="H917" t="s">
        <v>4566</v>
      </c>
      <c r="I917" t="s">
        <v>23</v>
      </c>
      <c r="J917" t="s">
        <v>24</v>
      </c>
      <c r="K917" t="s">
        <v>25</v>
      </c>
      <c r="L917" t="s">
        <v>4567</v>
      </c>
      <c r="M917" t="s">
        <v>27</v>
      </c>
      <c r="N917" t="s">
        <v>28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4568</v>
      </c>
      <c r="B918" t="s">
        <v>4569</v>
      </c>
      <c r="C918" t="s">
        <v>18</v>
      </c>
      <c r="D918" s="9">
        <f ca="1" t="shared" si="14"/>
        <v>36</v>
      </c>
      <c r="E918" t="s">
        <v>4570</v>
      </c>
      <c r="F918" t="s">
        <v>4530</v>
      </c>
      <c r="G918" t="s">
        <v>4571</v>
      </c>
      <c r="H918" t="s">
        <v>4572</v>
      </c>
      <c r="I918" t="s">
        <v>95</v>
      </c>
      <c r="J918" t="s">
        <v>58</v>
      </c>
      <c r="K918" t="s">
        <v>237</v>
      </c>
      <c r="L918" t="s">
        <v>1551</v>
      </c>
      <c r="M918" t="s">
        <v>27</v>
      </c>
      <c r="N918" t="s">
        <v>219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91</v>
      </c>
      <c r="D919" s="9">
        <f ca="1" t="shared" si="14"/>
        <v>54</v>
      </c>
      <c r="E919" t="s">
        <v>4575</v>
      </c>
      <c r="F919" t="s">
        <v>4530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45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18</v>
      </c>
      <c r="D920" s="9">
        <f ca="1" t="shared" si="14"/>
        <v>52</v>
      </c>
      <c r="E920" t="s">
        <v>4580</v>
      </c>
      <c r="F920" t="s">
        <v>4530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1564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91</v>
      </c>
      <c r="D921" s="9">
        <f ca="1" t="shared" si="14"/>
        <v>17</v>
      </c>
      <c r="E921" t="s">
        <v>4585</v>
      </c>
      <c r="F921" t="s">
        <v>4530</v>
      </c>
      <c r="G921" t="s">
        <v>4586</v>
      </c>
      <c r="H921" t="s">
        <v>4587</v>
      </c>
      <c r="I921" t="s">
        <v>43</v>
      </c>
      <c r="J921" t="s">
        <v>86</v>
      </c>
      <c r="K921" t="s">
        <v>87</v>
      </c>
      <c r="L921" t="s">
        <v>1256</v>
      </c>
      <c r="M921" t="s">
        <v>27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4588</v>
      </c>
      <c r="B922" t="s">
        <v>4589</v>
      </c>
      <c r="C922" t="s">
        <v>18</v>
      </c>
      <c r="D922" s="9">
        <f ca="1" t="shared" si="14"/>
        <v>45</v>
      </c>
      <c r="E922" t="s">
        <v>4590</v>
      </c>
      <c r="F922" t="s">
        <v>4530</v>
      </c>
      <c r="G922" t="s">
        <v>4591</v>
      </c>
      <c r="H922" t="s">
        <v>4592</v>
      </c>
      <c r="I922" t="s">
        <v>43</v>
      </c>
      <c r="J922" t="s">
        <v>35</v>
      </c>
      <c r="K922" t="s">
        <v>44</v>
      </c>
      <c r="L922" t="s">
        <v>4593</v>
      </c>
      <c r="M922" t="s">
        <v>27</v>
      </c>
      <c r="O922" t="e">
        <f>+VLOOKUP(B922,[2]发放明细!$D:$G,4,FALSE)</f>
        <v>#N/A</v>
      </c>
      <c r="P922" t="str">
        <f>+VLOOKUP(B922,[1]发放明细!$D:$G,4,FALSE)</f>
        <v>60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47</v>
      </c>
      <c r="E923" t="s">
        <v>4596</v>
      </c>
      <c r="F923" t="s">
        <v>4530</v>
      </c>
      <c r="G923" t="s">
        <v>4597</v>
      </c>
      <c r="H923" t="s">
        <v>4598</v>
      </c>
      <c r="I923" t="s">
        <v>43</v>
      </c>
      <c r="J923" t="s">
        <v>35</v>
      </c>
      <c r="K923" t="s">
        <v>44</v>
      </c>
      <c r="L923" t="s">
        <v>2224</v>
      </c>
      <c r="M923" t="s">
        <v>27</v>
      </c>
      <c r="N923" t="s">
        <v>219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65</v>
      </c>
      <c r="E924" t="s">
        <v>4601</v>
      </c>
      <c r="F924" t="s">
        <v>4530</v>
      </c>
      <c r="G924" t="s">
        <v>4602</v>
      </c>
      <c r="H924" t="s">
        <v>4603</v>
      </c>
      <c r="I924" t="s">
        <v>23</v>
      </c>
      <c r="J924" t="s">
        <v>58</v>
      </c>
      <c r="K924" t="s">
        <v>195</v>
      </c>
      <c r="L924" t="s">
        <v>877</v>
      </c>
      <c r="M924" t="s">
        <v>27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73</v>
      </c>
      <c r="E925" t="s">
        <v>4606</v>
      </c>
      <c r="F925" t="s">
        <v>4530</v>
      </c>
      <c r="G925" t="s">
        <v>4607</v>
      </c>
      <c r="H925" t="s">
        <v>4608</v>
      </c>
      <c r="I925" t="s">
        <v>43</v>
      </c>
      <c r="J925" t="s">
        <v>58</v>
      </c>
      <c r="K925" t="s">
        <v>59</v>
      </c>
      <c r="L925" t="s">
        <v>26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6">
      <c r="A926" t="s">
        <v>4609</v>
      </c>
      <c r="B926" t="s">
        <v>4610</v>
      </c>
      <c r="C926" t="s">
        <v>18</v>
      </c>
      <c r="D926" s="9">
        <f ca="1" t="shared" si="14"/>
        <v>64</v>
      </c>
      <c r="E926" t="s">
        <v>4611</v>
      </c>
      <c r="F926" t="s">
        <v>4530</v>
      </c>
      <c r="G926" t="s">
        <v>4612</v>
      </c>
      <c r="H926" t="s">
        <v>4613</v>
      </c>
      <c r="I926" t="s">
        <v>43</v>
      </c>
      <c r="J926" t="s">
        <v>86</v>
      </c>
      <c r="K926" t="s">
        <v>87</v>
      </c>
      <c r="L926" t="s">
        <v>1778</v>
      </c>
      <c r="M926" t="s">
        <v>27</v>
      </c>
      <c r="N926" t="s">
        <v>28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8">
      <c r="A927" t="s">
        <v>4614</v>
      </c>
      <c r="B927" t="s">
        <v>4615</v>
      </c>
      <c r="C927" t="s">
        <v>18</v>
      </c>
      <c r="D927" s="9">
        <f ca="1" t="shared" si="14"/>
        <v>14</v>
      </c>
      <c r="E927" t="s">
        <v>4616</v>
      </c>
      <c r="F927" t="s">
        <v>4530</v>
      </c>
      <c r="G927" t="s">
        <v>4607</v>
      </c>
      <c r="H927" t="s">
        <v>4617</v>
      </c>
      <c r="I927" t="s">
        <v>267</v>
      </c>
      <c r="J927" t="s">
        <v>24</v>
      </c>
      <c r="K927" t="s">
        <v>4618</v>
      </c>
      <c r="L927" t="s">
        <v>1584</v>
      </c>
      <c r="M927" t="s">
        <v>27</v>
      </c>
      <c r="N927" t="s">
        <v>28</v>
      </c>
      <c r="O927" t="str">
        <f>+VLOOKUP(B927,[2]发放明细!$D:$G,4,FALSE)</f>
        <v>60</v>
      </c>
      <c r="P927" t="str">
        <f>+VLOOKUP(B927,[1]发放明细!$D:$G,4,FALSE)</f>
        <v>60</v>
      </c>
      <c r="R927" s="10"/>
    </row>
    <row r="928" ht="15" hidden="1" customHeight="1" spans="1:16">
      <c r="A928" t="s">
        <v>4619</v>
      </c>
      <c r="B928" t="s">
        <v>4620</v>
      </c>
      <c r="C928" t="s">
        <v>91</v>
      </c>
      <c r="D928" s="9">
        <f ca="1" t="shared" si="14"/>
        <v>50</v>
      </c>
      <c r="E928" t="s">
        <v>4621</v>
      </c>
      <c r="F928" t="s">
        <v>4530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18</v>
      </c>
      <c r="D929" s="9">
        <f ca="1" t="shared" si="14"/>
        <v>63</v>
      </c>
      <c r="E929" t="s">
        <v>4626</v>
      </c>
      <c r="F929" t="s">
        <v>4530</v>
      </c>
      <c r="G929" t="s">
        <v>4627</v>
      </c>
      <c r="H929" t="s">
        <v>4628</v>
      </c>
      <c r="I929" t="s">
        <v>43</v>
      </c>
      <c r="J929" t="s">
        <v>58</v>
      </c>
      <c r="K929" t="s">
        <v>59</v>
      </c>
      <c r="L929" t="s">
        <v>900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4629</v>
      </c>
      <c r="B930" t="s">
        <v>4630</v>
      </c>
      <c r="C930" t="s">
        <v>91</v>
      </c>
      <c r="D930" s="9">
        <f ca="1" t="shared" si="14"/>
        <v>66</v>
      </c>
      <c r="E930" t="s">
        <v>4631</v>
      </c>
      <c r="F930" t="s">
        <v>4530</v>
      </c>
      <c r="G930" t="s">
        <v>4632</v>
      </c>
      <c r="H930" t="s">
        <v>4633</v>
      </c>
      <c r="I930" t="s">
        <v>43</v>
      </c>
      <c r="J930" t="s">
        <v>86</v>
      </c>
      <c r="K930" t="s">
        <v>87</v>
      </c>
      <c r="L930" t="s">
        <v>1778</v>
      </c>
      <c r="M930" t="s">
        <v>27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8">
      <c r="A931" t="s">
        <v>4634</v>
      </c>
      <c r="B931" t="s">
        <v>4635</v>
      </c>
      <c r="C931" t="s">
        <v>18</v>
      </c>
      <c r="D931" s="9">
        <f ca="1" t="shared" si="14"/>
        <v>80</v>
      </c>
      <c r="E931" t="s">
        <v>4636</v>
      </c>
      <c r="F931" t="s">
        <v>4530</v>
      </c>
      <c r="G931" t="s">
        <v>4637</v>
      </c>
      <c r="H931" t="s">
        <v>4638</v>
      </c>
      <c r="I931" t="s">
        <v>267</v>
      </c>
      <c r="J931" t="s">
        <v>86</v>
      </c>
      <c r="K931" t="s">
        <v>4639</v>
      </c>
      <c r="L931" t="s">
        <v>1109</v>
      </c>
      <c r="M931" t="s">
        <v>27</v>
      </c>
      <c r="N931" t="s">
        <v>219</v>
      </c>
      <c r="O931" t="e">
        <f>+VLOOKUP(B931,[2]发放明细!$D:$G,4,FALSE)</f>
        <v>#N/A</v>
      </c>
      <c r="P931" t="e">
        <f>+VLOOKUP(B931,[1]发放明细!$D:$G,4,FALSE)</f>
        <v>#N/A</v>
      </c>
      <c r="R931" s="10"/>
    </row>
    <row r="932" ht="15" hidden="1" customHeight="1" spans="1:16">
      <c r="A932" t="s">
        <v>4640</v>
      </c>
      <c r="B932" t="s">
        <v>4641</v>
      </c>
      <c r="C932" t="s">
        <v>91</v>
      </c>
      <c r="D932" s="9">
        <f ca="1" t="shared" si="14"/>
        <v>54</v>
      </c>
      <c r="E932" t="s">
        <v>4271</v>
      </c>
      <c r="F932" t="s">
        <v>4530</v>
      </c>
      <c r="G932" t="s">
        <v>4642</v>
      </c>
      <c r="H932" t="s">
        <v>4643</v>
      </c>
      <c r="I932" t="s">
        <v>163</v>
      </c>
      <c r="J932" t="s">
        <v>35</v>
      </c>
      <c r="K932" t="s">
        <v>682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4644</v>
      </c>
      <c r="B933" t="s">
        <v>4645</v>
      </c>
      <c r="C933" t="s">
        <v>91</v>
      </c>
      <c r="D933" s="9">
        <f ca="1" t="shared" si="14"/>
        <v>57</v>
      </c>
      <c r="E933" t="s">
        <v>4646</v>
      </c>
      <c r="F933" t="s">
        <v>4530</v>
      </c>
      <c r="G933" t="s">
        <v>4612</v>
      </c>
      <c r="H933" t="s">
        <v>4647</v>
      </c>
      <c r="I933" t="s">
        <v>43</v>
      </c>
      <c r="J933" t="s">
        <v>24</v>
      </c>
      <c r="K933" t="s">
        <v>477</v>
      </c>
      <c r="L933" t="s">
        <v>165</v>
      </c>
      <c r="M933" t="s">
        <v>27</v>
      </c>
      <c r="N933" t="s">
        <v>28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4648</v>
      </c>
      <c r="B934" t="s">
        <v>4649</v>
      </c>
      <c r="C934" t="s">
        <v>18</v>
      </c>
      <c r="D934" s="9">
        <f ca="1" t="shared" si="14"/>
        <v>73</v>
      </c>
      <c r="E934" t="s">
        <v>4650</v>
      </c>
      <c r="F934" t="s">
        <v>4530</v>
      </c>
      <c r="G934" t="s">
        <v>4651</v>
      </c>
      <c r="H934" t="s">
        <v>4652</v>
      </c>
      <c r="I934" t="s">
        <v>23</v>
      </c>
      <c r="J934" t="s">
        <v>58</v>
      </c>
      <c r="K934" t="s">
        <v>195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91</v>
      </c>
      <c r="D935" s="9">
        <f ca="1" t="shared" si="14"/>
        <v>55</v>
      </c>
      <c r="E935" t="s">
        <v>4655</v>
      </c>
      <c r="F935" t="s">
        <v>4530</v>
      </c>
      <c r="G935" t="s">
        <v>4656</v>
      </c>
      <c r="H935" t="s">
        <v>4657</v>
      </c>
      <c r="I935" t="s">
        <v>34</v>
      </c>
      <c r="J935" t="s">
        <v>58</v>
      </c>
      <c r="K935" t="s">
        <v>188</v>
      </c>
      <c r="L935" t="s">
        <v>549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20</v>
      </c>
      <c r="E936" t="s">
        <v>4660</v>
      </c>
      <c r="F936" t="s">
        <v>4530</v>
      </c>
      <c r="G936" t="s">
        <v>4661</v>
      </c>
      <c r="H936" t="s">
        <v>4662</v>
      </c>
      <c r="I936" t="s">
        <v>43</v>
      </c>
      <c r="J936" t="s">
        <v>86</v>
      </c>
      <c r="K936" t="s">
        <v>87</v>
      </c>
      <c r="L936" t="s">
        <v>2525</v>
      </c>
      <c r="M936" t="s">
        <v>27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18</v>
      </c>
      <c r="D937" s="9">
        <f ca="1" t="shared" si="14"/>
        <v>49</v>
      </c>
      <c r="E937" t="s">
        <v>4665</v>
      </c>
      <c r="F937" t="s">
        <v>4530</v>
      </c>
      <c r="G937" t="s">
        <v>4666</v>
      </c>
      <c r="H937" t="s">
        <v>4667</v>
      </c>
      <c r="I937" t="s">
        <v>43</v>
      </c>
      <c r="J937" t="s">
        <v>35</v>
      </c>
      <c r="K937" t="s">
        <v>44</v>
      </c>
      <c r="L937" t="s">
        <v>261</v>
      </c>
      <c r="M937" t="s">
        <v>27</v>
      </c>
      <c r="N937" t="s">
        <v>219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91</v>
      </c>
      <c r="D938" s="9">
        <f ca="1" t="shared" si="14"/>
        <v>77</v>
      </c>
      <c r="E938" t="s">
        <v>4670</v>
      </c>
      <c r="F938" t="s">
        <v>4530</v>
      </c>
      <c r="G938" t="s">
        <v>4671</v>
      </c>
      <c r="H938" t="s">
        <v>4672</v>
      </c>
      <c r="I938" t="s">
        <v>43</v>
      </c>
      <c r="J938" t="s">
        <v>58</v>
      </c>
      <c r="K938" t="s">
        <v>59</v>
      </c>
      <c r="L938" t="s">
        <v>585</v>
      </c>
      <c r="M938" t="s">
        <v>27</v>
      </c>
      <c r="N938" t="s">
        <v>28</v>
      </c>
      <c r="O938" t="str">
        <f>+VLOOKUP(B938,[2]发放明细!$D:$G,4,FALSE)</f>
        <v>60</v>
      </c>
      <c r="P938" t="e">
        <f>+VLOOKUP(B938,[1]发放明细!$D:$G,4,FALSE)</f>
        <v>#N/A</v>
      </c>
    </row>
    <row r="939" ht="15" hidden="1" customHeight="1" spans="1:16">
      <c r="A939" t="s">
        <v>4673</v>
      </c>
      <c r="B939" t="s">
        <v>4674</v>
      </c>
      <c r="C939" t="s">
        <v>18</v>
      </c>
      <c r="D939" s="9">
        <f ca="1" t="shared" si="14"/>
        <v>51</v>
      </c>
      <c r="E939" t="s">
        <v>4675</v>
      </c>
      <c r="F939" t="s">
        <v>4530</v>
      </c>
      <c r="G939" t="s">
        <v>4676</v>
      </c>
      <c r="H939" t="s">
        <v>4677</v>
      </c>
      <c r="I939" t="s">
        <v>23</v>
      </c>
      <c r="J939" t="s">
        <v>24</v>
      </c>
      <c r="K939" t="s">
        <v>25</v>
      </c>
      <c r="L939" t="s">
        <v>1871</v>
      </c>
      <c r="M939" t="s">
        <v>27</v>
      </c>
      <c r="N939" t="s">
        <v>28</v>
      </c>
      <c r="O939" t="str">
        <f>+VLOOKUP(B939,[2]发放明细!$D:$G,4,FALSE)</f>
        <v>60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59</v>
      </c>
      <c r="E940" t="s">
        <v>4680</v>
      </c>
      <c r="F940" t="s">
        <v>4530</v>
      </c>
      <c r="G940" t="s">
        <v>4681</v>
      </c>
      <c r="H940" t="s">
        <v>4682</v>
      </c>
      <c r="I940" t="s">
        <v>78</v>
      </c>
      <c r="J940" t="s">
        <v>35</v>
      </c>
      <c r="K940" t="s">
        <v>224</v>
      </c>
      <c r="L940" t="s">
        <v>1871</v>
      </c>
      <c r="M940" t="s">
        <v>27</v>
      </c>
      <c r="O940" t="e">
        <f>+VLOOKUP(B940,[2]发放明细!$D:$G,4,FALSE)</f>
        <v>#N/A</v>
      </c>
      <c r="P940" t="str">
        <f>+VLOOKUP(B940,[1]发放明细!$D:$G,4,FALSE)</f>
        <v>60</v>
      </c>
    </row>
    <row r="941" ht="15" hidden="1" customHeight="1" spans="1:16">
      <c r="A941" t="s">
        <v>4683</v>
      </c>
      <c r="B941" t="s">
        <v>4684</v>
      </c>
      <c r="C941" t="s">
        <v>91</v>
      </c>
      <c r="D941" s="9">
        <f ca="1" t="shared" si="14"/>
        <v>40</v>
      </c>
      <c r="E941" t="s">
        <v>4685</v>
      </c>
      <c r="F941" t="s">
        <v>4530</v>
      </c>
      <c r="G941" t="s">
        <v>4686</v>
      </c>
      <c r="H941" t="s">
        <v>4687</v>
      </c>
      <c r="I941" t="s">
        <v>95</v>
      </c>
      <c r="J941" t="s">
        <v>58</v>
      </c>
      <c r="K941" t="s">
        <v>237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e">
        <f>+VLOOKUP(B941,[1]发放明细!$D:$G,4,FALSE)</f>
        <v>#N/A</v>
      </c>
    </row>
    <row r="942" ht="15" hidden="1" customHeight="1" spans="1:16">
      <c r="A942" t="s">
        <v>4688</v>
      </c>
      <c r="B942" t="s">
        <v>4689</v>
      </c>
      <c r="C942" t="s">
        <v>18</v>
      </c>
      <c r="D942" s="9">
        <f ca="1" t="shared" si="14"/>
        <v>47</v>
      </c>
      <c r="E942" t="s">
        <v>4690</v>
      </c>
      <c r="F942" t="s">
        <v>4530</v>
      </c>
      <c r="G942" t="s">
        <v>4691</v>
      </c>
      <c r="H942" t="s">
        <v>4692</v>
      </c>
      <c r="I942" t="s">
        <v>43</v>
      </c>
      <c r="J942" t="s">
        <v>35</v>
      </c>
      <c r="K942" t="s">
        <v>44</v>
      </c>
      <c r="L942" t="s">
        <v>292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91</v>
      </c>
      <c r="D943" s="9">
        <f ca="1" t="shared" si="14"/>
        <v>57</v>
      </c>
      <c r="E943" t="s">
        <v>4695</v>
      </c>
      <c r="F943" t="s">
        <v>4530</v>
      </c>
      <c r="G943" t="s">
        <v>4696</v>
      </c>
      <c r="H943" t="s">
        <v>4697</v>
      </c>
      <c r="I943" t="s">
        <v>78</v>
      </c>
      <c r="J943" t="s">
        <v>24</v>
      </c>
      <c r="K943" t="s">
        <v>79</v>
      </c>
      <c r="L943" t="s">
        <v>345</v>
      </c>
      <c r="M943" t="s">
        <v>27</v>
      </c>
      <c r="N943" t="s">
        <v>28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4698</v>
      </c>
      <c r="B944" t="s">
        <v>4699</v>
      </c>
      <c r="C944" t="s">
        <v>18</v>
      </c>
      <c r="D944" s="9">
        <f ca="1" t="shared" si="14"/>
        <v>34</v>
      </c>
      <c r="E944" t="s">
        <v>4700</v>
      </c>
      <c r="F944" t="s">
        <v>4530</v>
      </c>
      <c r="G944" t="s">
        <v>4701</v>
      </c>
      <c r="H944" t="s">
        <v>4702</v>
      </c>
      <c r="I944" t="s">
        <v>163</v>
      </c>
      <c r="J944" t="s">
        <v>86</v>
      </c>
      <c r="K944" t="s">
        <v>339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e">
        <f>+VLOOKUP(B944,[1]发放明细!$D:$G,4,FALSE)</f>
        <v>#N/A</v>
      </c>
    </row>
    <row r="945" ht="15" hidden="1" customHeight="1" spans="1:16">
      <c r="A945" t="s">
        <v>4703</v>
      </c>
      <c r="B945" t="s">
        <v>4704</v>
      </c>
      <c r="C945" t="s">
        <v>91</v>
      </c>
      <c r="D945" s="9">
        <f ca="1" t="shared" si="14"/>
        <v>76</v>
      </c>
      <c r="E945" t="s">
        <v>4705</v>
      </c>
      <c r="F945" t="s">
        <v>4530</v>
      </c>
      <c r="G945" t="s">
        <v>4691</v>
      </c>
      <c r="H945" t="s">
        <v>4706</v>
      </c>
      <c r="I945" t="s">
        <v>43</v>
      </c>
      <c r="J945" t="s">
        <v>35</v>
      </c>
      <c r="K945" t="s">
        <v>44</v>
      </c>
      <c r="L945" t="s">
        <v>2566</v>
      </c>
      <c r="M945" t="s">
        <v>27</v>
      </c>
      <c r="N945" t="s">
        <v>28</v>
      </c>
      <c r="O945" t="str">
        <f>+VLOOKUP(B945,[2]发放明细!$D:$G,4,FALSE)</f>
        <v>60</v>
      </c>
      <c r="P945" t="str">
        <f>+VLOOKUP(B945,[1]发放明细!$D:$G,4,FALSE)</f>
        <v>60</v>
      </c>
    </row>
    <row r="946" ht="15" hidden="1" customHeight="1" spans="1:16">
      <c r="A946" t="s">
        <v>4707</v>
      </c>
      <c r="B946" t="s">
        <v>4708</v>
      </c>
      <c r="C946" t="s">
        <v>18</v>
      </c>
      <c r="D946" s="9">
        <f ca="1" t="shared" si="14"/>
        <v>47</v>
      </c>
      <c r="E946" t="s">
        <v>4709</v>
      </c>
      <c r="F946" t="s">
        <v>4530</v>
      </c>
      <c r="G946" t="s">
        <v>4710</v>
      </c>
      <c r="H946" t="s">
        <v>4711</v>
      </c>
      <c r="I946" t="s">
        <v>95</v>
      </c>
      <c r="J946" t="s">
        <v>58</v>
      </c>
      <c r="K946" t="s">
        <v>237</v>
      </c>
      <c r="L946" t="s">
        <v>1489</v>
      </c>
      <c r="M946" t="s">
        <v>27</v>
      </c>
      <c r="N946" t="s">
        <v>219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4712</v>
      </c>
      <c r="B947" t="s">
        <v>4713</v>
      </c>
      <c r="C947" t="s">
        <v>91</v>
      </c>
      <c r="D947" s="9">
        <f ca="1" t="shared" si="14"/>
        <v>56</v>
      </c>
      <c r="E947" t="s">
        <v>4714</v>
      </c>
      <c r="F947" t="s">
        <v>4530</v>
      </c>
      <c r="G947" t="s">
        <v>4710</v>
      </c>
      <c r="H947" t="s">
        <v>4715</v>
      </c>
      <c r="I947" t="s">
        <v>43</v>
      </c>
      <c r="J947" t="s">
        <v>86</v>
      </c>
      <c r="K947" t="s">
        <v>87</v>
      </c>
      <c r="L947" t="s">
        <v>3261</v>
      </c>
      <c r="M947" t="s">
        <v>27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4716</v>
      </c>
      <c r="B948" t="s">
        <v>4717</v>
      </c>
      <c r="C948" t="s">
        <v>18</v>
      </c>
      <c r="D948" s="9">
        <f ca="1" t="shared" si="14"/>
        <v>11</v>
      </c>
      <c r="E948" t="s">
        <v>4685</v>
      </c>
      <c r="F948" t="s">
        <v>4530</v>
      </c>
      <c r="G948" t="s">
        <v>4710</v>
      </c>
      <c r="H948" t="s">
        <v>4718</v>
      </c>
      <c r="I948" t="s">
        <v>95</v>
      </c>
      <c r="J948" t="s">
        <v>86</v>
      </c>
      <c r="K948" t="s">
        <v>414</v>
      </c>
      <c r="L948" t="s">
        <v>2727</v>
      </c>
      <c r="M948" t="s">
        <v>27</v>
      </c>
      <c r="N948" t="s">
        <v>28</v>
      </c>
      <c r="O948" t="str">
        <f>+VLOOKUP(B948,[2]发放明细!$D:$G,4,FALSE)</f>
        <v>60</v>
      </c>
      <c r="P948" t="e">
        <f>+VLOOKUP(B948,[1]发放明细!$D:$G,4,FALSE)</f>
        <v>#N/A</v>
      </c>
    </row>
    <row r="949" ht="15" hidden="1" customHeight="1" spans="1:16">
      <c r="A949" t="s">
        <v>4719</v>
      </c>
      <c r="B949" t="s">
        <v>4720</v>
      </c>
      <c r="C949" t="s">
        <v>18</v>
      </c>
      <c r="D949" s="9">
        <f ca="1" t="shared" si="14"/>
        <v>82</v>
      </c>
      <c r="E949" t="s">
        <v>4721</v>
      </c>
      <c r="F949" t="s">
        <v>4530</v>
      </c>
      <c r="G949" t="s">
        <v>4710</v>
      </c>
      <c r="H949" t="s">
        <v>4722</v>
      </c>
      <c r="I949" t="s">
        <v>23</v>
      </c>
      <c r="J949" t="s">
        <v>24</v>
      </c>
      <c r="K949" t="s">
        <v>25</v>
      </c>
      <c r="L949" t="s">
        <v>2910</v>
      </c>
      <c r="M949" t="s">
        <v>27</v>
      </c>
      <c r="N949" t="s">
        <v>28</v>
      </c>
      <c r="O949" t="str">
        <f>+VLOOKUP(B949,[2]发放明细!$D:$G,4,FALSE)</f>
        <v>60</v>
      </c>
      <c r="P949" t="str">
        <f>+VLOOKUP(B949,[1]发放明细!$D:$G,4,FALSE)</f>
        <v>60</v>
      </c>
    </row>
    <row r="950" ht="15" hidden="1" customHeight="1" spans="1:16">
      <c r="A950" t="s">
        <v>4723</v>
      </c>
      <c r="B950" t="s">
        <v>4724</v>
      </c>
      <c r="C950" t="s">
        <v>91</v>
      </c>
      <c r="D950" s="9">
        <f ca="1" t="shared" si="14"/>
        <v>49</v>
      </c>
      <c r="E950" t="s">
        <v>4725</v>
      </c>
      <c r="F950" t="s">
        <v>4530</v>
      </c>
      <c r="G950" t="s">
        <v>4710</v>
      </c>
      <c r="H950" t="s">
        <v>4726</v>
      </c>
      <c r="I950" t="s">
        <v>43</v>
      </c>
      <c r="J950" t="s">
        <v>86</v>
      </c>
      <c r="K950" t="s">
        <v>87</v>
      </c>
      <c r="L950" t="s">
        <v>1155</v>
      </c>
      <c r="M950" t="s">
        <v>27</v>
      </c>
      <c r="O950" t="e">
        <f>+VLOOKUP(B950,[2]发放明细!$D:$G,4,FALSE)</f>
        <v>#N/A</v>
      </c>
      <c r="P950" t="e">
        <f>+VLOOKUP(B950,[1]发放明细!$D:$G,4,FALSE)</f>
        <v>#N/A</v>
      </c>
    </row>
    <row r="951" ht="15" hidden="1" customHeight="1" spans="1:16">
      <c r="A951" t="s">
        <v>4727</v>
      </c>
      <c r="B951" t="s">
        <v>4728</v>
      </c>
      <c r="C951" t="s">
        <v>91</v>
      </c>
      <c r="D951" s="9">
        <f ca="1" t="shared" si="14"/>
        <v>26</v>
      </c>
      <c r="E951" t="s">
        <v>4729</v>
      </c>
      <c r="F951" t="s">
        <v>4530</v>
      </c>
      <c r="G951" t="s">
        <v>4710</v>
      </c>
      <c r="H951" t="s">
        <v>4730</v>
      </c>
      <c r="I951" t="s">
        <v>23</v>
      </c>
      <c r="J951" t="s">
        <v>24</v>
      </c>
      <c r="K951" t="s">
        <v>25</v>
      </c>
      <c r="L951" t="s">
        <v>4731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18</v>
      </c>
      <c r="D952" s="9">
        <f ca="1" t="shared" si="14"/>
        <v>67</v>
      </c>
      <c r="E952" t="s">
        <v>4734</v>
      </c>
      <c r="F952" t="s">
        <v>4530</v>
      </c>
      <c r="G952" t="s">
        <v>4710</v>
      </c>
      <c r="H952" t="s">
        <v>4735</v>
      </c>
      <c r="I952" t="s">
        <v>267</v>
      </c>
      <c r="J952" t="s">
        <v>35</v>
      </c>
      <c r="K952" t="s">
        <v>4736</v>
      </c>
      <c r="L952" t="s">
        <v>658</v>
      </c>
      <c r="M952" t="s">
        <v>27</v>
      </c>
      <c r="N952" t="s">
        <v>28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75</v>
      </c>
      <c r="E953" t="s">
        <v>4739</v>
      </c>
      <c r="F953" t="s">
        <v>4530</v>
      </c>
      <c r="G953" t="s">
        <v>4710</v>
      </c>
      <c r="H953" t="s">
        <v>4740</v>
      </c>
      <c r="I953" t="s">
        <v>43</v>
      </c>
      <c r="J953" t="s">
        <v>58</v>
      </c>
      <c r="K953" t="s">
        <v>59</v>
      </c>
      <c r="L953" t="s">
        <v>4741</v>
      </c>
      <c r="M953" t="s">
        <v>27</v>
      </c>
      <c r="O953" t="e">
        <f>+VLOOKUP(B953,[2]发放明细!$D:$G,4,FALSE)</f>
        <v>#N/A</v>
      </c>
      <c r="P953" t="e">
        <f>+VLOOKUP(B953,[1]发放明细!$D:$G,4,FALSE)</f>
        <v>#N/A</v>
      </c>
    </row>
    <row r="954" ht="15" hidden="1" customHeight="1" spans="1:16">
      <c r="A954" t="s">
        <v>4742</v>
      </c>
      <c r="B954" t="s">
        <v>4743</v>
      </c>
      <c r="C954" t="s">
        <v>91</v>
      </c>
      <c r="D954" s="9">
        <f ca="1" t="shared" si="14"/>
        <v>78</v>
      </c>
      <c r="E954" t="s">
        <v>4596</v>
      </c>
      <c r="F954" t="s">
        <v>4530</v>
      </c>
      <c r="G954" t="s">
        <v>4710</v>
      </c>
      <c r="H954" t="s">
        <v>4744</v>
      </c>
      <c r="I954" t="s">
        <v>23</v>
      </c>
      <c r="J954" t="s">
        <v>35</v>
      </c>
      <c r="K954" t="s">
        <v>51</v>
      </c>
      <c r="L954" t="s">
        <v>4741</v>
      </c>
      <c r="M954" t="s">
        <v>27</v>
      </c>
      <c r="N954" t="s">
        <v>28</v>
      </c>
      <c r="O954" t="str">
        <f>+VLOOKUP(B954,[2]发放明细!$D:$G,4,FALSE)</f>
        <v>60</v>
      </c>
      <c r="P954" t="str">
        <f>+VLOOKUP(B954,[1]发放明细!$D:$G,4,FALSE)</f>
        <v>60</v>
      </c>
    </row>
    <row r="955" ht="15" hidden="1" customHeight="1" spans="1:16">
      <c r="A955" t="s">
        <v>4745</v>
      </c>
      <c r="B955" t="s">
        <v>4746</v>
      </c>
      <c r="C955" t="s">
        <v>18</v>
      </c>
      <c r="D955" s="9">
        <f ca="1" t="shared" si="14"/>
        <v>36</v>
      </c>
      <c r="E955" t="s">
        <v>4747</v>
      </c>
      <c r="F955" t="s">
        <v>4530</v>
      </c>
      <c r="G955" t="s">
        <v>4710</v>
      </c>
      <c r="H955" t="s">
        <v>4748</v>
      </c>
      <c r="I955" t="s">
        <v>43</v>
      </c>
      <c r="J955" t="s">
        <v>58</v>
      </c>
      <c r="K955" t="s">
        <v>59</v>
      </c>
      <c r="L955" t="s">
        <v>415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4749</v>
      </c>
      <c r="B956" t="s">
        <v>4750</v>
      </c>
      <c r="C956" t="s">
        <v>91</v>
      </c>
      <c r="D956" s="9">
        <f ca="1" t="shared" si="14"/>
        <v>78</v>
      </c>
      <c r="E956" t="s">
        <v>4685</v>
      </c>
      <c r="F956" t="s">
        <v>4530</v>
      </c>
      <c r="G956" t="s">
        <v>4710</v>
      </c>
      <c r="H956" t="s">
        <v>4751</v>
      </c>
      <c r="I956" t="s">
        <v>43</v>
      </c>
      <c r="J956" t="s">
        <v>86</v>
      </c>
      <c r="K956" t="s">
        <v>87</v>
      </c>
      <c r="L956" t="s">
        <v>4752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4753</v>
      </c>
      <c r="B957" t="s">
        <v>4754</v>
      </c>
      <c r="C957" t="s">
        <v>91</v>
      </c>
      <c r="D957" s="9">
        <f ca="1" t="shared" si="14"/>
        <v>73</v>
      </c>
      <c r="E957" t="s">
        <v>4755</v>
      </c>
      <c r="F957" t="s">
        <v>4530</v>
      </c>
      <c r="G957" t="s">
        <v>4710</v>
      </c>
      <c r="H957" t="s">
        <v>4756</v>
      </c>
      <c r="I957" t="s">
        <v>43</v>
      </c>
      <c r="J957" t="s">
        <v>86</v>
      </c>
      <c r="K957" t="s">
        <v>87</v>
      </c>
      <c r="L957" t="s">
        <v>2205</v>
      </c>
      <c r="M957" t="s">
        <v>27</v>
      </c>
      <c r="N957" t="s">
        <v>28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8">
      <c r="A958" t="s">
        <v>4757</v>
      </c>
      <c r="B958" t="s">
        <v>4758</v>
      </c>
      <c r="C958" t="s">
        <v>18</v>
      </c>
      <c r="D958" s="9">
        <f ca="1" t="shared" si="14"/>
        <v>47</v>
      </c>
      <c r="E958" t="s">
        <v>4759</v>
      </c>
      <c r="F958" t="s">
        <v>4530</v>
      </c>
      <c r="G958" t="s">
        <v>4710</v>
      </c>
      <c r="H958" t="s">
        <v>4760</v>
      </c>
      <c r="I958" t="s">
        <v>43</v>
      </c>
      <c r="J958" t="s">
        <v>86</v>
      </c>
      <c r="K958" t="s">
        <v>87</v>
      </c>
      <c r="L958" t="s">
        <v>1109</v>
      </c>
      <c r="M958" t="s">
        <v>27</v>
      </c>
      <c r="N958" t="s">
        <v>28</v>
      </c>
      <c r="O958" t="e">
        <f>+VLOOKUP(B958,[2]发放明细!$D:$G,4,FALSE)</f>
        <v>#N/A</v>
      </c>
      <c r="P958" t="e">
        <f>+VLOOKUP(B958,[1]发放明细!$D:$G,4,FALSE)</f>
        <v>#N/A</v>
      </c>
      <c r="Q958" t="s">
        <v>374</v>
      </c>
      <c r="R958" s="10"/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74</v>
      </c>
      <c r="E959" t="s">
        <v>4763</v>
      </c>
      <c r="F959" t="s">
        <v>4530</v>
      </c>
      <c r="G959" t="s">
        <v>4710</v>
      </c>
      <c r="H959" t="s">
        <v>4764</v>
      </c>
      <c r="I959" t="s">
        <v>23</v>
      </c>
      <c r="J959" t="s">
        <v>58</v>
      </c>
      <c r="K959" t="s">
        <v>195</v>
      </c>
      <c r="L959" t="s">
        <v>4765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hidden="1" customHeight="1" spans="1:16">
      <c r="A960" t="s">
        <v>4766</v>
      </c>
      <c r="B960" t="s">
        <v>4767</v>
      </c>
      <c r="C960" t="s">
        <v>18</v>
      </c>
      <c r="D960" s="9">
        <f ca="1" t="shared" si="14"/>
        <v>54</v>
      </c>
      <c r="E960" t="s">
        <v>4768</v>
      </c>
      <c r="F960" t="s">
        <v>4769</v>
      </c>
      <c r="G960" t="s">
        <v>4770</v>
      </c>
      <c r="H960" t="s">
        <v>4771</v>
      </c>
      <c r="I960" t="s">
        <v>43</v>
      </c>
      <c r="J960" t="s">
        <v>86</v>
      </c>
      <c r="K960" t="s">
        <v>87</v>
      </c>
      <c r="L960" t="s">
        <v>2017</v>
      </c>
      <c r="M960" t="s">
        <v>27</v>
      </c>
      <c r="N960" t="s">
        <v>28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hidden="1" customHeight="1" spans="1:16">
      <c r="A961" t="s">
        <v>4772</v>
      </c>
      <c r="B961" t="s">
        <v>4773</v>
      </c>
      <c r="C961" t="s">
        <v>18</v>
      </c>
      <c r="D961" s="9">
        <f ca="1" t="shared" si="14"/>
        <v>19</v>
      </c>
      <c r="E961" t="s">
        <v>4774</v>
      </c>
      <c r="F961" t="s">
        <v>4769</v>
      </c>
      <c r="G961" t="s">
        <v>4775</v>
      </c>
      <c r="H961" t="s">
        <v>4776</v>
      </c>
      <c r="I961" t="s">
        <v>43</v>
      </c>
      <c r="J961" t="s">
        <v>24</v>
      </c>
      <c r="K961" t="s">
        <v>477</v>
      </c>
      <c r="L961" t="s">
        <v>4777</v>
      </c>
      <c r="M961" t="s">
        <v>27</v>
      </c>
      <c r="N961" t="s">
        <v>28</v>
      </c>
      <c r="O961" t="str">
        <f>+VLOOKUP(B961,[2]发放明细!$D:$G,4,FALSE)</f>
        <v>60</v>
      </c>
      <c r="P961" t="str">
        <f>+VLOOKUP(B961,[1]发放明细!$D:$G,4,FALSE)</f>
        <v>60</v>
      </c>
    </row>
    <row r="962" ht="15" hidden="1" customHeight="1" spans="1:16">
      <c r="A962" t="s">
        <v>4778</v>
      </c>
      <c r="B962" t="s">
        <v>4779</v>
      </c>
      <c r="C962" t="s">
        <v>18</v>
      </c>
      <c r="D962" s="9">
        <f ca="1" t="shared" si="14"/>
        <v>50</v>
      </c>
      <c r="E962" t="s">
        <v>4780</v>
      </c>
      <c r="F962" t="s">
        <v>4769</v>
      </c>
      <c r="G962" t="s">
        <v>4781</v>
      </c>
      <c r="H962" t="s">
        <v>4782</v>
      </c>
      <c r="I962" t="s">
        <v>43</v>
      </c>
      <c r="J962" t="s">
        <v>86</v>
      </c>
      <c r="K962" t="s">
        <v>87</v>
      </c>
      <c r="L962" t="s">
        <v>4783</v>
      </c>
      <c r="M962" t="s">
        <v>27</v>
      </c>
      <c r="N962" t="s">
        <v>28</v>
      </c>
      <c r="O962" t="str">
        <f>+VLOOKUP(B962,[2]发放明细!$D:$G,4,FALSE)</f>
        <v>60</v>
      </c>
      <c r="P962" t="e">
        <f>+VLOOKUP(B962,[1]发放明细!$D:$G,4,FALSE)</f>
        <v>#N/A</v>
      </c>
    </row>
    <row r="963" ht="15" hidden="1" customHeight="1" spans="1:16">
      <c r="A963" t="s">
        <v>4784</v>
      </c>
      <c r="B963" t="s">
        <v>4785</v>
      </c>
      <c r="C963" t="s">
        <v>91</v>
      </c>
      <c r="D963" s="9">
        <f ca="1" t="shared" ref="D963:D1026" si="15">YEAR(NOW())-MID(B963,7,4)</f>
        <v>66</v>
      </c>
      <c r="E963" t="s">
        <v>4786</v>
      </c>
      <c r="F963" t="s">
        <v>4769</v>
      </c>
      <c r="G963" t="s">
        <v>4787</v>
      </c>
      <c r="H963" t="s">
        <v>4788</v>
      </c>
      <c r="I963" t="s">
        <v>78</v>
      </c>
      <c r="J963" t="s">
        <v>24</v>
      </c>
      <c r="K963" t="s">
        <v>79</v>
      </c>
      <c r="L963" t="s">
        <v>345</v>
      </c>
      <c r="M963" t="s">
        <v>27</v>
      </c>
      <c r="N963" t="s">
        <v>28</v>
      </c>
      <c r="O963" t="str">
        <f>+VLOOKUP(B963,[2]发放明细!$D:$G,4,FALSE)</f>
        <v>60</v>
      </c>
      <c r="P963" t="str">
        <f>+VLOOKUP(B963,[1]发放明细!$D:$G,4,FALSE)</f>
        <v>60</v>
      </c>
    </row>
    <row r="964" ht="15" hidden="1" customHeight="1" spans="1:16">
      <c r="A964" t="s">
        <v>4789</v>
      </c>
      <c r="B964" t="s">
        <v>4790</v>
      </c>
      <c r="C964" t="s">
        <v>18</v>
      </c>
      <c r="D964" s="9">
        <f ca="1" t="shared" si="15"/>
        <v>54</v>
      </c>
      <c r="E964" t="s">
        <v>4791</v>
      </c>
      <c r="F964" t="s">
        <v>4769</v>
      </c>
      <c r="G964" t="s">
        <v>4792</v>
      </c>
      <c r="H964" t="s">
        <v>4793</v>
      </c>
      <c r="I964" t="s">
        <v>43</v>
      </c>
      <c r="J964" t="s">
        <v>86</v>
      </c>
      <c r="K964" t="s">
        <v>87</v>
      </c>
      <c r="L964" t="s">
        <v>80</v>
      </c>
      <c r="M964" t="s">
        <v>27</v>
      </c>
      <c r="O964" t="e">
        <f>+VLOOKUP(B964,[2]发放明细!$D:$G,4,FALSE)</f>
        <v>#N/A</v>
      </c>
      <c r="P964" t="e">
        <f>+VLOOKUP(B964,[1]发放明细!$D:$G,4,FALSE)</f>
        <v>#N/A</v>
      </c>
    </row>
    <row r="965" ht="15" hidden="1" customHeight="1" spans="1:16">
      <c r="A965" t="s">
        <v>4794</v>
      </c>
      <c r="B965" t="s">
        <v>4795</v>
      </c>
      <c r="C965" t="s">
        <v>18</v>
      </c>
      <c r="D965" s="9">
        <f ca="1" t="shared" si="15"/>
        <v>70</v>
      </c>
      <c r="E965" t="s">
        <v>4796</v>
      </c>
      <c r="F965" t="s">
        <v>4769</v>
      </c>
      <c r="G965" t="s">
        <v>4781</v>
      </c>
      <c r="H965" t="s">
        <v>4797</v>
      </c>
      <c r="I965" t="s">
        <v>43</v>
      </c>
      <c r="J965" t="s">
        <v>86</v>
      </c>
      <c r="K965" t="s">
        <v>87</v>
      </c>
      <c r="L965" t="s">
        <v>1140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hidden="1" customHeight="1" spans="1:16">
      <c r="A966" t="s">
        <v>4798</v>
      </c>
      <c r="B966" t="s">
        <v>4799</v>
      </c>
      <c r="C966" t="s">
        <v>18</v>
      </c>
      <c r="D966" s="9">
        <f ca="1" t="shared" si="15"/>
        <v>73</v>
      </c>
      <c r="E966" t="s">
        <v>4800</v>
      </c>
      <c r="F966" t="s">
        <v>4769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60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4803</v>
      </c>
      <c r="B967" t="s">
        <v>4804</v>
      </c>
      <c r="C967" t="s">
        <v>18</v>
      </c>
      <c r="D967" s="9">
        <f ca="1" t="shared" si="15"/>
        <v>56</v>
      </c>
      <c r="E967" t="s">
        <v>4805</v>
      </c>
      <c r="F967" t="s">
        <v>4769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438</v>
      </c>
      <c r="M967" t="s">
        <v>27</v>
      </c>
      <c r="N967" t="s">
        <v>28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hidden="1" customHeight="1" spans="1:16">
      <c r="A968" t="s">
        <v>4808</v>
      </c>
      <c r="B968" t="s">
        <v>4809</v>
      </c>
      <c r="C968" t="s">
        <v>18</v>
      </c>
      <c r="D968" s="9">
        <f ca="1" t="shared" si="15"/>
        <v>43</v>
      </c>
      <c r="E968" t="s">
        <v>4810</v>
      </c>
      <c r="F968" t="s">
        <v>4769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72</v>
      </c>
      <c r="M968" t="s">
        <v>27</v>
      </c>
      <c r="O968" t="e">
        <f>+VLOOKUP(B968,[2]发放明细!$D:$G,4,FALSE)</f>
        <v>#N/A</v>
      </c>
      <c r="P968" t="e">
        <f>+VLOOKUP(B968,[1]发放明细!$D:$G,4,FALSE)</f>
        <v>#N/A</v>
      </c>
    </row>
    <row r="969" ht="15" hidden="1" customHeight="1" spans="1:16">
      <c r="A969" t="s">
        <v>4813</v>
      </c>
      <c r="B969" t="s">
        <v>4814</v>
      </c>
      <c r="C969" t="s">
        <v>18</v>
      </c>
      <c r="D969" s="9">
        <f ca="1" t="shared" si="15"/>
        <v>58</v>
      </c>
      <c r="E969" t="s">
        <v>4815</v>
      </c>
      <c r="F969" t="s">
        <v>4769</v>
      </c>
      <c r="G969" t="s">
        <v>4816</v>
      </c>
      <c r="H969" t="s">
        <v>4817</v>
      </c>
      <c r="I969" t="s">
        <v>43</v>
      </c>
      <c r="J969" t="s">
        <v>86</v>
      </c>
      <c r="K969" t="s">
        <v>87</v>
      </c>
      <c r="L969" t="s">
        <v>4818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hidden="1" customHeight="1" spans="1:16">
      <c r="A970" t="s">
        <v>4819</v>
      </c>
      <c r="B970" t="s">
        <v>4820</v>
      </c>
      <c r="C970" t="s">
        <v>18</v>
      </c>
      <c r="D970" s="9">
        <f ca="1" t="shared" si="15"/>
        <v>57</v>
      </c>
      <c r="E970" t="s">
        <v>4821</v>
      </c>
      <c r="F970" t="s">
        <v>4769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799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4824</v>
      </c>
      <c r="B971" t="s">
        <v>4825</v>
      </c>
      <c r="C971" t="s">
        <v>91</v>
      </c>
      <c r="D971" s="9">
        <f ca="1" t="shared" si="15"/>
        <v>14</v>
      </c>
      <c r="E971" t="s">
        <v>4826</v>
      </c>
      <c r="F971" t="s">
        <v>4769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4039</v>
      </c>
      <c r="M971" t="s">
        <v>27</v>
      </c>
      <c r="N971" t="s">
        <v>28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hidden="1" customHeight="1" spans="1:16">
      <c r="A972" t="s">
        <v>4829</v>
      </c>
      <c r="B972" t="s">
        <v>4830</v>
      </c>
      <c r="C972" t="s">
        <v>18</v>
      </c>
      <c r="D972" s="9">
        <f ca="1" t="shared" si="15"/>
        <v>55</v>
      </c>
      <c r="E972" t="s">
        <v>4831</v>
      </c>
      <c r="F972" t="s">
        <v>4769</v>
      </c>
      <c r="G972" t="s">
        <v>4832</v>
      </c>
      <c r="H972" t="s">
        <v>4833</v>
      </c>
      <c r="I972" t="s">
        <v>43</v>
      </c>
      <c r="J972" t="s">
        <v>58</v>
      </c>
      <c r="K972" t="s">
        <v>59</v>
      </c>
      <c r="L972" t="s">
        <v>4834</v>
      </c>
      <c r="M972" t="s">
        <v>27</v>
      </c>
      <c r="O972" t="e">
        <f>+VLOOKUP(B972,[2]发放明细!$D:$G,4,FALSE)</f>
        <v>#N/A</v>
      </c>
      <c r="P972" t="e">
        <f>+VLOOKUP(B972,[1]发放明细!$D:$G,4,FALSE)</f>
        <v>#N/A</v>
      </c>
    </row>
    <row r="973" ht="15" hidden="1" customHeight="1" spans="1:16">
      <c r="A973" t="s">
        <v>4835</v>
      </c>
      <c r="B973" t="s">
        <v>4836</v>
      </c>
      <c r="C973" t="s">
        <v>18</v>
      </c>
      <c r="D973" s="9">
        <f ca="1" t="shared" si="15"/>
        <v>55</v>
      </c>
      <c r="E973" t="s">
        <v>4837</v>
      </c>
      <c r="F973" t="s">
        <v>4769</v>
      </c>
      <c r="G973" t="s">
        <v>4838</v>
      </c>
      <c r="H973" t="s">
        <v>4839</v>
      </c>
      <c r="I973" t="s">
        <v>43</v>
      </c>
      <c r="J973" t="s">
        <v>35</v>
      </c>
      <c r="K973" t="s">
        <v>44</v>
      </c>
      <c r="L973" t="s">
        <v>4840</v>
      </c>
      <c r="M973" t="s">
        <v>27</v>
      </c>
      <c r="N973" t="s">
        <v>28</v>
      </c>
      <c r="O973" t="str">
        <f>+VLOOKUP(B973,[2]发放明细!$D:$G,4,FALSE)</f>
        <v>60</v>
      </c>
      <c r="P973" t="str">
        <f>+VLOOKUP(B973,[1]发放明细!$D:$G,4,FALSE)</f>
        <v>60</v>
      </c>
    </row>
    <row r="974" ht="15" hidden="1" customHeight="1" spans="1:16">
      <c r="A974" t="s">
        <v>4841</v>
      </c>
      <c r="B974" t="s">
        <v>4842</v>
      </c>
      <c r="C974" t="s">
        <v>18</v>
      </c>
      <c r="D974" s="9">
        <f ca="1" t="shared" si="15"/>
        <v>66</v>
      </c>
      <c r="E974" t="s">
        <v>4843</v>
      </c>
      <c r="F974" t="s">
        <v>4769</v>
      </c>
      <c r="G974" t="s">
        <v>4844</v>
      </c>
      <c r="H974" t="s">
        <v>4845</v>
      </c>
      <c r="I974" t="s">
        <v>163</v>
      </c>
      <c r="J974" t="s">
        <v>86</v>
      </c>
      <c r="K974" t="s">
        <v>339</v>
      </c>
      <c r="L974" t="s">
        <v>4846</v>
      </c>
      <c r="M974" t="s">
        <v>27</v>
      </c>
      <c r="N974" t="s">
        <v>219</v>
      </c>
      <c r="O974" t="e">
        <f>+VLOOKUP(B974,[2]发放明细!$D:$G,4,FALSE)</f>
        <v>#N/A</v>
      </c>
      <c r="P974" t="e">
        <f>+VLOOKUP(B974,[1]发放明细!$D:$G,4,FALSE)</f>
        <v>#N/A</v>
      </c>
    </row>
    <row r="975" ht="15" hidden="1" customHeight="1" spans="1:16">
      <c r="A975" t="s">
        <v>4847</v>
      </c>
      <c r="B975" t="s">
        <v>4848</v>
      </c>
      <c r="C975" t="s">
        <v>18</v>
      </c>
      <c r="D975" s="9">
        <f ca="1" t="shared" si="15"/>
        <v>55</v>
      </c>
      <c r="E975" t="s">
        <v>4849</v>
      </c>
      <c r="F975" t="s">
        <v>4769</v>
      </c>
      <c r="G975" t="s">
        <v>4850</v>
      </c>
      <c r="H975" t="s">
        <v>4851</v>
      </c>
      <c r="I975" t="s">
        <v>43</v>
      </c>
      <c r="J975" t="s">
        <v>35</v>
      </c>
      <c r="K975" t="s">
        <v>44</v>
      </c>
      <c r="L975" t="s">
        <v>4253</v>
      </c>
      <c r="M975" t="s">
        <v>27</v>
      </c>
      <c r="N975" t="s">
        <v>28</v>
      </c>
      <c r="O975" t="str">
        <f>+VLOOKUP(B975,[2]发放明细!$D:$G,4,FALSE)</f>
        <v>60</v>
      </c>
      <c r="P975" t="str">
        <f>+VLOOKUP(B975,[1]发放明细!$D:$G,4,FALSE)</f>
        <v>60</v>
      </c>
    </row>
    <row r="976" ht="15" hidden="1" customHeight="1" spans="1:16">
      <c r="A976" t="s">
        <v>4852</v>
      </c>
      <c r="B976" t="s">
        <v>4853</v>
      </c>
      <c r="C976" t="s">
        <v>18</v>
      </c>
      <c r="D976" s="9">
        <f ca="1" t="shared" si="15"/>
        <v>32</v>
      </c>
      <c r="E976" t="s">
        <v>4854</v>
      </c>
      <c r="F976" t="s">
        <v>4769</v>
      </c>
      <c r="G976" t="s">
        <v>4855</v>
      </c>
      <c r="H976" t="s">
        <v>4856</v>
      </c>
      <c r="I976" t="s">
        <v>43</v>
      </c>
      <c r="J976" t="s">
        <v>24</v>
      </c>
      <c r="K976" t="s">
        <v>477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hidden="1" customHeight="1" spans="1:16">
      <c r="A977" t="s">
        <v>4857</v>
      </c>
      <c r="B977" t="s">
        <v>4858</v>
      </c>
      <c r="C977" t="s">
        <v>18</v>
      </c>
      <c r="D977" s="9">
        <f ca="1" t="shared" si="15"/>
        <v>74</v>
      </c>
      <c r="E977" t="s">
        <v>4859</v>
      </c>
      <c r="F977" t="s">
        <v>4769</v>
      </c>
      <c r="G977" t="s">
        <v>4860</v>
      </c>
      <c r="H977" t="s">
        <v>4861</v>
      </c>
      <c r="I977" t="s">
        <v>23</v>
      </c>
      <c r="J977" t="s">
        <v>24</v>
      </c>
      <c r="K977" t="s">
        <v>25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4862</v>
      </c>
      <c r="B978" t="s">
        <v>4863</v>
      </c>
      <c r="C978" t="s">
        <v>18</v>
      </c>
      <c r="D978" s="9">
        <f ca="1" t="shared" si="15"/>
        <v>53</v>
      </c>
      <c r="E978" t="s">
        <v>4864</v>
      </c>
      <c r="F978" t="s">
        <v>4769</v>
      </c>
      <c r="G978" t="s">
        <v>4865</v>
      </c>
      <c r="H978" t="s">
        <v>4866</v>
      </c>
      <c r="I978" t="s">
        <v>95</v>
      </c>
      <c r="J978" t="s">
        <v>58</v>
      </c>
      <c r="K978" t="s">
        <v>237</v>
      </c>
      <c r="L978" t="s">
        <v>139</v>
      </c>
      <c r="M978" t="s">
        <v>27</v>
      </c>
      <c r="N978" t="s">
        <v>219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hidden="1" customHeight="1" spans="1:16">
      <c r="A979" t="s">
        <v>4867</v>
      </c>
      <c r="B979" t="s">
        <v>4868</v>
      </c>
      <c r="C979" t="s">
        <v>91</v>
      </c>
      <c r="D979" s="9">
        <f ca="1" t="shared" si="15"/>
        <v>75</v>
      </c>
      <c r="E979" t="s">
        <v>4869</v>
      </c>
      <c r="F979" t="s">
        <v>4769</v>
      </c>
      <c r="G979" t="s">
        <v>4870</v>
      </c>
      <c r="H979" t="s">
        <v>4871</v>
      </c>
      <c r="I979" t="s">
        <v>23</v>
      </c>
      <c r="J979" t="s">
        <v>24</v>
      </c>
      <c r="K979" t="s">
        <v>25</v>
      </c>
      <c r="L979" t="s">
        <v>139</v>
      </c>
      <c r="M979" t="s">
        <v>27</v>
      </c>
      <c r="N979" t="s">
        <v>28</v>
      </c>
      <c r="O979" t="str">
        <f>+VLOOKUP(B979,[2]发放明细!$D:$G,4,FALSE)</f>
        <v>60</v>
      </c>
      <c r="P979" t="str">
        <f>+VLOOKUP(B979,[1]发放明细!$D:$G,4,FALSE)</f>
        <v>60</v>
      </c>
    </row>
    <row r="980" ht="15" hidden="1" customHeight="1" spans="1:16">
      <c r="A980" t="s">
        <v>4872</v>
      </c>
      <c r="B980" t="s">
        <v>4873</v>
      </c>
      <c r="C980" t="s">
        <v>18</v>
      </c>
      <c r="D980" s="9">
        <f ca="1" t="shared" si="15"/>
        <v>55</v>
      </c>
      <c r="E980" t="s">
        <v>4874</v>
      </c>
      <c r="F980" t="s">
        <v>4769</v>
      </c>
      <c r="G980" t="s">
        <v>4875</v>
      </c>
      <c r="H980" t="s">
        <v>4876</v>
      </c>
      <c r="I980" t="s">
        <v>43</v>
      </c>
      <c r="J980" t="s">
        <v>35</v>
      </c>
      <c r="K980" t="s">
        <v>44</v>
      </c>
      <c r="L980" t="s">
        <v>4593</v>
      </c>
      <c r="M980" t="s">
        <v>27</v>
      </c>
      <c r="O980" t="e">
        <f>+VLOOKUP(B980,[2]发放明细!$D:$G,4,FALSE)</f>
        <v>#N/A</v>
      </c>
      <c r="P980" t="str">
        <f>+VLOOKUP(B980,[1]发放明细!$D:$G,4,FALSE)</f>
        <v>60</v>
      </c>
    </row>
    <row r="981" ht="15" hidden="1" customHeight="1" spans="1:16">
      <c r="A981" t="s">
        <v>4877</v>
      </c>
      <c r="B981" t="s">
        <v>4878</v>
      </c>
      <c r="C981" t="s">
        <v>18</v>
      </c>
      <c r="D981" s="9">
        <f ca="1" t="shared" si="15"/>
        <v>65</v>
      </c>
      <c r="E981" t="s">
        <v>4879</v>
      </c>
      <c r="F981" t="s">
        <v>4769</v>
      </c>
      <c r="G981" t="s">
        <v>4880</v>
      </c>
      <c r="H981" t="s">
        <v>4881</v>
      </c>
      <c r="I981" t="s">
        <v>43</v>
      </c>
      <c r="J981" t="s">
        <v>58</v>
      </c>
      <c r="K981" t="s">
        <v>59</v>
      </c>
      <c r="L981" t="s">
        <v>139</v>
      </c>
      <c r="M981" t="s">
        <v>27</v>
      </c>
      <c r="N981" t="s">
        <v>28</v>
      </c>
      <c r="O981" t="str">
        <f>+VLOOKUP(B981,[2]发放明细!$D:$G,4,FALSE)</f>
        <v>60</v>
      </c>
      <c r="P981" t="e">
        <f>+VLOOKUP(B981,[1]发放明细!$D:$G,4,FALSE)</f>
        <v>#N/A</v>
      </c>
    </row>
    <row r="982" ht="15" hidden="1" customHeight="1" spans="1:16">
      <c r="A982" t="s">
        <v>4882</v>
      </c>
      <c r="B982" t="s">
        <v>4883</v>
      </c>
      <c r="C982" t="s">
        <v>18</v>
      </c>
      <c r="D982" s="9">
        <f ca="1" t="shared" si="15"/>
        <v>15</v>
      </c>
      <c r="E982" t="s">
        <v>4884</v>
      </c>
      <c r="F982" t="s">
        <v>4769</v>
      </c>
      <c r="G982" t="s">
        <v>4885</v>
      </c>
      <c r="H982" t="s">
        <v>4886</v>
      </c>
      <c r="I982" t="s">
        <v>23</v>
      </c>
      <c r="J982" t="s">
        <v>35</v>
      </c>
      <c r="K982" t="s">
        <v>51</v>
      </c>
      <c r="L982" t="s">
        <v>1680</v>
      </c>
      <c r="M982" t="s">
        <v>27</v>
      </c>
      <c r="N982" t="s">
        <v>28</v>
      </c>
      <c r="O982" t="str">
        <f>+VLOOKUP(B982,[2]发放明细!$D:$G,4,FALSE)</f>
        <v>60</v>
      </c>
      <c r="P982" t="str">
        <f>+VLOOKUP(B982,[1]发放明细!$D:$G,4,FALSE)</f>
        <v>60</v>
      </c>
    </row>
    <row r="983" ht="15" hidden="1" customHeight="1" spans="1:16">
      <c r="A983" t="s">
        <v>4887</v>
      </c>
      <c r="B983" t="s">
        <v>4888</v>
      </c>
      <c r="C983" t="s">
        <v>91</v>
      </c>
      <c r="D983" s="9">
        <f ca="1" t="shared" si="15"/>
        <v>75</v>
      </c>
      <c r="E983" t="s">
        <v>4889</v>
      </c>
      <c r="F983" t="s">
        <v>4769</v>
      </c>
      <c r="G983" t="s">
        <v>4890</v>
      </c>
      <c r="H983" t="s">
        <v>4891</v>
      </c>
      <c r="I983" t="s">
        <v>43</v>
      </c>
      <c r="J983" t="s">
        <v>58</v>
      </c>
      <c r="K983" t="s">
        <v>59</v>
      </c>
      <c r="L983" t="s">
        <v>4892</v>
      </c>
      <c r="M983" t="s">
        <v>27</v>
      </c>
      <c r="N983" t="s">
        <v>28</v>
      </c>
      <c r="O983" t="str">
        <f>+VLOOKUP(B983,[2]发放明细!$D:$G,4,FALSE)</f>
        <v>60</v>
      </c>
      <c r="P983" t="e">
        <f>+VLOOKUP(B983,[1]发放明细!$D:$G,4,FALSE)</f>
        <v>#N/A</v>
      </c>
    </row>
    <row r="984" ht="15" hidden="1" customHeight="1" spans="1:16">
      <c r="A984" t="s">
        <v>4893</v>
      </c>
      <c r="B984" t="s">
        <v>4894</v>
      </c>
      <c r="C984" t="s">
        <v>91</v>
      </c>
      <c r="D984" s="9">
        <f ca="1" t="shared" si="15"/>
        <v>43</v>
      </c>
      <c r="E984" t="s">
        <v>4895</v>
      </c>
      <c r="F984" t="s">
        <v>4769</v>
      </c>
      <c r="G984" t="s">
        <v>4896</v>
      </c>
      <c r="H984" t="s">
        <v>4897</v>
      </c>
      <c r="I984" t="s">
        <v>23</v>
      </c>
      <c r="J984" t="s">
        <v>35</v>
      </c>
      <c r="K984" t="s">
        <v>51</v>
      </c>
      <c r="L984" t="s">
        <v>4898</v>
      </c>
      <c r="M984" t="s">
        <v>27</v>
      </c>
      <c r="O984" t="e">
        <f>+VLOOKUP(B984,[2]发放明细!$D:$G,4,FALSE)</f>
        <v>#N/A</v>
      </c>
      <c r="P984" t="str">
        <f>+VLOOKUP(B984,[1]发放明细!$D:$G,4,FALSE)</f>
        <v>60</v>
      </c>
    </row>
    <row r="985" ht="15" hidden="1" customHeight="1" spans="1:16">
      <c r="A985" t="s">
        <v>4899</v>
      </c>
      <c r="B985" t="s">
        <v>4900</v>
      </c>
      <c r="C985" t="s">
        <v>18</v>
      </c>
      <c r="D985" s="9">
        <f ca="1" t="shared" si="15"/>
        <v>65</v>
      </c>
      <c r="E985" t="s">
        <v>4901</v>
      </c>
      <c r="F985" t="s">
        <v>4769</v>
      </c>
      <c r="G985" t="s">
        <v>4902</v>
      </c>
      <c r="H985" t="s">
        <v>4903</v>
      </c>
      <c r="I985" t="s">
        <v>34</v>
      </c>
      <c r="J985" t="s">
        <v>35</v>
      </c>
      <c r="K985" t="s">
        <v>36</v>
      </c>
      <c r="L985" t="s">
        <v>466</v>
      </c>
      <c r="M985" t="s">
        <v>27</v>
      </c>
      <c r="N985" t="s">
        <v>28</v>
      </c>
      <c r="O985" t="str">
        <f>+VLOOKUP(B985,[2]发放明细!$D:$G,4,FALSE)</f>
        <v>60</v>
      </c>
      <c r="P985" t="str">
        <f>+VLOOKUP(B985,[1]发放明细!$D:$G,4,FALSE)</f>
        <v>60</v>
      </c>
    </row>
    <row r="986" ht="15" hidden="1" customHeight="1" spans="1:16">
      <c r="A986" t="s">
        <v>4904</v>
      </c>
      <c r="B986" t="s">
        <v>4905</v>
      </c>
      <c r="C986" t="s">
        <v>18</v>
      </c>
      <c r="D986" s="9">
        <f ca="1" t="shared" si="15"/>
        <v>78</v>
      </c>
      <c r="E986" t="s">
        <v>4906</v>
      </c>
      <c r="F986" t="s">
        <v>4769</v>
      </c>
      <c r="G986" t="s">
        <v>4907</v>
      </c>
      <c r="H986" t="s">
        <v>4908</v>
      </c>
      <c r="I986" t="s">
        <v>23</v>
      </c>
      <c r="J986" t="s">
        <v>35</v>
      </c>
      <c r="K986" t="s">
        <v>51</v>
      </c>
      <c r="L986" t="s">
        <v>196</v>
      </c>
      <c r="M986" t="s">
        <v>27</v>
      </c>
      <c r="O986" t="e">
        <f>+VLOOKUP(B986,[2]发放明细!$D:$G,4,FALSE)</f>
        <v>#N/A</v>
      </c>
      <c r="P986" t="str">
        <f>+VLOOKUP(B986,[1]发放明细!$D:$G,4,FALSE)</f>
        <v>60</v>
      </c>
    </row>
    <row r="987" ht="15" hidden="1" customHeight="1" spans="1:16">
      <c r="A987" t="s">
        <v>4909</v>
      </c>
      <c r="B987" t="s">
        <v>4910</v>
      </c>
      <c r="C987" t="s">
        <v>91</v>
      </c>
      <c r="D987" s="9">
        <f ca="1" t="shared" si="15"/>
        <v>71</v>
      </c>
      <c r="E987" t="s">
        <v>4911</v>
      </c>
      <c r="F987" t="s">
        <v>4769</v>
      </c>
      <c r="G987" t="s">
        <v>4912</v>
      </c>
      <c r="H987" t="s">
        <v>4913</v>
      </c>
      <c r="I987" t="s">
        <v>43</v>
      </c>
      <c r="J987" t="s">
        <v>35</v>
      </c>
      <c r="K987" t="s">
        <v>44</v>
      </c>
      <c r="L987" t="s">
        <v>1666</v>
      </c>
      <c r="M987" t="s">
        <v>27</v>
      </c>
      <c r="N987" t="s">
        <v>28</v>
      </c>
      <c r="O987" t="str">
        <f>+VLOOKUP(B987,[2]发放明细!$D:$G,4,FALSE)</f>
        <v>60</v>
      </c>
      <c r="P987" t="str">
        <f>+VLOOKUP(B987,[1]发放明细!$D:$G,4,FALSE)</f>
        <v>60</v>
      </c>
    </row>
    <row r="988" ht="15" hidden="1" customHeight="1" spans="1:16">
      <c r="A988" t="s">
        <v>4914</v>
      </c>
      <c r="B988" t="s">
        <v>4915</v>
      </c>
      <c r="C988" t="s">
        <v>18</v>
      </c>
      <c r="D988" s="9">
        <f ca="1" t="shared" si="15"/>
        <v>51</v>
      </c>
      <c r="E988" t="s">
        <v>4916</v>
      </c>
      <c r="F988" t="s">
        <v>4769</v>
      </c>
      <c r="G988" t="s">
        <v>4917</v>
      </c>
      <c r="H988" t="s">
        <v>4918</v>
      </c>
      <c r="I988" t="s">
        <v>43</v>
      </c>
      <c r="J988" t="s">
        <v>86</v>
      </c>
      <c r="K988" t="s">
        <v>87</v>
      </c>
      <c r="L988" t="s">
        <v>171</v>
      </c>
      <c r="M988" t="s">
        <v>27</v>
      </c>
      <c r="O988" t="e">
        <f>+VLOOKUP(B988,[2]发放明细!$D:$G,4,FALSE)</f>
        <v>#N/A</v>
      </c>
      <c r="P988" t="e">
        <f>+VLOOKUP(B988,[1]发放明细!$D:$G,4,FALSE)</f>
        <v>#N/A</v>
      </c>
    </row>
    <row r="989" ht="15" hidden="1" customHeight="1" spans="1:16">
      <c r="A989" t="s">
        <v>4919</v>
      </c>
      <c r="B989" t="s">
        <v>4920</v>
      </c>
      <c r="C989" t="s">
        <v>91</v>
      </c>
      <c r="D989" s="9">
        <f ca="1" t="shared" si="15"/>
        <v>44</v>
      </c>
      <c r="E989" t="s">
        <v>4796</v>
      </c>
      <c r="F989" t="s">
        <v>4769</v>
      </c>
      <c r="G989" t="s">
        <v>4921</v>
      </c>
      <c r="H989" t="s">
        <v>4922</v>
      </c>
      <c r="I989" t="s">
        <v>34</v>
      </c>
      <c r="J989" t="s">
        <v>35</v>
      </c>
      <c r="K989" t="s">
        <v>36</v>
      </c>
      <c r="L989" t="s">
        <v>466</v>
      </c>
      <c r="M989" t="s">
        <v>27</v>
      </c>
      <c r="O989" t="e">
        <f>+VLOOKUP(B989,[2]发放明细!$D:$G,4,FALSE)</f>
        <v>#N/A</v>
      </c>
      <c r="P989" t="str">
        <f>+VLOOKUP(B989,[1]发放明细!$D:$G,4,FALSE)</f>
        <v>60</v>
      </c>
    </row>
    <row r="990" ht="15" hidden="1" customHeight="1" spans="1:16">
      <c r="A990" t="s">
        <v>4923</v>
      </c>
      <c r="B990" t="s">
        <v>4924</v>
      </c>
      <c r="C990" t="s">
        <v>91</v>
      </c>
      <c r="D990" s="9">
        <f ca="1" t="shared" si="15"/>
        <v>45</v>
      </c>
      <c r="E990" t="s">
        <v>4925</v>
      </c>
      <c r="F990" t="s">
        <v>4769</v>
      </c>
      <c r="G990" t="s">
        <v>4926</v>
      </c>
      <c r="H990" t="s">
        <v>4927</v>
      </c>
      <c r="I990" t="s">
        <v>163</v>
      </c>
      <c r="J990" t="s">
        <v>35</v>
      </c>
      <c r="K990" t="s">
        <v>682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str">
        <f>+VLOOKUP(B990,[1]发放明细!$D:$G,4,FALSE)</f>
        <v>60</v>
      </c>
    </row>
    <row r="991" ht="15" hidden="1" customHeight="1" spans="1:16">
      <c r="A991" t="s">
        <v>4928</v>
      </c>
      <c r="B991" t="s">
        <v>4929</v>
      </c>
      <c r="C991" t="s">
        <v>18</v>
      </c>
      <c r="D991" s="9">
        <f ca="1" t="shared" si="15"/>
        <v>17</v>
      </c>
      <c r="E991" t="s">
        <v>4930</v>
      </c>
      <c r="F991" t="s">
        <v>4769</v>
      </c>
      <c r="G991" t="s">
        <v>4931</v>
      </c>
      <c r="H991" t="s">
        <v>4932</v>
      </c>
      <c r="I991" t="s">
        <v>43</v>
      </c>
      <c r="J991" t="s">
        <v>58</v>
      </c>
      <c r="K991" t="s">
        <v>59</v>
      </c>
      <c r="L991" t="s">
        <v>495</v>
      </c>
      <c r="M991" t="s">
        <v>27</v>
      </c>
      <c r="N991" t="s">
        <v>28</v>
      </c>
      <c r="O991" t="str">
        <f>+VLOOKUP(B991,[2]发放明细!$D:$G,4,FALSE)</f>
        <v>60</v>
      </c>
      <c r="P991" t="e">
        <f>+VLOOKUP(B991,[1]发放明细!$D:$G,4,FALSE)</f>
        <v>#N/A</v>
      </c>
    </row>
    <row r="992" ht="15" hidden="1" customHeight="1" spans="1:16">
      <c r="A992" t="s">
        <v>4933</v>
      </c>
      <c r="B992" t="s">
        <v>4934</v>
      </c>
      <c r="C992" t="s">
        <v>91</v>
      </c>
      <c r="D992" s="9">
        <f ca="1" t="shared" si="15"/>
        <v>17</v>
      </c>
      <c r="E992" t="s">
        <v>4935</v>
      </c>
      <c r="F992" t="s">
        <v>4769</v>
      </c>
      <c r="G992" t="s">
        <v>4936</v>
      </c>
      <c r="H992" t="s">
        <v>4937</v>
      </c>
      <c r="I992" t="s">
        <v>43</v>
      </c>
      <c r="J992" t="s">
        <v>86</v>
      </c>
      <c r="K992" t="s">
        <v>87</v>
      </c>
      <c r="L992" t="s">
        <v>894</v>
      </c>
      <c r="M992" t="s">
        <v>27</v>
      </c>
      <c r="O992" t="e">
        <f>+VLOOKUP(B992,[2]发放明细!$D:$G,4,FALSE)</f>
        <v>#N/A</v>
      </c>
      <c r="P992" t="e">
        <f>+VLOOKUP(B992,[1]发放明细!$D:$G,4,FALSE)</f>
        <v>#N/A</v>
      </c>
    </row>
    <row r="993" ht="15" hidden="1" customHeight="1" spans="1:16">
      <c r="A993" t="s">
        <v>4938</v>
      </c>
      <c r="B993" t="s">
        <v>4939</v>
      </c>
      <c r="C993" t="s">
        <v>18</v>
      </c>
      <c r="D993" s="9">
        <f ca="1" t="shared" si="15"/>
        <v>46</v>
      </c>
      <c r="E993" t="s">
        <v>4940</v>
      </c>
      <c r="F993" t="s">
        <v>4769</v>
      </c>
      <c r="G993" t="s">
        <v>4941</v>
      </c>
      <c r="H993" t="s">
        <v>4942</v>
      </c>
      <c r="I993" t="s">
        <v>163</v>
      </c>
      <c r="J993" t="s">
        <v>58</v>
      </c>
      <c r="K993" t="s">
        <v>164</v>
      </c>
      <c r="L993" t="s">
        <v>4943</v>
      </c>
      <c r="M993" t="s">
        <v>27</v>
      </c>
      <c r="N993" t="s">
        <v>28</v>
      </c>
      <c r="O993" t="str">
        <f>+VLOOKUP(B993,[2]发放明细!$D:$G,4,FALSE)</f>
        <v>60</v>
      </c>
      <c r="P993" t="e">
        <f>+VLOOKUP(B993,[1]发放明细!$D:$G,4,FALSE)</f>
        <v>#N/A</v>
      </c>
    </row>
    <row r="994" ht="15" hidden="1" customHeight="1" spans="1:16">
      <c r="A994" t="s">
        <v>4944</v>
      </c>
      <c r="B994" t="s">
        <v>4945</v>
      </c>
      <c r="C994" t="s">
        <v>91</v>
      </c>
      <c r="D994" s="9">
        <f ca="1" t="shared" si="15"/>
        <v>64</v>
      </c>
      <c r="E994" t="s">
        <v>4901</v>
      </c>
      <c r="F994" t="s">
        <v>4769</v>
      </c>
      <c r="G994" t="s">
        <v>4946</v>
      </c>
      <c r="H994" t="s">
        <v>4947</v>
      </c>
      <c r="I994" t="s">
        <v>43</v>
      </c>
      <c r="J994" t="s">
        <v>35</v>
      </c>
      <c r="K994" t="s">
        <v>44</v>
      </c>
      <c r="L994" t="s">
        <v>218</v>
      </c>
      <c r="M994" t="s">
        <v>27</v>
      </c>
      <c r="O994" t="e">
        <f>+VLOOKUP(B994,[2]发放明细!$D:$G,4,FALSE)</f>
        <v>#N/A</v>
      </c>
      <c r="P994" t="str">
        <f>+VLOOKUP(B994,[1]发放明细!$D:$G,4,FALSE)</f>
        <v>60</v>
      </c>
    </row>
    <row r="995" ht="15" hidden="1" customHeight="1" spans="1:16">
      <c r="A995" t="s">
        <v>4948</v>
      </c>
      <c r="B995" t="s">
        <v>4949</v>
      </c>
      <c r="C995" t="s">
        <v>18</v>
      </c>
      <c r="D995" s="9">
        <f ca="1" t="shared" si="15"/>
        <v>43</v>
      </c>
      <c r="E995" t="s">
        <v>4950</v>
      </c>
      <c r="F995" t="s">
        <v>4769</v>
      </c>
      <c r="G995" t="s">
        <v>4951</v>
      </c>
      <c r="H995" t="s">
        <v>4952</v>
      </c>
      <c r="I995" t="s">
        <v>163</v>
      </c>
      <c r="J995" t="s">
        <v>35</v>
      </c>
      <c r="K995" t="s">
        <v>682</v>
      </c>
      <c r="L995" t="s">
        <v>2525</v>
      </c>
      <c r="M995" t="s">
        <v>27</v>
      </c>
      <c r="N995" t="s">
        <v>219</v>
      </c>
      <c r="O995" t="e">
        <f>+VLOOKUP(B995,[2]发放明细!$D:$G,4,FALSE)</f>
        <v>#N/A</v>
      </c>
      <c r="P995" t="e">
        <f>+VLOOKUP(B995,[1]发放明细!$D:$G,4,FALSE)</f>
        <v>#N/A</v>
      </c>
    </row>
    <row r="996" ht="15" hidden="1" customHeight="1" spans="1:16">
      <c r="A996" t="s">
        <v>4953</v>
      </c>
      <c r="B996" t="s">
        <v>4954</v>
      </c>
      <c r="C996" t="s">
        <v>91</v>
      </c>
      <c r="D996" s="9">
        <f ca="1" t="shared" si="15"/>
        <v>74</v>
      </c>
      <c r="E996" t="s">
        <v>4955</v>
      </c>
      <c r="F996" t="s">
        <v>4769</v>
      </c>
      <c r="G996" t="s">
        <v>4956</v>
      </c>
      <c r="H996" t="s">
        <v>4957</v>
      </c>
      <c r="I996" t="s">
        <v>23</v>
      </c>
      <c r="J996" t="s">
        <v>35</v>
      </c>
      <c r="K996" t="s">
        <v>51</v>
      </c>
      <c r="L996" t="s">
        <v>543</v>
      </c>
      <c r="M996" t="s">
        <v>27</v>
      </c>
      <c r="N996" t="s">
        <v>28</v>
      </c>
      <c r="O996" t="str">
        <f>+VLOOKUP(B996,[2]发放明细!$D:$G,4,FALSE)</f>
        <v>60</v>
      </c>
      <c r="P996" t="str">
        <f>+VLOOKUP(B996,[1]发放明细!$D:$G,4,FALSE)</f>
        <v>60</v>
      </c>
    </row>
    <row r="997" ht="15" hidden="1" customHeight="1" spans="1:16">
      <c r="A997" t="s">
        <v>4958</v>
      </c>
      <c r="B997" t="s">
        <v>4959</v>
      </c>
      <c r="C997" t="s">
        <v>18</v>
      </c>
      <c r="D997" s="9">
        <f ca="1" t="shared" si="15"/>
        <v>33</v>
      </c>
      <c r="E997" t="s">
        <v>4960</v>
      </c>
      <c r="F997" t="s">
        <v>4769</v>
      </c>
      <c r="G997" t="s">
        <v>4961</v>
      </c>
      <c r="H997" t="s">
        <v>4962</v>
      </c>
      <c r="I997" t="s">
        <v>34</v>
      </c>
      <c r="J997" t="s">
        <v>58</v>
      </c>
      <c r="K997" t="s">
        <v>188</v>
      </c>
      <c r="L997" t="s">
        <v>937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</row>
    <row r="998" ht="15" hidden="1" customHeight="1" spans="1:17">
      <c r="A998" t="s">
        <v>4963</v>
      </c>
      <c r="B998" t="s">
        <v>4964</v>
      </c>
      <c r="C998" t="s">
        <v>18</v>
      </c>
      <c r="D998" s="9">
        <f ca="1" t="shared" si="15"/>
        <v>17</v>
      </c>
      <c r="E998" t="s">
        <v>4965</v>
      </c>
      <c r="F998" t="s">
        <v>4769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255</v>
      </c>
      <c r="M998" t="s">
        <v>27</v>
      </c>
      <c r="O998" t="e">
        <f>+VLOOKUP(B998,[2]发放明细!$D:$G,4,FALSE)</f>
        <v>#N/A</v>
      </c>
      <c r="P998" t="e">
        <f>+VLOOKUP(B998,[1]发放明细!$D:$G,4,FALSE)</f>
        <v>#N/A</v>
      </c>
      <c r="Q998" t="s">
        <v>1579</v>
      </c>
    </row>
    <row r="999" ht="15" hidden="1" customHeight="1" spans="1:16">
      <c r="A999" t="s">
        <v>4968</v>
      </c>
      <c r="B999" t="s">
        <v>4969</v>
      </c>
      <c r="C999" t="s">
        <v>18</v>
      </c>
      <c r="D999" s="9">
        <f ca="1" t="shared" si="15"/>
        <v>56</v>
      </c>
      <c r="E999" t="s">
        <v>4970</v>
      </c>
      <c r="F999" t="s">
        <v>4769</v>
      </c>
      <c r="G999" t="s">
        <v>4971</v>
      </c>
      <c r="H999" t="s">
        <v>4972</v>
      </c>
      <c r="I999" t="s">
        <v>43</v>
      </c>
      <c r="J999" t="s">
        <v>35</v>
      </c>
      <c r="K999" t="s">
        <v>44</v>
      </c>
      <c r="L999" t="s">
        <v>202</v>
      </c>
      <c r="M999" t="s">
        <v>27</v>
      </c>
      <c r="N999" t="s">
        <v>28</v>
      </c>
      <c r="O999" t="str">
        <f>+VLOOKUP(B999,[2]发放明细!$D:$G,4,FALSE)</f>
        <v>60</v>
      </c>
      <c r="P999" t="str">
        <f>+VLOOKUP(B999,[1]发放明细!$D:$G,4,FALSE)</f>
        <v>60</v>
      </c>
    </row>
    <row r="1000" ht="15" hidden="1" customHeight="1" spans="1:16">
      <c r="A1000" t="s">
        <v>4973</v>
      </c>
      <c r="B1000" t="s">
        <v>4974</v>
      </c>
      <c r="C1000" t="s">
        <v>18</v>
      </c>
      <c r="D1000" s="9">
        <f ca="1" t="shared" si="15"/>
        <v>58</v>
      </c>
      <c r="E1000" t="s">
        <v>4975</v>
      </c>
      <c r="F1000" t="s">
        <v>4769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275</v>
      </c>
      <c r="M1000" t="s">
        <v>27</v>
      </c>
      <c r="N1000" t="s">
        <v>28</v>
      </c>
      <c r="O1000" t="str">
        <f>+VLOOKUP(B1000,[2]发放明细!$D:$G,4,FALSE)</f>
        <v>60</v>
      </c>
      <c r="P1000" t="e">
        <f>+VLOOKUP(B1000,[1]发放明细!$D:$G,4,FALSE)</f>
        <v>#N/A</v>
      </c>
    </row>
    <row r="1001" ht="15" hidden="1" customHeight="1" spans="1:16">
      <c r="A1001" t="s">
        <v>4978</v>
      </c>
      <c r="B1001" t="s">
        <v>4979</v>
      </c>
      <c r="C1001" t="s">
        <v>18</v>
      </c>
      <c r="D1001" s="9">
        <f ca="1" t="shared" si="15"/>
        <v>55</v>
      </c>
      <c r="E1001" t="s">
        <v>4980</v>
      </c>
      <c r="F1001" t="s">
        <v>4769</v>
      </c>
      <c r="G1001" t="s">
        <v>4981</v>
      </c>
      <c r="H1001" t="s">
        <v>4982</v>
      </c>
      <c r="I1001" t="s">
        <v>43</v>
      </c>
      <c r="J1001" t="s">
        <v>58</v>
      </c>
      <c r="K1001" t="s">
        <v>59</v>
      </c>
      <c r="L1001" t="s">
        <v>391</v>
      </c>
      <c r="M1001" t="s">
        <v>27</v>
      </c>
      <c r="O1001" t="e">
        <f>+VLOOKUP(B1001,[2]发放明细!$D:$G,4,FALSE)</f>
        <v>#N/A</v>
      </c>
      <c r="P1001" t="e">
        <f>+VLOOKUP(B1001,[1]发放明细!$D:$G,4,FALSE)</f>
        <v>#N/A</v>
      </c>
    </row>
    <row r="1002" ht="15" hidden="1" customHeight="1" spans="1:16">
      <c r="A1002" t="s">
        <v>4983</v>
      </c>
      <c r="B1002" t="s">
        <v>4984</v>
      </c>
      <c r="C1002" t="s">
        <v>91</v>
      </c>
      <c r="D1002" s="9">
        <f ca="1" t="shared" si="15"/>
        <v>54</v>
      </c>
      <c r="E1002" t="s">
        <v>4980</v>
      </c>
      <c r="F1002" t="s">
        <v>4769</v>
      </c>
      <c r="G1002" t="s">
        <v>4981</v>
      </c>
      <c r="H1002" t="s">
        <v>4985</v>
      </c>
      <c r="I1002" t="s">
        <v>43</v>
      </c>
      <c r="J1002" t="s">
        <v>86</v>
      </c>
      <c r="K1002" t="s">
        <v>87</v>
      </c>
      <c r="L1002" t="s">
        <v>579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hidden="1" customHeight="1" spans="1:16">
      <c r="A1003" t="s">
        <v>4986</v>
      </c>
      <c r="B1003" t="s">
        <v>4987</v>
      </c>
      <c r="C1003" t="s">
        <v>18</v>
      </c>
      <c r="D1003" s="9">
        <f ca="1" t="shared" si="15"/>
        <v>73</v>
      </c>
      <c r="E1003" t="s">
        <v>4988</v>
      </c>
      <c r="F1003" t="s">
        <v>4769</v>
      </c>
      <c r="G1003" t="s">
        <v>4989</v>
      </c>
      <c r="H1003" t="s">
        <v>4990</v>
      </c>
      <c r="I1003" t="s">
        <v>43</v>
      </c>
      <c r="J1003" t="s">
        <v>58</v>
      </c>
      <c r="K1003" t="s">
        <v>59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hidden="1" customHeight="1" spans="1:16">
      <c r="A1004" t="s">
        <v>4991</v>
      </c>
      <c r="B1004" t="s">
        <v>4992</v>
      </c>
      <c r="C1004" t="s">
        <v>91</v>
      </c>
      <c r="D1004" s="9">
        <f ca="1" t="shared" si="15"/>
        <v>67</v>
      </c>
      <c r="E1004" t="s">
        <v>4993</v>
      </c>
      <c r="F1004" t="s">
        <v>4769</v>
      </c>
      <c r="G1004" t="s">
        <v>4994</v>
      </c>
      <c r="H1004" t="s">
        <v>4995</v>
      </c>
      <c r="I1004" t="s">
        <v>43</v>
      </c>
      <c r="J1004" t="s">
        <v>35</v>
      </c>
      <c r="K1004" t="s">
        <v>44</v>
      </c>
      <c r="L1004" t="s">
        <v>292</v>
      </c>
      <c r="M1004" t="s">
        <v>27</v>
      </c>
      <c r="N1004" t="s">
        <v>28</v>
      </c>
      <c r="O1004" t="str">
        <f>+VLOOKUP(B1004,[2]发放明细!$D:$G,4,FALSE)</f>
        <v>60</v>
      </c>
      <c r="P1004" t="str">
        <f>+VLOOKUP(B1004,[1]发放明细!$D:$G,4,FALSE)</f>
        <v>60</v>
      </c>
    </row>
    <row r="1005" ht="15" hidden="1" customHeight="1" spans="1:16">
      <c r="A1005" t="s">
        <v>4996</v>
      </c>
      <c r="B1005" t="s">
        <v>4997</v>
      </c>
      <c r="C1005" t="s">
        <v>91</v>
      </c>
      <c r="D1005" s="9">
        <f ca="1" t="shared" si="15"/>
        <v>59</v>
      </c>
      <c r="E1005" t="s">
        <v>4998</v>
      </c>
      <c r="F1005" t="s">
        <v>4769</v>
      </c>
      <c r="G1005" t="s">
        <v>4816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hidden="1" customHeight="1" spans="1:16">
      <c r="A1006" t="s">
        <v>5001</v>
      </c>
      <c r="B1006" t="s">
        <v>5002</v>
      </c>
      <c r="C1006" t="s">
        <v>91</v>
      </c>
      <c r="D1006" s="9">
        <f ca="1" t="shared" si="15"/>
        <v>60</v>
      </c>
      <c r="E1006" t="s">
        <v>5003</v>
      </c>
      <c r="F1006" t="s">
        <v>4769</v>
      </c>
      <c r="G1006" t="s">
        <v>4816</v>
      </c>
      <c r="H1006" t="s">
        <v>5004</v>
      </c>
      <c r="I1006" t="s">
        <v>43</v>
      </c>
      <c r="J1006" t="s">
        <v>58</v>
      </c>
      <c r="K1006" t="s">
        <v>59</v>
      </c>
      <c r="L1006" t="s">
        <v>5005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5006</v>
      </c>
      <c r="B1007" t="s">
        <v>5007</v>
      </c>
      <c r="C1007" t="s">
        <v>18</v>
      </c>
      <c r="D1007" s="9">
        <f ca="1" t="shared" si="15"/>
        <v>59</v>
      </c>
      <c r="E1007" t="s">
        <v>5008</v>
      </c>
      <c r="F1007" t="s">
        <v>4769</v>
      </c>
      <c r="G1007" t="s">
        <v>4816</v>
      </c>
      <c r="H1007" t="s">
        <v>5009</v>
      </c>
      <c r="I1007" t="s">
        <v>43</v>
      </c>
      <c r="J1007" t="s">
        <v>86</v>
      </c>
      <c r="K1007" t="s">
        <v>87</v>
      </c>
      <c r="L1007" t="s">
        <v>1471</v>
      </c>
      <c r="M1007" t="s">
        <v>27</v>
      </c>
      <c r="N1007" t="s">
        <v>28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hidden="1" customHeight="1" spans="1:16">
      <c r="A1008" t="s">
        <v>5010</v>
      </c>
      <c r="B1008" t="s">
        <v>5011</v>
      </c>
      <c r="C1008" t="s">
        <v>18</v>
      </c>
      <c r="D1008" s="9">
        <f ca="1" t="shared" si="15"/>
        <v>59</v>
      </c>
      <c r="E1008" t="s">
        <v>4774</v>
      </c>
      <c r="F1008" t="s">
        <v>4769</v>
      </c>
      <c r="G1008" t="s">
        <v>4816</v>
      </c>
      <c r="H1008" t="s">
        <v>5012</v>
      </c>
      <c r="I1008" t="s">
        <v>43</v>
      </c>
      <c r="J1008" t="s">
        <v>58</v>
      </c>
      <c r="K1008" t="s">
        <v>59</v>
      </c>
      <c r="L1008" t="s">
        <v>328</v>
      </c>
      <c r="M1008" t="s">
        <v>27</v>
      </c>
      <c r="N1008" t="s">
        <v>219</v>
      </c>
      <c r="O1008" t="e">
        <f>+VLOOKUP(B1008,[2]发放明细!$D:$G,4,FALSE)</f>
        <v>#N/A</v>
      </c>
      <c r="P1008" t="e">
        <f>+VLOOKUP(B1008,[1]发放明细!$D:$G,4,FALSE)</f>
        <v>#N/A</v>
      </c>
    </row>
    <row r="1009" ht="15" hidden="1" customHeight="1" spans="1:16">
      <c r="A1009" t="s">
        <v>5013</v>
      </c>
      <c r="B1009" t="s">
        <v>5014</v>
      </c>
      <c r="C1009" t="s">
        <v>18</v>
      </c>
      <c r="D1009" s="9">
        <f ca="1" t="shared" si="15"/>
        <v>18</v>
      </c>
      <c r="E1009" t="s">
        <v>5015</v>
      </c>
      <c r="F1009" t="s">
        <v>4769</v>
      </c>
      <c r="G1009" t="s">
        <v>4816</v>
      </c>
      <c r="H1009" t="s">
        <v>5016</v>
      </c>
      <c r="I1009" t="s">
        <v>95</v>
      </c>
      <c r="J1009" t="s">
        <v>86</v>
      </c>
      <c r="K1009" t="s">
        <v>414</v>
      </c>
      <c r="L1009" t="s">
        <v>328</v>
      </c>
      <c r="M1009" t="s">
        <v>27</v>
      </c>
      <c r="N1009" t="s">
        <v>28</v>
      </c>
      <c r="O1009" t="str">
        <f>+VLOOKUP(B1009,[2]发放明细!$D:$G,4,FALSE)</f>
        <v>60</v>
      </c>
      <c r="P1009" t="e">
        <f>+VLOOKUP(B1009,[1]发放明细!$D:$G,4,FALSE)</f>
        <v>#N/A</v>
      </c>
    </row>
    <row r="1010" ht="15" hidden="1" customHeight="1" spans="1:16">
      <c r="A1010" t="s">
        <v>5017</v>
      </c>
      <c r="B1010" t="s">
        <v>5018</v>
      </c>
      <c r="C1010" t="s">
        <v>18</v>
      </c>
      <c r="D1010" s="9">
        <f ca="1" t="shared" si="15"/>
        <v>71</v>
      </c>
      <c r="E1010" t="s">
        <v>5019</v>
      </c>
      <c r="F1010" t="s">
        <v>4769</v>
      </c>
      <c r="G1010" t="s">
        <v>4816</v>
      </c>
      <c r="H1010" t="s">
        <v>5020</v>
      </c>
      <c r="I1010" t="s">
        <v>34</v>
      </c>
      <c r="J1010" t="s">
        <v>58</v>
      </c>
      <c r="K1010" t="s">
        <v>188</v>
      </c>
      <c r="L1010" t="s">
        <v>616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hidden="1" customHeight="1" spans="1:16">
      <c r="A1011" t="s">
        <v>5021</v>
      </c>
      <c r="B1011" t="s">
        <v>5022</v>
      </c>
      <c r="C1011" t="s">
        <v>18</v>
      </c>
      <c r="D1011" s="9">
        <f ca="1" t="shared" si="15"/>
        <v>49</v>
      </c>
      <c r="E1011" t="s">
        <v>5023</v>
      </c>
      <c r="F1011" t="s">
        <v>4769</v>
      </c>
      <c r="G1011" t="s">
        <v>4816</v>
      </c>
      <c r="H1011" t="s">
        <v>5024</v>
      </c>
      <c r="I1011" t="s">
        <v>267</v>
      </c>
      <c r="J1011" t="s">
        <v>24</v>
      </c>
      <c r="K1011" t="s">
        <v>5025</v>
      </c>
      <c r="L1011" t="s">
        <v>5026</v>
      </c>
      <c r="M1011" t="s">
        <v>27</v>
      </c>
      <c r="N1011" t="s">
        <v>219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hidden="1" customHeight="1" spans="1:16">
      <c r="A1012" t="s">
        <v>5027</v>
      </c>
      <c r="B1012" t="s">
        <v>5028</v>
      </c>
      <c r="C1012" t="s">
        <v>91</v>
      </c>
      <c r="D1012" s="9">
        <f ca="1" t="shared" si="15"/>
        <v>75</v>
      </c>
      <c r="E1012" t="s">
        <v>5029</v>
      </c>
      <c r="F1012" t="s">
        <v>4769</v>
      </c>
      <c r="G1012" t="s">
        <v>4816</v>
      </c>
      <c r="H1012" t="s">
        <v>5030</v>
      </c>
      <c r="I1012" t="s">
        <v>163</v>
      </c>
      <c r="J1012" t="s">
        <v>35</v>
      </c>
      <c r="K1012" t="s">
        <v>682</v>
      </c>
      <c r="L1012" t="s">
        <v>5031</v>
      </c>
      <c r="M1012" t="s">
        <v>27</v>
      </c>
      <c r="N1012" t="s">
        <v>28</v>
      </c>
      <c r="O1012" t="str">
        <f>+VLOOKUP(B1012,[2]发放明细!$D:$G,4,FALSE)</f>
        <v>60</v>
      </c>
      <c r="P1012" t="str">
        <f>+VLOOKUP(B1012,[1]发放明细!$D:$G,4,FALSE)</f>
        <v>60</v>
      </c>
    </row>
    <row r="1013" ht="15" hidden="1" customHeight="1" spans="1:16">
      <c r="A1013" t="s">
        <v>5032</v>
      </c>
      <c r="B1013" t="s">
        <v>5033</v>
      </c>
      <c r="C1013" t="s">
        <v>18</v>
      </c>
      <c r="D1013" s="9">
        <f ca="1" t="shared" si="15"/>
        <v>74</v>
      </c>
      <c r="E1013" t="s">
        <v>5034</v>
      </c>
      <c r="F1013" t="s">
        <v>4769</v>
      </c>
      <c r="G1013" t="s">
        <v>4816</v>
      </c>
      <c r="H1013" t="s">
        <v>5035</v>
      </c>
      <c r="I1013" t="s">
        <v>23</v>
      </c>
      <c r="J1013" t="s">
        <v>86</v>
      </c>
      <c r="K1013" t="s">
        <v>310</v>
      </c>
      <c r="L1013" t="s">
        <v>649</v>
      </c>
      <c r="M1013" t="s">
        <v>27</v>
      </c>
      <c r="O1013" t="e">
        <f>+VLOOKUP(B1013,[2]发放明细!$D:$G,4,FALSE)</f>
        <v>#N/A</v>
      </c>
      <c r="P1013" t="e">
        <f>+VLOOKUP(B1013,[1]发放明细!$D:$G,4,FALSE)</f>
        <v>#N/A</v>
      </c>
    </row>
    <row r="1014" ht="15" hidden="1" customHeight="1" spans="1:16">
      <c r="A1014" t="s">
        <v>5036</v>
      </c>
      <c r="B1014" t="s">
        <v>5037</v>
      </c>
      <c r="C1014" t="s">
        <v>91</v>
      </c>
      <c r="D1014" s="9">
        <f ca="1" t="shared" si="15"/>
        <v>78</v>
      </c>
      <c r="E1014" t="s">
        <v>5038</v>
      </c>
      <c r="F1014" t="s">
        <v>4769</v>
      </c>
      <c r="G1014" t="s">
        <v>4816</v>
      </c>
      <c r="H1014" t="s">
        <v>5039</v>
      </c>
      <c r="I1014" t="s">
        <v>23</v>
      </c>
      <c r="J1014" t="s">
        <v>35</v>
      </c>
      <c r="K1014" t="s">
        <v>51</v>
      </c>
      <c r="L1014" t="s">
        <v>5040</v>
      </c>
      <c r="M1014" t="s">
        <v>27</v>
      </c>
      <c r="O1014" t="e">
        <f>+VLOOKUP(B1014,[2]发放明细!$D:$G,4,FALSE)</f>
        <v>#N/A</v>
      </c>
      <c r="P1014" t="str">
        <f>+VLOOKUP(B1014,[1]发放明细!$D:$G,4,FALSE)</f>
        <v>60</v>
      </c>
    </row>
    <row r="1015" ht="15" hidden="1" customHeight="1" spans="1:16">
      <c r="A1015" t="s">
        <v>5041</v>
      </c>
      <c r="B1015" t="s">
        <v>5042</v>
      </c>
      <c r="C1015" t="s">
        <v>91</v>
      </c>
      <c r="D1015" s="9">
        <f ca="1" t="shared" si="15"/>
        <v>17</v>
      </c>
      <c r="E1015" t="s">
        <v>5043</v>
      </c>
      <c r="F1015" t="s">
        <v>4769</v>
      </c>
      <c r="G1015" t="s">
        <v>4816</v>
      </c>
      <c r="H1015" t="s">
        <v>5044</v>
      </c>
      <c r="I1015" t="s">
        <v>78</v>
      </c>
      <c r="J1015" t="s">
        <v>35</v>
      </c>
      <c r="K1015" t="s">
        <v>224</v>
      </c>
      <c r="L1015" t="s">
        <v>359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hidden="1" customHeight="1" spans="1:16">
      <c r="A1016" t="s">
        <v>5045</v>
      </c>
      <c r="B1016" t="s">
        <v>5046</v>
      </c>
      <c r="C1016" t="s">
        <v>91</v>
      </c>
      <c r="D1016" s="9">
        <f ca="1" t="shared" si="15"/>
        <v>59</v>
      </c>
      <c r="E1016" t="s">
        <v>5047</v>
      </c>
      <c r="F1016" t="s">
        <v>4769</v>
      </c>
      <c r="G1016" t="s">
        <v>4816</v>
      </c>
      <c r="H1016" t="s">
        <v>5048</v>
      </c>
      <c r="I1016" t="s">
        <v>78</v>
      </c>
      <c r="J1016" t="s">
        <v>24</v>
      </c>
      <c r="K1016" t="s">
        <v>79</v>
      </c>
      <c r="L1016" t="s">
        <v>1066</v>
      </c>
      <c r="M1016" t="s">
        <v>27</v>
      </c>
      <c r="N1016" t="s">
        <v>28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hidden="1" customHeight="1" spans="1:16">
      <c r="A1017" t="s">
        <v>5049</v>
      </c>
      <c r="B1017" t="s">
        <v>5050</v>
      </c>
      <c r="C1017" t="s">
        <v>18</v>
      </c>
      <c r="D1017" s="9">
        <f ca="1" t="shared" si="15"/>
        <v>42</v>
      </c>
      <c r="E1017" t="s">
        <v>5051</v>
      </c>
      <c r="F1017" t="s">
        <v>4769</v>
      </c>
      <c r="G1017" t="s">
        <v>4816</v>
      </c>
      <c r="H1017" t="s">
        <v>5052</v>
      </c>
      <c r="I1017" t="s">
        <v>163</v>
      </c>
      <c r="J1017" t="s">
        <v>58</v>
      </c>
      <c r="K1017" t="s">
        <v>164</v>
      </c>
      <c r="L1017" t="s">
        <v>649</v>
      </c>
      <c r="M1017" t="s">
        <v>27</v>
      </c>
      <c r="N1017" t="s">
        <v>219</v>
      </c>
      <c r="O1017" t="e">
        <f>+VLOOKUP(B1017,[2]发放明细!$D:$G,4,FALSE)</f>
        <v>#N/A</v>
      </c>
      <c r="P1017" t="e">
        <f>+VLOOKUP(B1017,[1]发放明细!$D:$G,4,FALSE)</f>
        <v>#N/A</v>
      </c>
    </row>
    <row r="1018" ht="15" hidden="1" customHeight="1" spans="1:16">
      <c r="A1018" t="s">
        <v>5053</v>
      </c>
      <c r="B1018" t="s">
        <v>5054</v>
      </c>
      <c r="C1018" t="s">
        <v>91</v>
      </c>
      <c r="D1018" s="9">
        <f ca="1" t="shared" si="15"/>
        <v>66</v>
      </c>
      <c r="E1018" t="s">
        <v>5055</v>
      </c>
      <c r="F1018" t="s">
        <v>4769</v>
      </c>
      <c r="G1018" t="s">
        <v>4816</v>
      </c>
      <c r="H1018" t="s">
        <v>5056</v>
      </c>
      <c r="I1018" t="s">
        <v>163</v>
      </c>
      <c r="J1018" t="s">
        <v>35</v>
      </c>
      <c r="K1018" t="s">
        <v>682</v>
      </c>
      <c r="L1018" t="s">
        <v>1176</v>
      </c>
      <c r="M1018" t="s">
        <v>27</v>
      </c>
      <c r="N1018" t="s">
        <v>28</v>
      </c>
      <c r="O1018" t="str">
        <f>+VLOOKUP(B1018,[2]发放明细!$D:$G,4,FALSE)</f>
        <v>60</v>
      </c>
      <c r="P1018" t="str">
        <f>+VLOOKUP(B1018,[1]发放明细!$D:$G,4,FALSE)</f>
        <v>60</v>
      </c>
    </row>
    <row r="1019" ht="15" hidden="1" customHeight="1" spans="1:16">
      <c r="A1019" t="s">
        <v>5057</v>
      </c>
      <c r="B1019" t="s">
        <v>5058</v>
      </c>
      <c r="C1019" t="s">
        <v>18</v>
      </c>
      <c r="D1019" s="9">
        <f ca="1" t="shared" si="15"/>
        <v>73</v>
      </c>
      <c r="E1019" t="s">
        <v>5059</v>
      </c>
      <c r="F1019" t="s">
        <v>4769</v>
      </c>
      <c r="G1019" t="s">
        <v>4816</v>
      </c>
      <c r="H1019" t="s">
        <v>5060</v>
      </c>
      <c r="I1019" t="s">
        <v>34</v>
      </c>
      <c r="J1019" t="s">
        <v>86</v>
      </c>
      <c r="K1019" t="s">
        <v>634</v>
      </c>
      <c r="L1019" t="s">
        <v>2660</v>
      </c>
      <c r="M1019" t="s">
        <v>27</v>
      </c>
      <c r="N1019" t="s">
        <v>219</v>
      </c>
      <c r="O1019" t="e">
        <f>+VLOOKUP(B1019,[2]发放明细!$D:$G,4,FALSE)</f>
        <v>#N/A</v>
      </c>
      <c r="P1019" t="e">
        <f>+VLOOKUP(B1019,[1]发放明细!$D:$G,4,FALSE)</f>
        <v>#N/A</v>
      </c>
    </row>
    <row r="1020" ht="15" hidden="1" customHeight="1" spans="1:16">
      <c r="A1020" t="s">
        <v>5061</v>
      </c>
      <c r="B1020" t="s">
        <v>5062</v>
      </c>
      <c r="C1020" t="s">
        <v>91</v>
      </c>
      <c r="D1020" s="9">
        <f ca="1" t="shared" si="15"/>
        <v>64</v>
      </c>
      <c r="E1020" t="s">
        <v>5063</v>
      </c>
      <c r="F1020" t="s">
        <v>4769</v>
      </c>
      <c r="G1020" t="s">
        <v>4816</v>
      </c>
      <c r="H1020" t="s">
        <v>5064</v>
      </c>
      <c r="I1020" t="s">
        <v>43</v>
      </c>
      <c r="J1020" t="s">
        <v>58</v>
      </c>
      <c r="K1020" t="s">
        <v>59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hidden="1" customHeight="1" spans="1:16">
      <c r="A1021" t="s">
        <v>5066</v>
      </c>
      <c r="B1021" t="s">
        <v>5067</v>
      </c>
      <c r="C1021" t="s">
        <v>18</v>
      </c>
      <c r="D1021" s="9">
        <f ca="1" t="shared" si="15"/>
        <v>53</v>
      </c>
      <c r="E1021" t="s">
        <v>5068</v>
      </c>
      <c r="F1021" t="s">
        <v>4769</v>
      </c>
      <c r="G1021" t="s">
        <v>4816</v>
      </c>
      <c r="H1021" t="s">
        <v>5069</v>
      </c>
      <c r="I1021" t="s">
        <v>43</v>
      </c>
      <c r="J1021" t="s">
        <v>86</v>
      </c>
      <c r="K1021" t="s">
        <v>87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6">
      <c r="A1022" t="s">
        <v>5071</v>
      </c>
      <c r="B1022" t="s">
        <v>5072</v>
      </c>
      <c r="C1022" t="s">
        <v>91</v>
      </c>
      <c r="D1022" s="9">
        <f ca="1" t="shared" si="15"/>
        <v>60</v>
      </c>
      <c r="E1022" t="s">
        <v>5073</v>
      </c>
      <c r="F1022" t="s">
        <v>4769</v>
      </c>
      <c r="G1022" t="s">
        <v>4816</v>
      </c>
      <c r="H1022" t="s">
        <v>5074</v>
      </c>
      <c r="I1022" t="s">
        <v>43</v>
      </c>
      <c r="J1022" t="s">
        <v>58</v>
      </c>
      <c r="K1022" t="s">
        <v>59</v>
      </c>
      <c r="L1022" t="s">
        <v>5075</v>
      </c>
      <c r="M1022" t="s">
        <v>27</v>
      </c>
      <c r="N1022" t="s">
        <v>28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hidden="1" customHeight="1" spans="1:18">
      <c r="A1023" t="s">
        <v>5076</v>
      </c>
      <c r="B1023" s="11" t="s">
        <v>5077</v>
      </c>
      <c r="C1023" t="s">
        <v>91</v>
      </c>
      <c r="D1023" s="9">
        <f ca="1" t="shared" si="15"/>
        <v>59</v>
      </c>
      <c r="E1023" t="s">
        <v>5078</v>
      </c>
      <c r="F1023" t="s">
        <v>4769</v>
      </c>
      <c r="G1023" t="s">
        <v>4816</v>
      </c>
      <c r="H1023" t="s">
        <v>5079</v>
      </c>
      <c r="I1023" t="s">
        <v>43</v>
      </c>
      <c r="J1023" t="s">
        <v>86</v>
      </c>
      <c r="K1023" t="s">
        <v>87</v>
      </c>
      <c r="L1023" t="s">
        <v>97</v>
      </c>
      <c r="M1023" t="s">
        <v>27</v>
      </c>
      <c r="O1023" t="e">
        <f>+VLOOKUP(B1023,[2]发放明细!$D:$G,4,FALSE)</f>
        <v>#N/A</v>
      </c>
      <c r="P1023" t="e">
        <f>+VLOOKUP(B1023,[1]发放明细!$D:$G,4,FALSE)</f>
        <v>#N/A</v>
      </c>
      <c r="R1023" s="10"/>
    </row>
    <row r="1024" ht="15" hidden="1" customHeight="1" spans="1:16">
      <c r="A1024" t="s">
        <v>5080</v>
      </c>
      <c r="B1024" t="s">
        <v>5081</v>
      </c>
      <c r="C1024" t="s">
        <v>18</v>
      </c>
      <c r="D1024" s="9">
        <f ca="1" t="shared" si="15"/>
        <v>46</v>
      </c>
      <c r="E1024" t="s">
        <v>5082</v>
      </c>
      <c r="F1024" t="s">
        <v>5083</v>
      </c>
      <c r="G1024" t="s">
        <v>5084</v>
      </c>
      <c r="H1024" t="s">
        <v>5085</v>
      </c>
      <c r="I1024" t="s">
        <v>23</v>
      </c>
      <c r="J1024" t="s">
        <v>86</v>
      </c>
      <c r="K1024" t="s">
        <v>310</v>
      </c>
      <c r="L1024" t="s">
        <v>60</v>
      </c>
      <c r="M1024" t="s">
        <v>27</v>
      </c>
      <c r="N1024" t="s">
        <v>28</v>
      </c>
      <c r="O1024" t="str">
        <f>+VLOOKUP(B1024,[2]发放明细!$D:$G,4,FALSE)</f>
        <v>60</v>
      </c>
      <c r="P1024" t="e">
        <f>+VLOOKUP(B1024,[1]发放明细!$D:$G,4,FALSE)</f>
        <v>#N/A</v>
      </c>
    </row>
    <row r="1025" ht="15" hidden="1" customHeight="1" spans="1:16">
      <c r="A1025" t="s">
        <v>5086</v>
      </c>
      <c r="B1025" t="s">
        <v>5087</v>
      </c>
      <c r="C1025" t="s">
        <v>18</v>
      </c>
      <c r="D1025" s="9">
        <f ca="1" t="shared" si="15"/>
        <v>36</v>
      </c>
      <c r="E1025" t="s">
        <v>5088</v>
      </c>
      <c r="F1025" t="s">
        <v>5083</v>
      </c>
      <c r="G1025" t="s">
        <v>5089</v>
      </c>
      <c r="H1025" t="s">
        <v>5090</v>
      </c>
      <c r="I1025" t="s">
        <v>43</v>
      </c>
      <c r="J1025" t="s">
        <v>86</v>
      </c>
      <c r="K1025" t="s">
        <v>87</v>
      </c>
      <c r="L1025" t="s">
        <v>5091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si="15"/>
        <v>52</v>
      </c>
      <c r="E1026" t="s">
        <v>5094</v>
      </c>
      <c r="F1026" t="s">
        <v>5083</v>
      </c>
      <c r="G1026" t="s">
        <v>5095</v>
      </c>
      <c r="H1026" t="s">
        <v>5096</v>
      </c>
      <c r="I1026" t="s">
        <v>43</v>
      </c>
      <c r="J1026" t="s">
        <v>86</v>
      </c>
      <c r="K1026" t="s">
        <v>87</v>
      </c>
      <c r="L1026" t="s">
        <v>2660</v>
      </c>
      <c r="M1026" t="s">
        <v>27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5097</v>
      </c>
      <c r="B1027" t="s">
        <v>5098</v>
      </c>
      <c r="C1027" t="s">
        <v>18</v>
      </c>
      <c r="D1027" s="9">
        <f ca="1" t="shared" ref="D1027:D1090" si="16">YEAR(NOW())-MID(B1027,7,4)</f>
        <v>52</v>
      </c>
      <c r="E1027" t="s">
        <v>5099</v>
      </c>
      <c r="F1027" t="s">
        <v>5083</v>
      </c>
      <c r="G1027" t="s">
        <v>5100</v>
      </c>
      <c r="H1027" t="s">
        <v>5101</v>
      </c>
      <c r="I1027" t="s">
        <v>43</v>
      </c>
      <c r="J1027" t="s">
        <v>58</v>
      </c>
      <c r="K1027" t="s">
        <v>59</v>
      </c>
      <c r="L1027" t="s">
        <v>5102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52</v>
      </c>
      <c r="E1028" t="s">
        <v>5105</v>
      </c>
      <c r="F1028" t="s">
        <v>5083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3994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57</v>
      </c>
      <c r="E1029" t="s">
        <v>5110</v>
      </c>
      <c r="F1029" t="s">
        <v>5083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80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18</v>
      </c>
      <c r="D1030" s="9">
        <f ca="1" t="shared" si="16"/>
        <v>56</v>
      </c>
      <c r="E1030" t="s">
        <v>5115</v>
      </c>
      <c r="F1030" t="s">
        <v>5083</v>
      </c>
      <c r="G1030" t="s">
        <v>5116</v>
      </c>
      <c r="H1030" t="s">
        <v>5117</v>
      </c>
      <c r="I1030" t="s">
        <v>43</v>
      </c>
      <c r="J1030" t="s">
        <v>86</v>
      </c>
      <c r="K1030" t="s">
        <v>87</v>
      </c>
      <c r="L1030" t="s">
        <v>3278</v>
      </c>
      <c r="M1030" t="s">
        <v>27</v>
      </c>
      <c r="N1030" t="s">
        <v>28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5118</v>
      </c>
      <c r="B1031" t="s">
        <v>5119</v>
      </c>
      <c r="C1031" t="s">
        <v>91</v>
      </c>
      <c r="D1031" s="9">
        <f ca="1" t="shared" si="16"/>
        <v>67</v>
      </c>
      <c r="E1031" t="s">
        <v>5120</v>
      </c>
      <c r="F1031" t="s">
        <v>5083</v>
      </c>
      <c r="G1031" t="s">
        <v>5116</v>
      </c>
      <c r="H1031" t="s">
        <v>5121</v>
      </c>
      <c r="I1031" t="s">
        <v>267</v>
      </c>
      <c r="J1031" t="s">
        <v>35</v>
      </c>
      <c r="K1031" t="s">
        <v>738</v>
      </c>
      <c r="L1031" t="s">
        <v>4818</v>
      </c>
      <c r="M1031" t="s">
        <v>27</v>
      </c>
      <c r="N1031" t="s">
        <v>28</v>
      </c>
      <c r="O1031" t="str">
        <f>+VLOOKUP(B1031,[2]发放明细!$D:$G,4,FALSE)</f>
        <v>60</v>
      </c>
      <c r="P1031" t="str">
        <f>+VLOOKUP(B1031,[1]发放明细!$D:$G,4,FALSE)</f>
        <v>60</v>
      </c>
    </row>
    <row r="1032" ht="15" hidden="1" customHeight="1" spans="1:16">
      <c r="A1032" t="s">
        <v>5122</v>
      </c>
      <c r="B1032" t="s">
        <v>5123</v>
      </c>
      <c r="C1032" t="s">
        <v>18</v>
      </c>
      <c r="D1032" s="9">
        <f ca="1" t="shared" si="16"/>
        <v>54</v>
      </c>
      <c r="E1032" t="s">
        <v>5124</v>
      </c>
      <c r="F1032" t="s">
        <v>5083</v>
      </c>
      <c r="G1032" t="s">
        <v>5125</v>
      </c>
      <c r="H1032" t="s">
        <v>5126</v>
      </c>
      <c r="I1032" t="s">
        <v>43</v>
      </c>
      <c r="J1032" t="s">
        <v>58</v>
      </c>
      <c r="K1032" t="s">
        <v>59</v>
      </c>
      <c r="L1032" t="s">
        <v>5127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18</v>
      </c>
      <c r="D1033" s="9">
        <f ca="1" t="shared" si="16"/>
        <v>52</v>
      </c>
      <c r="E1033" t="s">
        <v>5130</v>
      </c>
      <c r="F1033" t="s">
        <v>5083</v>
      </c>
      <c r="G1033" t="s">
        <v>5131</v>
      </c>
      <c r="H1033" t="s">
        <v>5132</v>
      </c>
      <c r="I1033" t="s">
        <v>43</v>
      </c>
      <c r="J1033" t="s">
        <v>86</v>
      </c>
      <c r="K1033" t="s">
        <v>87</v>
      </c>
      <c r="L1033" t="s">
        <v>4834</v>
      </c>
      <c r="M1033" t="s">
        <v>27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5133</v>
      </c>
      <c r="B1034" t="s">
        <v>5134</v>
      </c>
      <c r="C1034" t="s">
        <v>91</v>
      </c>
      <c r="D1034" s="9">
        <f ca="1" t="shared" si="16"/>
        <v>44</v>
      </c>
      <c r="E1034" t="s">
        <v>5135</v>
      </c>
      <c r="F1034" t="s">
        <v>5083</v>
      </c>
      <c r="G1034" t="s">
        <v>5136</v>
      </c>
      <c r="H1034" t="s">
        <v>5137</v>
      </c>
      <c r="I1034" t="s">
        <v>95</v>
      </c>
      <c r="J1034" t="s">
        <v>35</v>
      </c>
      <c r="K1034" t="s">
        <v>96</v>
      </c>
      <c r="L1034" t="s">
        <v>4834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64</v>
      </c>
      <c r="E1035" t="s">
        <v>5140</v>
      </c>
      <c r="F1035" t="s">
        <v>5083</v>
      </c>
      <c r="G1035" t="s">
        <v>5141</v>
      </c>
      <c r="H1035" t="s">
        <v>5142</v>
      </c>
      <c r="I1035" t="s">
        <v>43</v>
      </c>
      <c r="J1035" t="s">
        <v>35</v>
      </c>
      <c r="K1035" t="s">
        <v>44</v>
      </c>
      <c r="L1035" t="s">
        <v>4840</v>
      </c>
      <c r="M1035" t="s">
        <v>27</v>
      </c>
      <c r="N1035" t="s">
        <v>28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56</v>
      </c>
      <c r="E1036" t="s">
        <v>5145</v>
      </c>
      <c r="F1036" t="s">
        <v>5083</v>
      </c>
      <c r="G1036" t="s">
        <v>5146</v>
      </c>
      <c r="H1036" t="s">
        <v>5147</v>
      </c>
      <c r="I1036" t="s">
        <v>43</v>
      </c>
      <c r="J1036" t="s">
        <v>86</v>
      </c>
      <c r="K1036" t="s">
        <v>87</v>
      </c>
      <c r="L1036" t="s">
        <v>826</v>
      </c>
      <c r="M1036" t="s">
        <v>27</v>
      </c>
      <c r="O1036" t="e">
        <f>+VLOOKUP(B1036,[2]发放明细!$D:$G,4,FALSE)</f>
        <v>#N/A</v>
      </c>
      <c r="P1036" t="e">
        <f>+VLOOKUP(B1036,[1]发放明细!$D:$G,4,FALSE)</f>
        <v>#N/A</v>
      </c>
    </row>
    <row r="1037" ht="15" hidden="1" customHeight="1" spans="1:16">
      <c r="A1037" t="s">
        <v>5148</v>
      </c>
      <c r="B1037" t="s">
        <v>5149</v>
      </c>
      <c r="C1037" t="s">
        <v>18</v>
      </c>
      <c r="D1037" s="9">
        <f ca="1" t="shared" si="16"/>
        <v>53</v>
      </c>
      <c r="E1037" t="s">
        <v>5150</v>
      </c>
      <c r="F1037" t="s">
        <v>5083</v>
      </c>
      <c r="G1037" t="s">
        <v>5151</v>
      </c>
      <c r="H1037" t="s">
        <v>5152</v>
      </c>
      <c r="I1037" t="s">
        <v>43</v>
      </c>
      <c r="J1037" t="s">
        <v>35</v>
      </c>
      <c r="K1037" t="s">
        <v>44</v>
      </c>
      <c r="L1037" t="s">
        <v>103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70</v>
      </c>
      <c r="E1038" t="s">
        <v>5155</v>
      </c>
      <c r="F1038" t="s">
        <v>5083</v>
      </c>
      <c r="G1038" t="s">
        <v>5156</v>
      </c>
      <c r="H1038" t="s">
        <v>5157</v>
      </c>
      <c r="I1038" t="s">
        <v>23</v>
      </c>
      <c r="J1038" t="s">
        <v>24</v>
      </c>
      <c r="K1038" t="s">
        <v>25</v>
      </c>
      <c r="L1038" t="s">
        <v>1250</v>
      </c>
      <c r="M1038" t="s">
        <v>27</v>
      </c>
      <c r="N1038" t="s">
        <v>28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91</v>
      </c>
      <c r="D1039" s="9">
        <f ca="1" t="shared" si="16"/>
        <v>73</v>
      </c>
      <c r="E1039" t="s">
        <v>5160</v>
      </c>
      <c r="F1039" t="s">
        <v>5083</v>
      </c>
      <c r="G1039" t="s">
        <v>5161</v>
      </c>
      <c r="H1039" t="s">
        <v>5162</v>
      </c>
      <c r="I1039" t="s">
        <v>43</v>
      </c>
      <c r="J1039" t="s">
        <v>35</v>
      </c>
      <c r="K1039" t="s">
        <v>44</v>
      </c>
      <c r="L1039" t="s">
        <v>26</v>
      </c>
      <c r="M1039" t="s">
        <v>27</v>
      </c>
      <c r="O1039" t="e">
        <f>+VLOOKUP(B1039,[2]发放明细!$D:$G,4,FALSE)</f>
        <v>#N/A</v>
      </c>
      <c r="P1039" t="str">
        <f>+VLOOKUP(B1039,[1]发放明细!$D:$G,4,FALSE)</f>
        <v>60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69</v>
      </c>
      <c r="E1040" t="s">
        <v>5165</v>
      </c>
      <c r="F1040" t="s">
        <v>5083</v>
      </c>
      <c r="G1040" t="s">
        <v>5166</v>
      </c>
      <c r="H1040" t="s">
        <v>5167</v>
      </c>
      <c r="I1040" t="s">
        <v>43</v>
      </c>
      <c r="J1040" t="s">
        <v>86</v>
      </c>
      <c r="K1040" t="s">
        <v>87</v>
      </c>
      <c r="L1040" t="s">
        <v>444</v>
      </c>
      <c r="M1040" t="s">
        <v>27</v>
      </c>
      <c r="O1040" t="e">
        <f>+VLOOKUP(B1040,[2]发放明细!$D:$G,4,FALSE)</f>
        <v>#N/A</v>
      </c>
      <c r="P1040" t="e">
        <f>+VLOOKUP(B1040,[1]发放明细!$D:$G,4,FALSE)</f>
        <v>#N/A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75</v>
      </c>
      <c r="E1041" t="s">
        <v>5170</v>
      </c>
      <c r="F1041" t="s">
        <v>5083</v>
      </c>
      <c r="G1041" t="s">
        <v>5171</v>
      </c>
      <c r="H1041" t="s">
        <v>5172</v>
      </c>
      <c r="I1041" t="s">
        <v>43</v>
      </c>
      <c r="J1041" t="s">
        <v>35</v>
      </c>
      <c r="K1041" t="s">
        <v>44</v>
      </c>
      <c r="L1041" t="s">
        <v>1696</v>
      </c>
      <c r="M1041" t="s">
        <v>27</v>
      </c>
      <c r="N1041" t="s">
        <v>28</v>
      </c>
      <c r="O1041" t="str">
        <f>+VLOOKUP(B1041,[2]发放明细!$D:$G,4,FALSE)</f>
        <v>60</v>
      </c>
      <c r="P1041" t="str">
        <f>+VLOOKUP(B1041,[1]发放明细!$D:$G,4,FALSE)</f>
        <v>60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62</v>
      </c>
      <c r="E1042" t="s">
        <v>5175</v>
      </c>
      <c r="F1042" t="s">
        <v>5083</v>
      </c>
      <c r="G1042" t="s">
        <v>5176</v>
      </c>
      <c r="H1042" t="s">
        <v>5177</v>
      </c>
      <c r="I1042" t="s">
        <v>43</v>
      </c>
      <c r="J1042" t="s">
        <v>86</v>
      </c>
      <c r="K1042" t="s">
        <v>87</v>
      </c>
      <c r="L1042" t="s">
        <v>3571</v>
      </c>
      <c r="M1042" t="s">
        <v>27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74</v>
      </c>
      <c r="E1043" t="s">
        <v>5180</v>
      </c>
      <c r="F1043" t="s">
        <v>5083</v>
      </c>
      <c r="G1043" t="s">
        <v>5181</v>
      </c>
      <c r="H1043" t="s">
        <v>5182</v>
      </c>
      <c r="I1043" t="s">
        <v>43</v>
      </c>
      <c r="J1043" t="s">
        <v>35</v>
      </c>
      <c r="K1043" t="s">
        <v>44</v>
      </c>
      <c r="L1043" t="s">
        <v>466</v>
      </c>
      <c r="M1043" t="s">
        <v>27</v>
      </c>
      <c r="N1043" t="s">
        <v>219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64</v>
      </c>
      <c r="E1044" t="s">
        <v>5185</v>
      </c>
      <c r="F1044" t="s">
        <v>5083</v>
      </c>
      <c r="G1044" t="s">
        <v>5186</v>
      </c>
      <c r="H1044" t="s">
        <v>5187</v>
      </c>
      <c r="I1044" t="s">
        <v>78</v>
      </c>
      <c r="J1044" t="s">
        <v>24</v>
      </c>
      <c r="K1044" t="s">
        <v>79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str">
        <f>+VLOOKUP(B1044,[1]发放明细!$D:$G,4,FALSE)</f>
        <v>60</v>
      </c>
    </row>
    <row r="1045" ht="15" hidden="1" customHeight="1" spans="1:16">
      <c r="A1045" t="s">
        <v>5188</v>
      </c>
      <c r="B1045" t="s">
        <v>5189</v>
      </c>
      <c r="C1045" t="s">
        <v>18</v>
      </c>
      <c r="D1045" s="9">
        <f ca="1" t="shared" si="16"/>
        <v>73</v>
      </c>
      <c r="E1045" t="s">
        <v>5185</v>
      </c>
      <c r="F1045" t="s">
        <v>5083</v>
      </c>
      <c r="G1045" t="s">
        <v>5190</v>
      </c>
      <c r="H1045" t="s">
        <v>5191</v>
      </c>
      <c r="I1045" t="s">
        <v>43</v>
      </c>
      <c r="J1045" t="s">
        <v>58</v>
      </c>
      <c r="K1045" t="s">
        <v>59</v>
      </c>
      <c r="L1045" t="s">
        <v>151</v>
      </c>
      <c r="M1045" t="s">
        <v>27</v>
      </c>
      <c r="N1045" t="s">
        <v>28</v>
      </c>
      <c r="O1045" t="str">
        <f>+VLOOKUP(B1045,[2]发放明细!$D:$G,4,FALSE)</f>
        <v>60</v>
      </c>
      <c r="P1045" t="e">
        <f>+VLOOKUP(B1045,[1]发放明细!$D:$G,4,FALSE)</f>
        <v>#N/A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75</v>
      </c>
      <c r="E1046" t="s">
        <v>5194</v>
      </c>
      <c r="F1046" t="s">
        <v>5083</v>
      </c>
      <c r="G1046" t="s">
        <v>5195</v>
      </c>
      <c r="H1046" t="s">
        <v>5196</v>
      </c>
      <c r="I1046" t="s">
        <v>43</v>
      </c>
      <c r="J1046" t="s">
        <v>35</v>
      </c>
      <c r="K1046" t="s">
        <v>44</v>
      </c>
      <c r="L1046" t="s">
        <v>466</v>
      </c>
      <c r="M1046" t="s">
        <v>27</v>
      </c>
      <c r="N1046" t="s">
        <v>28</v>
      </c>
      <c r="O1046" t="str">
        <f>+VLOOKUP(B1046,[2]发放明细!$D:$G,4,FALSE)</f>
        <v>60</v>
      </c>
      <c r="P1046" t="str">
        <f>+VLOOKUP(B1046,[1]发放明细!$D:$G,4,FALSE)</f>
        <v>60</v>
      </c>
    </row>
    <row r="1047" ht="15" hidden="1" customHeight="1" spans="1:16">
      <c r="A1047" t="s">
        <v>5197</v>
      </c>
      <c r="B1047" t="s">
        <v>5198</v>
      </c>
      <c r="C1047" t="s">
        <v>91</v>
      </c>
      <c r="D1047" s="9">
        <f ca="1" t="shared" si="16"/>
        <v>80</v>
      </c>
      <c r="E1047" t="s">
        <v>5199</v>
      </c>
      <c r="F1047" t="s">
        <v>5083</v>
      </c>
      <c r="G1047" t="s">
        <v>5200</v>
      </c>
      <c r="H1047" t="s">
        <v>5201</v>
      </c>
      <c r="I1047" t="s">
        <v>23</v>
      </c>
      <c r="J1047" t="s">
        <v>58</v>
      </c>
      <c r="K1047" t="s">
        <v>195</v>
      </c>
      <c r="L1047" t="s">
        <v>196</v>
      </c>
      <c r="M1047" t="s">
        <v>27</v>
      </c>
      <c r="O1047" t="e">
        <f>+VLOOKUP(B1047,[2]发放明细!$D:$G,4,FALSE)</f>
        <v>#N/A</v>
      </c>
      <c r="P1047" t="e">
        <f>+VLOOKUP(B1047,[1]发放明细!$D:$G,4,FALSE)</f>
        <v>#N/A</v>
      </c>
    </row>
    <row r="1048" ht="15" hidden="1" customHeight="1" spans="1:16">
      <c r="A1048" t="s">
        <v>5202</v>
      </c>
      <c r="B1048" t="s">
        <v>5203</v>
      </c>
      <c r="C1048" t="s">
        <v>18</v>
      </c>
      <c r="D1048" s="9">
        <f ca="1" t="shared" si="16"/>
        <v>56</v>
      </c>
      <c r="E1048" t="s">
        <v>5180</v>
      </c>
      <c r="F1048" t="s">
        <v>5083</v>
      </c>
      <c r="G1048" t="s">
        <v>5204</v>
      </c>
      <c r="H1048" t="s">
        <v>5205</v>
      </c>
      <c r="I1048" t="s">
        <v>78</v>
      </c>
      <c r="J1048" t="s">
        <v>58</v>
      </c>
      <c r="K1048" t="s">
        <v>1762</v>
      </c>
      <c r="L1048" t="s">
        <v>466</v>
      </c>
      <c r="M1048" t="s">
        <v>27</v>
      </c>
      <c r="N1048" t="s">
        <v>28</v>
      </c>
      <c r="O1048" t="str">
        <f>+VLOOKUP(B1048,[2]发放明细!$D:$G,4,FALSE)</f>
        <v>60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18</v>
      </c>
      <c r="D1049" s="9">
        <f ca="1" t="shared" si="16"/>
        <v>64</v>
      </c>
      <c r="E1049" t="s">
        <v>5208</v>
      </c>
      <c r="F1049" t="s">
        <v>5083</v>
      </c>
      <c r="G1049" t="s">
        <v>5209</v>
      </c>
      <c r="H1049" t="s">
        <v>5210</v>
      </c>
      <c r="I1049" t="s">
        <v>43</v>
      </c>
      <c r="J1049" t="s">
        <v>86</v>
      </c>
      <c r="K1049" t="s">
        <v>87</v>
      </c>
      <c r="L1049" t="s">
        <v>466</v>
      </c>
      <c r="M1049" t="s">
        <v>27</v>
      </c>
      <c r="N1049" t="s">
        <v>219</v>
      </c>
      <c r="O1049" t="e">
        <f>+VLOOKUP(B1049,[2]发放明细!$D:$G,4,FALSE)</f>
        <v>#N/A</v>
      </c>
      <c r="P1049" t="e">
        <f>+VLOOKUP(B1049,[1]发放明细!$D:$G,4,FALSE)</f>
        <v>#N/A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41</v>
      </c>
      <c r="E1050" t="s">
        <v>5213</v>
      </c>
      <c r="F1050" t="s">
        <v>5083</v>
      </c>
      <c r="G1050" t="s">
        <v>5214</v>
      </c>
      <c r="H1050" t="s">
        <v>5215</v>
      </c>
      <c r="I1050" t="s">
        <v>23</v>
      </c>
      <c r="J1050" t="s">
        <v>24</v>
      </c>
      <c r="K1050" t="s">
        <v>25</v>
      </c>
      <c r="L1050" t="s">
        <v>489</v>
      </c>
      <c r="M1050" t="s">
        <v>27</v>
      </c>
      <c r="N1050" t="s">
        <v>28</v>
      </c>
      <c r="O1050" t="str">
        <f>+VLOOKUP(B1050,[2]发放明细!$D:$G,4,FALSE)</f>
        <v>60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91</v>
      </c>
      <c r="D1051" s="9">
        <f ca="1" t="shared" si="16"/>
        <v>66</v>
      </c>
      <c r="E1051" t="s">
        <v>5218</v>
      </c>
      <c r="F1051" t="s">
        <v>5083</v>
      </c>
      <c r="G1051" t="s">
        <v>5219</v>
      </c>
      <c r="H1051" t="s">
        <v>5220</v>
      </c>
      <c r="I1051" t="s">
        <v>43</v>
      </c>
      <c r="J1051" t="s">
        <v>35</v>
      </c>
      <c r="K1051" t="s">
        <v>44</v>
      </c>
      <c r="L1051" t="s">
        <v>177</v>
      </c>
      <c r="M1051" t="s">
        <v>27</v>
      </c>
      <c r="O1051" t="e">
        <f>+VLOOKUP(B1051,[2]发放明细!$D:$G,4,FALSE)</f>
        <v>#N/A</v>
      </c>
      <c r="P1051" t="str">
        <f>+VLOOKUP(B1051,[1]发放明细!$D:$G,4,FALSE)</f>
        <v>60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57</v>
      </c>
      <c r="E1052" t="s">
        <v>5223</v>
      </c>
      <c r="F1052" t="s">
        <v>5083</v>
      </c>
      <c r="G1052" t="s">
        <v>5224</v>
      </c>
      <c r="H1052" t="s">
        <v>5225</v>
      </c>
      <c r="I1052" t="s">
        <v>23</v>
      </c>
      <c r="J1052" t="s">
        <v>58</v>
      </c>
      <c r="K1052" t="s">
        <v>195</v>
      </c>
      <c r="L1052" t="s">
        <v>489</v>
      </c>
      <c r="M1052" t="s">
        <v>27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18</v>
      </c>
      <c r="D1053" s="9">
        <f ca="1" t="shared" si="16"/>
        <v>54</v>
      </c>
      <c r="E1053" t="s">
        <v>5228</v>
      </c>
      <c r="F1053" t="s">
        <v>5083</v>
      </c>
      <c r="G1053" t="s">
        <v>5229</v>
      </c>
      <c r="H1053" t="s">
        <v>5230</v>
      </c>
      <c r="I1053" t="s">
        <v>95</v>
      </c>
      <c r="J1053" t="s">
        <v>35</v>
      </c>
      <c r="K1053" t="s">
        <v>96</v>
      </c>
      <c r="L1053" t="s">
        <v>165</v>
      </c>
      <c r="M1053" t="s">
        <v>27</v>
      </c>
      <c r="N1053" t="s">
        <v>219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5231</v>
      </c>
      <c r="B1054" t="s">
        <v>5232</v>
      </c>
      <c r="C1054" t="s">
        <v>91</v>
      </c>
      <c r="D1054" s="9">
        <f ca="1" t="shared" si="16"/>
        <v>81</v>
      </c>
      <c r="E1054" t="s">
        <v>5233</v>
      </c>
      <c r="F1054" t="s">
        <v>5083</v>
      </c>
      <c r="G1054" t="s">
        <v>5234</v>
      </c>
      <c r="H1054" t="s">
        <v>5235</v>
      </c>
      <c r="I1054" t="s">
        <v>23</v>
      </c>
      <c r="J1054" t="s">
        <v>24</v>
      </c>
      <c r="K1054" t="s">
        <v>25</v>
      </c>
      <c r="L1054" t="s">
        <v>26</v>
      </c>
      <c r="M1054" t="s">
        <v>27</v>
      </c>
      <c r="N1054" t="s">
        <v>28</v>
      </c>
      <c r="O1054" t="str">
        <f>+VLOOKUP(B1054,[2]发放明细!$D:$G,4,FALSE)</f>
        <v>60</v>
      </c>
      <c r="P1054" t="str">
        <f>+VLOOKUP(B1054,[1]发放明细!$D:$G,4,FALSE)</f>
        <v>60</v>
      </c>
    </row>
    <row r="1055" ht="15" hidden="1" customHeight="1" spans="1:16">
      <c r="A1055" t="s">
        <v>5236</v>
      </c>
      <c r="B1055" t="s">
        <v>5237</v>
      </c>
      <c r="C1055" t="s">
        <v>18</v>
      </c>
      <c r="D1055" s="9">
        <f ca="1" t="shared" si="16"/>
        <v>44</v>
      </c>
      <c r="E1055" t="s">
        <v>5238</v>
      </c>
      <c r="F1055" t="s">
        <v>5083</v>
      </c>
      <c r="G1055" t="s">
        <v>5239</v>
      </c>
      <c r="H1055" t="s">
        <v>5240</v>
      </c>
      <c r="I1055" t="s">
        <v>43</v>
      </c>
      <c r="J1055" t="s">
        <v>58</v>
      </c>
      <c r="K1055" t="s">
        <v>59</v>
      </c>
      <c r="L1055" t="s">
        <v>516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64</v>
      </c>
      <c r="E1056" t="s">
        <v>5243</v>
      </c>
      <c r="F1056" t="s">
        <v>5083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157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46</v>
      </c>
      <c r="E1057" t="s">
        <v>5248</v>
      </c>
      <c r="F1057" t="s">
        <v>5083</v>
      </c>
      <c r="G1057" t="s">
        <v>5249</v>
      </c>
      <c r="H1057" t="s">
        <v>5250</v>
      </c>
      <c r="I1057" t="s">
        <v>163</v>
      </c>
      <c r="J1057" t="s">
        <v>58</v>
      </c>
      <c r="K1057" t="s">
        <v>164</v>
      </c>
      <c r="L1057" t="s">
        <v>2525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5251</v>
      </c>
      <c r="B1058" t="s">
        <v>5252</v>
      </c>
      <c r="C1058" t="s">
        <v>91</v>
      </c>
      <c r="D1058" s="9">
        <f ca="1" t="shared" si="16"/>
        <v>49</v>
      </c>
      <c r="E1058" t="s">
        <v>5233</v>
      </c>
      <c r="F1058" t="s">
        <v>5083</v>
      </c>
      <c r="G1058" t="s">
        <v>5234</v>
      </c>
      <c r="H1058" t="s">
        <v>5253</v>
      </c>
      <c r="I1058" t="s">
        <v>34</v>
      </c>
      <c r="J1058" t="s">
        <v>58</v>
      </c>
      <c r="K1058" t="s">
        <v>188</v>
      </c>
      <c r="L1058" t="s">
        <v>189</v>
      </c>
      <c r="M1058" t="s">
        <v>27</v>
      </c>
      <c r="N1058" t="s">
        <v>28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78</v>
      </c>
      <c r="E1059" t="s">
        <v>5256</v>
      </c>
      <c r="F1059" t="s">
        <v>5083</v>
      </c>
      <c r="G1059" t="s">
        <v>5257</v>
      </c>
      <c r="H1059" t="s">
        <v>5258</v>
      </c>
      <c r="I1059" t="s">
        <v>23</v>
      </c>
      <c r="J1059" t="s">
        <v>35</v>
      </c>
      <c r="K1059" t="s">
        <v>51</v>
      </c>
      <c r="L1059" t="s">
        <v>549</v>
      </c>
      <c r="M1059" t="s">
        <v>27</v>
      </c>
      <c r="O1059" t="e">
        <f>+VLOOKUP(B1059,[2]发放明细!$D:$G,4,FALSE)</f>
        <v>#N/A</v>
      </c>
      <c r="P1059" t="str">
        <f>+VLOOKUP(B1059,[1]发放明细!$D:$G,4,FALSE)</f>
        <v>60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31</v>
      </c>
      <c r="E1060" t="s">
        <v>5261</v>
      </c>
      <c r="F1060" t="s">
        <v>5083</v>
      </c>
      <c r="G1060" t="s">
        <v>5262</v>
      </c>
      <c r="H1060" t="s">
        <v>5263</v>
      </c>
      <c r="I1060" t="s">
        <v>43</v>
      </c>
      <c r="J1060" t="s">
        <v>86</v>
      </c>
      <c r="K1060" t="s">
        <v>87</v>
      </c>
      <c r="L1060" t="s">
        <v>255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29</v>
      </c>
      <c r="E1061" t="s">
        <v>5266</v>
      </c>
      <c r="F1061" t="s">
        <v>5083</v>
      </c>
      <c r="G1061" t="s">
        <v>5267</v>
      </c>
      <c r="H1061" t="s">
        <v>5268</v>
      </c>
      <c r="I1061" t="s">
        <v>34</v>
      </c>
      <c r="J1061" t="s">
        <v>58</v>
      </c>
      <c r="K1061" t="s">
        <v>188</v>
      </c>
      <c r="L1061" t="s">
        <v>2525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34</v>
      </c>
      <c r="E1062" t="s">
        <v>5271</v>
      </c>
      <c r="F1062" t="s">
        <v>5083</v>
      </c>
      <c r="G1062" t="s">
        <v>5272</v>
      </c>
      <c r="H1062" t="s">
        <v>5273</v>
      </c>
      <c r="I1062" t="s">
        <v>163</v>
      </c>
      <c r="J1062" t="s">
        <v>58</v>
      </c>
      <c r="K1062" t="s">
        <v>164</v>
      </c>
      <c r="L1062" t="s">
        <v>3002</v>
      </c>
      <c r="M1062" t="s">
        <v>27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5274</v>
      </c>
      <c r="B1063" t="s">
        <v>5275</v>
      </c>
      <c r="C1063" t="s">
        <v>18</v>
      </c>
      <c r="D1063" s="9">
        <f ca="1" t="shared" si="16"/>
        <v>18</v>
      </c>
      <c r="E1063" t="s">
        <v>5276</v>
      </c>
      <c r="F1063" t="s">
        <v>5083</v>
      </c>
      <c r="G1063" t="s">
        <v>5277</v>
      </c>
      <c r="H1063" t="s">
        <v>5278</v>
      </c>
      <c r="I1063" t="s">
        <v>34</v>
      </c>
      <c r="J1063" t="s">
        <v>35</v>
      </c>
      <c r="K1063" t="s">
        <v>36</v>
      </c>
      <c r="L1063" t="s">
        <v>5279</v>
      </c>
      <c r="M1063" t="s">
        <v>27</v>
      </c>
      <c r="N1063" t="s">
        <v>28</v>
      </c>
      <c r="O1063" t="str">
        <f>+VLOOKUP(B1063,[2]发放明细!$D:$G,4,FALSE)</f>
        <v>60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91</v>
      </c>
      <c r="D1064" s="9">
        <f ca="1" t="shared" si="16"/>
        <v>65</v>
      </c>
      <c r="E1064" t="s">
        <v>5282</v>
      </c>
      <c r="F1064" t="s">
        <v>5083</v>
      </c>
      <c r="G1064" t="s">
        <v>5283</v>
      </c>
      <c r="H1064" t="s">
        <v>5284</v>
      </c>
      <c r="I1064" t="s">
        <v>23</v>
      </c>
      <c r="J1064" t="s">
        <v>35</v>
      </c>
      <c r="K1064" t="s">
        <v>51</v>
      </c>
      <c r="L1064" t="s">
        <v>543</v>
      </c>
      <c r="M1064" t="s">
        <v>27</v>
      </c>
      <c r="O1064" t="e">
        <f>+VLOOKUP(B1064,[2]发放明细!$D:$G,4,FALSE)</f>
        <v>#N/A</v>
      </c>
      <c r="P1064" t="str">
        <f>+VLOOKUP(B1064,[1]发放明细!$D:$G,4,FALSE)</f>
        <v>60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46</v>
      </c>
      <c r="E1065" t="s">
        <v>5287</v>
      </c>
      <c r="F1065" t="s">
        <v>5083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261</v>
      </c>
      <c r="M1065" t="s">
        <v>27</v>
      </c>
      <c r="N1065" t="s">
        <v>28</v>
      </c>
      <c r="O1065" t="str">
        <f>+VLOOKUP(B1065,[2]发放明细!$D:$G,4,FALSE)</f>
        <v>60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18</v>
      </c>
      <c r="D1066" s="9">
        <f ca="1" t="shared" si="16"/>
        <v>50</v>
      </c>
      <c r="E1066" t="s">
        <v>5292</v>
      </c>
      <c r="F1066" t="s">
        <v>5083</v>
      </c>
      <c r="G1066" t="s">
        <v>5293</v>
      </c>
      <c r="H1066" t="s">
        <v>5294</v>
      </c>
      <c r="I1066" t="s">
        <v>43</v>
      </c>
      <c r="J1066" t="s">
        <v>86</v>
      </c>
      <c r="K1066" t="s">
        <v>87</v>
      </c>
      <c r="L1066" t="s">
        <v>948</v>
      </c>
      <c r="M1066" t="s">
        <v>27</v>
      </c>
      <c r="O1066" t="e">
        <f>+VLOOKUP(B1066,[2]发放明细!$D:$G,4,FALSE)</f>
        <v>#N/A</v>
      </c>
      <c r="P1066" t="e">
        <f>+VLOOKUP(B1066,[1]发放明细!$D:$G,4,FALSE)</f>
        <v>#N/A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89</v>
      </c>
      <c r="E1067" t="s">
        <v>5297</v>
      </c>
      <c r="F1067" t="s">
        <v>5083</v>
      </c>
      <c r="G1067" t="s">
        <v>5298</v>
      </c>
      <c r="H1067" t="s">
        <v>5299</v>
      </c>
      <c r="I1067" t="s">
        <v>43</v>
      </c>
      <c r="J1067" t="s">
        <v>35</v>
      </c>
      <c r="K1067" t="s">
        <v>44</v>
      </c>
      <c r="L1067" t="s">
        <v>2352</v>
      </c>
      <c r="M1067" t="s">
        <v>27</v>
      </c>
      <c r="O1067" t="e">
        <f>+VLOOKUP(B1067,[2]发放明细!$D:$G,4,FALSE)</f>
        <v>#N/A</v>
      </c>
      <c r="P1067" t="str">
        <f>+VLOOKUP(B1067,[1]发放明细!$D:$G,4,FALSE)</f>
        <v>60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71</v>
      </c>
      <c r="E1068" t="s">
        <v>5302</v>
      </c>
      <c r="F1068" t="s">
        <v>5083</v>
      </c>
      <c r="G1068" t="s">
        <v>5303</v>
      </c>
      <c r="H1068" t="s">
        <v>5304</v>
      </c>
      <c r="I1068" t="s">
        <v>43</v>
      </c>
      <c r="J1068" t="s">
        <v>58</v>
      </c>
      <c r="K1068" t="s">
        <v>59</v>
      </c>
      <c r="L1068" t="s">
        <v>292</v>
      </c>
      <c r="M1068" t="s">
        <v>27</v>
      </c>
      <c r="N1068" t="s">
        <v>28</v>
      </c>
      <c r="O1068" t="str">
        <f>+VLOOKUP(B1068,[2]发放明细!$D:$G,4,FALSE)</f>
        <v>60</v>
      </c>
      <c r="P1068" t="e">
        <f>+VLOOKUP(B1068,[1]发放明细!$D:$G,4,FALSE)</f>
        <v>#N/A</v>
      </c>
    </row>
    <row r="1069" ht="15" hidden="1" customHeight="1" spans="1:16">
      <c r="A1069" t="s">
        <v>5305</v>
      </c>
      <c r="B1069" t="s">
        <v>5306</v>
      </c>
      <c r="C1069" t="s">
        <v>91</v>
      </c>
      <c r="D1069" s="9">
        <f ca="1" t="shared" si="16"/>
        <v>60</v>
      </c>
      <c r="E1069" t="s">
        <v>5307</v>
      </c>
      <c r="F1069" t="s">
        <v>5083</v>
      </c>
      <c r="G1069" t="s">
        <v>5308</v>
      </c>
      <c r="H1069" t="s">
        <v>5309</v>
      </c>
      <c r="I1069" t="s">
        <v>23</v>
      </c>
      <c r="J1069" t="s">
        <v>35</v>
      </c>
      <c r="K1069" t="s">
        <v>51</v>
      </c>
      <c r="L1069" t="s">
        <v>5310</v>
      </c>
      <c r="M1069" t="s">
        <v>27</v>
      </c>
      <c r="N1069" t="s">
        <v>28</v>
      </c>
      <c r="O1069" t="str">
        <f>+VLOOKUP(B1069,[2]发放明细!$D:$G,4,FALSE)</f>
        <v>60</v>
      </c>
      <c r="P1069" t="str">
        <f>+VLOOKUP(B1069,[1]发放明细!$D:$G,4,FALSE)</f>
        <v>60</v>
      </c>
    </row>
    <row r="1070" ht="15" hidden="1" customHeight="1" spans="1:16">
      <c r="A1070" t="s">
        <v>5311</v>
      </c>
      <c r="B1070" t="s">
        <v>5312</v>
      </c>
      <c r="C1070" t="s">
        <v>18</v>
      </c>
      <c r="D1070" s="9">
        <f ca="1" t="shared" si="16"/>
        <v>71</v>
      </c>
      <c r="E1070" t="s">
        <v>5313</v>
      </c>
      <c r="F1070" t="s">
        <v>5083</v>
      </c>
      <c r="G1070" t="s">
        <v>5314</v>
      </c>
      <c r="H1070" t="s">
        <v>5315</v>
      </c>
      <c r="I1070" t="s">
        <v>23</v>
      </c>
      <c r="J1070" t="s">
        <v>58</v>
      </c>
      <c r="K1070" t="s">
        <v>195</v>
      </c>
      <c r="L1070" t="s">
        <v>304</v>
      </c>
      <c r="M1070" t="s">
        <v>27</v>
      </c>
      <c r="O1070" t="e">
        <f>+VLOOKUP(B1070,[2]发放明细!$D:$G,4,FALSE)</f>
        <v>#N/A</v>
      </c>
      <c r="P1070" t="e">
        <f>+VLOOKUP(B1070,[1]发放明细!$D:$G,4,FALSE)</f>
        <v>#N/A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68</v>
      </c>
      <c r="E1071" t="s">
        <v>5318</v>
      </c>
      <c r="F1071" t="s">
        <v>5083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292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91</v>
      </c>
      <c r="D1072" s="9">
        <f ca="1" t="shared" si="16"/>
        <v>69</v>
      </c>
      <c r="E1072" t="s">
        <v>5323</v>
      </c>
      <c r="F1072" t="s">
        <v>5083</v>
      </c>
      <c r="G1072" t="s">
        <v>5324</v>
      </c>
      <c r="H1072" t="s">
        <v>5325</v>
      </c>
      <c r="I1072" t="s">
        <v>43</v>
      </c>
      <c r="J1072" t="s">
        <v>35</v>
      </c>
      <c r="K1072" t="s">
        <v>44</v>
      </c>
      <c r="L1072" t="s">
        <v>2484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5326</v>
      </c>
      <c r="B1073" t="s">
        <v>5327</v>
      </c>
      <c r="C1073" t="s">
        <v>18</v>
      </c>
      <c r="D1073" s="9">
        <f ca="1" t="shared" si="16"/>
        <v>6</v>
      </c>
      <c r="E1073" t="s">
        <v>5313</v>
      </c>
      <c r="F1073" t="s">
        <v>5083</v>
      </c>
      <c r="G1073" t="s">
        <v>5328</v>
      </c>
      <c r="H1073" t="s">
        <v>5329</v>
      </c>
      <c r="I1073" t="s">
        <v>95</v>
      </c>
      <c r="J1073" t="s">
        <v>35</v>
      </c>
      <c r="K1073" t="s">
        <v>96</v>
      </c>
      <c r="L1073" t="s">
        <v>292</v>
      </c>
      <c r="M1073" t="s">
        <v>27</v>
      </c>
      <c r="N1073" t="s">
        <v>28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54</v>
      </c>
      <c r="E1074" t="s">
        <v>5332</v>
      </c>
      <c r="F1074" t="s">
        <v>5083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62</v>
      </c>
      <c r="E1075" t="s">
        <v>5337</v>
      </c>
      <c r="F1075" t="s">
        <v>5083</v>
      </c>
      <c r="G1075" t="s">
        <v>5338</v>
      </c>
      <c r="H1075" t="s">
        <v>5339</v>
      </c>
      <c r="I1075" t="s">
        <v>43</v>
      </c>
      <c r="J1075" t="s">
        <v>58</v>
      </c>
      <c r="K1075" t="s">
        <v>59</v>
      </c>
      <c r="L1075" t="s">
        <v>345</v>
      </c>
      <c r="M1075" t="s">
        <v>27</v>
      </c>
      <c r="N1075" t="s">
        <v>28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5340</v>
      </c>
      <c r="B1076" t="s">
        <v>5341</v>
      </c>
      <c r="C1076" t="s">
        <v>18</v>
      </c>
      <c r="D1076" s="9">
        <f ca="1" t="shared" si="16"/>
        <v>75</v>
      </c>
      <c r="E1076" t="s">
        <v>5342</v>
      </c>
      <c r="F1076" t="s">
        <v>5083</v>
      </c>
      <c r="G1076" t="s">
        <v>5343</v>
      </c>
      <c r="H1076" t="s">
        <v>5344</v>
      </c>
      <c r="I1076" t="s">
        <v>23</v>
      </c>
      <c r="J1076" t="s">
        <v>86</v>
      </c>
      <c r="K1076" t="s">
        <v>310</v>
      </c>
      <c r="L1076" t="s">
        <v>2566</v>
      </c>
      <c r="M1076" t="s">
        <v>27</v>
      </c>
      <c r="N1076" t="s">
        <v>219</v>
      </c>
      <c r="O1076" t="e">
        <f>+VLOOKUP(B1076,[2]发放明细!$D:$G,4,FALSE)</f>
        <v>#N/A</v>
      </c>
      <c r="P1076" t="e">
        <f>+VLOOKUP(B1076,[1]发放明细!$D:$G,4,FALSE)</f>
        <v>#N/A</v>
      </c>
    </row>
    <row r="1077" ht="15" hidden="1" customHeight="1" spans="1:16">
      <c r="A1077" t="s">
        <v>3616</v>
      </c>
      <c r="B1077" t="s">
        <v>5345</v>
      </c>
      <c r="C1077" t="s">
        <v>91</v>
      </c>
      <c r="D1077" s="9">
        <f ca="1" t="shared" si="16"/>
        <v>79</v>
      </c>
      <c r="E1077" t="s">
        <v>5346</v>
      </c>
      <c r="F1077" t="s">
        <v>5083</v>
      </c>
      <c r="G1077" t="s">
        <v>5347</v>
      </c>
      <c r="H1077" t="s">
        <v>5348</v>
      </c>
      <c r="I1077" t="s">
        <v>43</v>
      </c>
      <c r="J1077" t="s">
        <v>58</v>
      </c>
      <c r="K1077" t="s">
        <v>59</v>
      </c>
      <c r="L1077" t="s">
        <v>345</v>
      </c>
      <c r="M1077" t="s">
        <v>27</v>
      </c>
      <c r="N1077" t="s">
        <v>28</v>
      </c>
      <c r="O1077" t="str">
        <f>+VLOOKUP(B1077,[2]发放明细!$D:$G,4,FALSE)</f>
        <v>60</v>
      </c>
      <c r="P1077" t="e">
        <f>+VLOOKUP(B1077,[1]发放明细!$D:$G,4,FALSE)</f>
        <v>#N/A</v>
      </c>
    </row>
    <row r="1078" ht="15" hidden="1" customHeight="1" spans="1:16">
      <c r="A1078" t="s">
        <v>5349</v>
      </c>
      <c r="B1078" t="s">
        <v>5350</v>
      </c>
      <c r="C1078" t="s">
        <v>18</v>
      </c>
      <c r="D1078" s="9">
        <f ca="1" t="shared" si="16"/>
        <v>57</v>
      </c>
      <c r="E1078" t="s">
        <v>5337</v>
      </c>
      <c r="F1078" t="s">
        <v>5083</v>
      </c>
      <c r="G1078" t="s">
        <v>5116</v>
      </c>
      <c r="H1078" t="s">
        <v>5351</v>
      </c>
      <c r="I1078" t="s">
        <v>95</v>
      </c>
      <c r="J1078" t="s">
        <v>35</v>
      </c>
      <c r="K1078" t="s">
        <v>96</v>
      </c>
      <c r="L1078" t="s">
        <v>616</v>
      </c>
      <c r="M1078" t="s">
        <v>27</v>
      </c>
      <c r="N1078" t="s">
        <v>219</v>
      </c>
      <c r="O1078" t="e">
        <f>+VLOOKUP(B1078,[2]发放明细!$D:$G,4,FALSE)</f>
        <v>#N/A</v>
      </c>
      <c r="P1078" t="e">
        <f>+VLOOKUP(B1078,[1]发放明细!$D:$G,4,FALSE)</f>
        <v>#N/A</v>
      </c>
    </row>
    <row r="1079" ht="15" hidden="1" customHeight="1" spans="1:16">
      <c r="A1079" t="s">
        <v>5352</v>
      </c>
      <c r="B1079" t="s">
        <v>5353</v>
      </c>
      <c r="C1079" t="s">
        <v>18</v>
      </c>
      <c r="D1079" s="9">
        <f ca="1" t="shared" si="16"/>
        <v>76</v>
      </c>
      <c r="E1079" t="s">
        <v>5354</v>
      </c>
      <c r="F1079" t="s">
        <v>5083</v>
      </c>
      <c r="G1079" t="s">
        <v>5116</v>
      </c>
      <c r="H1079" t="s">
        <v>5355</v>
      </c>
      <c r="I1079" t="s">
        <v>95</v>
      </c>
      <c r="J1079" t="s">
        <v>58</v>
      </c>
      <c r="K1079" t="s">
        <v>237</v>
      </c>
      <c r="L1079" t="s">
        <v>323</v>
      </c>
      <c r="M1079" t="s">
        <v>27</v>
      </c>
      <c r="N1079" t="s">
        <v>28</v>
      </c>
      <c r="O1079" t="str">
        <f>+VLOOKUP(B1079,[2]发放明细!$D:$G,4,FALSE)</f>
        <v>60</v>
      </c>
      <c r="P1079" t="e">
        <f>+VLOOKUP(B1079,[1]发放明细!$D:$G,4,FALSE)</f>
        <v>#N/A</v>
      </c>
    </row>
    <row r="1080" ht="15" hidden="1" customHeight="1" spans="1:16">
      <c r="A1080" t="s">
        <v>5356</v>
      </c>
      <c r="B1080" t="s">
        <v>5357</v>
      </c>
      <c r="C1080" t="s">
        <v>18</v>
      </c>
      <c r="D1080" s="9">
        <f ca="1" t="shared" si="16"/>
        <v>45</v>
      </c>
      <c r="E1080" t="s">
        <v>5358</v>
      </c>
      <c r="F1080" t="s">
        <v>5083</v>
      </c>
      <c r="G1080" t="s">
        <v>5116</v>
      </c>
      <c r="H1080" t="s">
        <v>5359</v>
      </c>
      <c r="I1080" t="s">
        <v>43</v>
      </c>
      <c r="J1080" t="s">
        <v>24</v>
      </c>
      <c r="K1080" t="s">
        <v>477</v>
      </c>
      <c r="L1080" t="s">
        <v>5000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5360</v>
      </c>
      <c r="B1081" t="s">
        <v>5361</v>
      </c>
      <c r="C1081" t="s">
        <v>91</v>
      </c>
      <c r="D1081" s="9">
        <f ca="1" t="shared" si="16"/>
        <v>6</v>
      </c>
      <c r="E1081" t="s">
        <v>5362</v>
      </c>
      <c r="F1081" t="s">
        <v>5083</v>
      </c>
      <c r="G1081" t="s">
        <v>5116</v>
      </c>
      <c r="H1081" t="s">
        <v>5363</v>
      </c>
      <c r="I1081" t="s">
        <v>267</v>
      </c>
      <c r="J1081" t="s">
        <v>35</v>
      </c>
      <c r="K1081" t="s">
        <v>4736</v>
      </c>
      <c r="L1081" t="s">
        <v>3518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73</v>
      </c>
      <c r="E1082" t="s">
        <v>5366</v>
      </c>
      <c r="F1082" t="s">
        <v>5083</v>
      </c>
      <c r="G1082" t="s">
        <v>5116</v>
      </c>
      <c r="H1082" t="s">
        <v>5367</v>
      </c>
      <c r="I1082" t="s">
        <v>43</v>
      </c>
      <c r="J1082" t="s">
        <v>35</v>
      </c>
      <c r="K1082" t="s">
        <v>44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91</v>
      </c>
      <c r="D1083" s="9">
        <f ca="1" t="shared" si="16"/>
        <v>41</v>
      </c>
      <c r="E1083" t="s">
        <v>5371</v>
      </c>
      <c r="F1083" t="s">
        <v>5083</v>
      </c>
      <c r="G1083" t="s">
        <v>5116</v>
      </c>
      <c r="H1083" t="s">
        <v>5372</v>
      </c>
      <c r="I1083" t="s">
        <v>163</v>
      </c>
      <c r="J1083" t="s">
        <v>35</v>
      </c>
      <c r="K1083" t="s">
        <v>682</v>
      </c>
      <c r="L1083" t="s">
        <v>5373</v>
      </c>
      <c r="M1083" t="s">
        <v>27</v>
      </c>
      <c r="N1083" t="s">
        <v>28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42</v>
      </c>
      <c r="E1084" t="s">
        <v>5376</v>
      </c>
      <c r="F1084" t="s">
        <v>5083</v>
      </c>
      <c r="G1084" t="s">
        <v>5116</v>
      </c>
      <c r="H1084" t="s">
        <v>5377</v>
      </c>
      <c r="I1084" t="s">
        <v>163</v>
      </c>
      <c r="J1084" t="s">
        <v>58</v>
      </c>
      <c r="K1084" t="s">
        <v>164</v>
      </c>
      <c r="L1084" t="s">
        <v>5378</v>
      </c>
      <c r="M1084" t="s">
        <v>27</v>
      </c>
      <c r="N1084" t="s">
        <v>219</v>
      </c>
      <c r="O1084" t="e">
        <f>+VLOOKUP(B1084,[2]发放明细!$D:$G,4,FALSE)</f>
        <v>#N/A</v>
      </c>
      <c r="P1084" t="e">
        <f>+VLOOKUP(B1084,[1]发放明细!$D:$G,4,FALSE)</f>
        <v>#N/A</v>
      </c>
    </row>
    <row r="1085" ht="15" hidden="1" customHeight="1" spans="1:16">
      <c r="A1085" t="s">
        <v>5379</v>
      </c>
      <c r="B1085" t="s">
        <v>5380</v>
      </c>
      <c r="C1085" t="s">
        <v>18</v>
      </c>
      <c r="D1085" s="9">
        <f ca="1" t="shared" si="16"/>
        <v>54</v>
      </c>
      <c r="E1085" t="s">
        <v>5381</v>
      </c>
      <c r="F1085" t="s">
        <v>5083</v>
      </c>
      <c r="G1085" t="s">
        <v>5116</v>
      </c>
      <c r="H1085" t="s">
        <v>5382</v>
      </c>
      <c r="I1085" t="s">
        <v>23</v>
      </c>
      <c r="J1085" t="s">
        <v>58</v>
      </c>
      <c r="K1085" t="s">
        <v>195</v>
      </c>
      <c r="L1085" t="s">
        <v>4818</v>
      </c>
      <c r="M1085" t="s">
        <v>27</v>
      </c>
      <c r="N1085" t="s">
        <v>28</v>
      </c>
      <c r="O1085" t="str">
        <f>+VLOOKUP(B1085,[2]发放明细!$D:$G,4,FALSE)</f>
        <v>60</v>
      </c>
      <c r="P1085" t="e">
        <f>+VLOOKUP(B1085,[1]发放明细!$D:$G,4,FALSE)</f>
        <v>#N/A</v>
      </c>
    </row>
    <row r="1086" ht="15" hidden="1" customHeight="1" spans="1:16">
      <c r="A1086" t="s">
        <v>5383</v>
      </c>
      <c r="B1086" t="s">
        <v>5384</v>
      </c>
      <c r="C1086" t="s">
        <v>18</v>
      </c>
      <c r="D1086" s="9">
        <f ca="1" t="shared" si="16"/>
        <v>73</v>
      </c>
      <c r="E1086" t="s">
        <v>5385</v>
      </c>
      <c r="F1086" t="s">
        <v>5083</v>
      </c>
      <c r="G1086" t="s">
        <v>5116</v>
      </c>
      <c r="H1086" t="s">
        <v>5386</v>
      </c>
      <c r="I1086" t="s">
        <v>163</v>
      </c>
      <c r="J1086" t="s">
        <v>35</v>
      </c>
      <c r="K1086" t="s">
        <v>682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5387</v>
      </c>
      <c r="B1087" t="s">
        <v>5388</v>
      </c>
      <c r="C1087" t="s">
        <v>18</v>
      </c>
      <c r="D1087" s="9">
        <f ca="1" t="shared" si="16"/>
        <v>71</v>
      </c>
      <c r="E1087" t="s">
        <v>5389</v>
      </c>
      <c r="F1087" t="s">
        <v>5083</v>
      </c>
      <c r="G1087" t="s">
        <v>5116</v>
      </c>
      <c r="H1087" t="s">
        <v>5390</v>
      </c>
      <c r="I1087" t="s">
        <v>163</v>
      </c>
      <c r="J1087" t="s">
        <v>58</v>
      </c>
      <c r="K1087" t="s">
        <v>164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76</v>
      </c>
      <c r="E1088" t="s">
        <v>5393</v>
      </c>
      <c r="F1088" t="s">
        <v>5083</v>
      </c>
      <c r="G1088" t="s">
        <v>5116</v>
      </c>
      <c r="H1088" t="s">
        <v>5394</v>
      </c>
      <c r="I1088" t="s">
        <v>267</v>
      </c>
      <c r="J1088" t="s">
        <v>58</v>
      </c>
      <c r="K1088" t="s">
        <v>5395</v>
      </c>
      <c r="L1088" t="s">
        <v>66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5396</v>
      </c>
      <c r="B1089" t="s">
        <v>5397</v>
      </c>
      <c r="C1089" t="s">
        <v>18</v>
      </c>
      <c r="D1089" s="9">
        <f ca="1" t="shared" si="16"/>
        <v>68</v>
      </c>
      <c r="E1089" t="s">
        <v>5398</v>
      </c>
      <c r="F1089" t="s">
        <v>5083</v>
      </c>
      <c r="G1089" t="s">
        <v>5116</v>
      </c>
      <c r="H1089" t="s">
        <v>5399</v>
      </c>
      <c r="I1089" t="s">
        <v>95</v>
      </c>
      <c r="J1089" t="s">
        <v>58</v>
      </c>
      <c r="K1089" t="s">
        <v>237</v>
      </c>
      <c r="L1089" t="s">
        <v>1516</v>
      </c>
      <c r="M1089" t="s">
        <v>27</v>
      </c>
      <c r="N1089" t="s">
        <v>219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5400</v>
      </c>
      <c r="B1090" t="s">
        <v>5401</v>
      </c>
      <c r="C1090" t="s">
        <v>18</v>
      </c>
      <c r="D1090" s="9">
        <f ca="1" t="shared" si="16"/>
        <v>57</v>
      </c>
      <c r="E1090" t="s">
        <v>5402</v>
      </c>
      <c r="F1090" t="s">
        <v>5083</v>
      </c>
      <c r="G1090" t="s">
        <v>5116</v>
      </c>
      <c r="H1090" t="s">
        <v>5403</v>
      </c>
      <c r="I1090" t="s">
        <v>163</v>
      </c>
      <c r="J1090" t="s">
        <v>86</v>
      </c>
      <c r="K1090" t="s">
        <v>339</v>
      </c>
      <c r="L1090" t="s">
        <v>2017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ref="D1091:D1154" si="17">YEAR(NOW())-MID(B1091,7,4)</f>
        <v>65</v>
      </c>
      <c r="E1091" t="s">
        <v>5406</v>
      </c>
      <c r="F1091" t="s">
        <v>5083</v>
      </c>
      <c r="G1091" t="s">
        <v>5116</v>
      </c>
      <c r="H1091" t="s">
        <v>5407</v>
      </c>
      <c r="I1091" t="s">
        <v>163</v>
      </c>
      <c r="J1091" t="s">
        <v>58</v>
      </c>
      <c r="K1091" t="s">
        <v>164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76</v>
      </c>
      <c r="E1092" t="s">
        <v>5411</v>
      </c>
      <c r="F1092" t="s">
        <v>5083</v>
      </c>
      <c r="G1092" t="s">
        <v>5116</v>
      </c>
      <c r="H1092" t="s">
        <v>5412</v>
      </c>
      <c r="I1092" t="s">
        <v>267</v>
      </c>
      <c r="J1092" t="s">
        <v>58</v>
      </c>
      <c r="K1092" t="s">
        <v>673</v>
      </c>
      <c r="L1092" t="s">
        <v>5413</v>
      </c>
      <c r="M1092" t="s">
        <v>27</v>
      </c>
      <c r="N1092" t="s">
        <v>28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5414</v>
      </c>
      <c r="B1093" t="s">
        <v>5415</v>
      </c>
      <c r="C1093" t="s">
        <v>91</v>
      </c>
      <c r="D1093" s="9">
        <f ca="1" t="shared" si="17"/>
        <v>57</v>
      </c>
      <c r="E1093" t="s">
        <v>5416</v>
      </c>
      <c r="F1093" t="s">
        <v>5083</v>
      </c>
      <c r="G1093" t="s">
        <v>5116</v>
      </c>
      <c r="H1093" t="s">
        <v>5417</v>
      </c>
      <c r="I1093" t="s">
        <v>163</v>
      </c>
      <c r="J1093" t="s">
        <v>35</v>
      </c>
      <c r="K1093" t="s">
        <v>682</v>
      </c>
      <c r="L1093" t="s">
        <v>1642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68</v>
      </c>
      <c r="E1094" t="s">
        <v>5420</v>
      </c>
      <c r="F1094" t="s">
        <v>5083</v>
      </c>
      <c r="G1094" t="s">
        <v>5116</v>
      </c>
      <c r="H1094" t="s">
        <v>5421</v>
      </c>
      <c r="I1094" t="s">
        <v>23</v>
      </c>
      <c r="J1094" t="s">
        <v>24</v>
      </c>
      <c r="K1094" t="s">
        <v>25</v>
      </c>
      <c r="L1094" t="s">
        <v>5422</v>
      </c>
      <c r="M1094" t="s">
        <v>27</v>
      </c>
      <c r="N1094" t="s">
        <v>28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5423</v>
      </c>
      <c r="B1095" t="s">
        <v>5424</v>
      </c>
      <c r="C1095" t="s">
        <v>18</v>
      </c>
      <c r="D1095" s="9">
        <f ca="1" t="shared" si="17"/>
        <v>82</v>
      </c>
      <c r="E1095" t="s">
        <v>5425</v>
      </c>
      <c r="F1095" t="s">
        <v>5083</v>
      </c>
      <c r="G1095" t="s">
        <v>5426</v>
      </c>
      <c r="H1095" t="s">
        <v>5427</v>
      </c>
      <c r="I1095" t="s">
        <v>23</v>
      </c>
      <c r="J1095" t="s">
        <v>24</v>
      </c>
      <c r="K1095" t="s">
        <v>25</v>
      </c>
      <c r="L1095" t="s">
        <v>5428</v>
      </c>
      <c r="M1095" t="s">
        <v>27</v>
      </c>
      <c r="O1095" t="e">
        <f>+VLOOKUP(B1095,[2]发放明细!$D:$G,4,FALSE)</f>
        <v>#N/A</v>
      </c>
      <c r="P1095" t="str">
        <f>+VLOOKUP(B1095,[1]发放明细!$D:$G,4,FALSE)</f>
        <v>60</v>
      </c>
    </row>
    <row r="1096" ht="15" hidden="1" customHeight="1" spans="1:16">
      <c r="A1096" t="s">
        <v>5429</v>
      </c>
      <c r="B1096" t="s">
        <v>5430</v>
      </c>
      <c r="C1096" t="s">
        <v>91</v>
      </c>
      <c r="D1096" s="9">
        <f ca="1" t="shared" si="17"/>
        <v>30</v>
      </c>
      <c r="E1096" t="s">
        <v>5431</v>
      </c>
      <c r="F1096" t="s">
        <v>5083</v>
      </c>
      <c r="G1096" t="s">
        <v>5116</v>
      </c>
      <c r="H1096" t="s">
        <v>5432</v>
      </c>
      <c r="I1096" t="s">
        <v>267</v>
      </c>
      <c r="J1096" t="s">
        <v>86</v>
      </c>
      <c r="K1096" t="s">
        <v>5433</v>
      </c>
      <c r="L1096" t="s">
        <v>88</v>
      </c>
      <c r="M1096" t="s">
        <v>27</v>
      </c>
      <c r="O1096" t="e">
        <f>+VLOOKUP(B1096,[2]发放明细!$D:$G,4,FALSE)</f>
        <v>#N/A</v>
      </c>
      <c r="P1096" t="e">
        <f>+VLOOKUP(B1096,[1]发放明细!$D:$G,4,FALSE)</f>
        <v>#N/A</v>
      </c>
    </row>
    <row r="1097" ht="15" hidden="1" customHeight="1" spans="1:16">
      <c r="A1097" t="s">
        <v>5434</v>
      </c>
      <c r="B1097" t="s">
        <v>5435</v>
      </c>
      <c r="C1097" t="s">
        <v>18</v>
      </c>
      <c r="D1097" s="9">
        <f ca="1" t="shared" si="17"/>
        <v>58</v>
      </c>
      <c r="E1097" t="s">
        <v>5436</v>
      </c>
      <c r="F1097" t="s">
        <v>5083</v>
      </c>
      <c r="G1097" t="s">
        <v>5116</v>
      </c>
      <c r="H1097" t="s">
        <v>5437</v>
      </c>
      <c r="I1097" t="s">
        <v>34</v>
      </c>
      <c r="J1097" t="s">
        <v>86</v>
      </c>
      <c r="K1097" t="s">
        <v>634</v>
      </c>
      <c r="L1097" t="s">
        <v>88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5438</v>
      </c>
      <c r="B1098" t="s">
        <v>5439</v>
      </c>
      <c r="C1098" t="s">
        <v>18</v>
      </c>
      <c r="D1098" s="9">
        <f ca="1" t="shared" si="17"/>
        <v>25</v>
      </c>
      <c r="E1098" t="s">
        <v>5440</v>
      </c>
      <c r="F1098" t="s">
        <v>5083</v>
      </c>
      <c r="G1098" t="s">
        <v>5116</v>
      </c>
      <c r="H1098" t="s">
        <v>5441</v>
      </c>
      <c r="I1098" t="s">
        <v>43</v>
      </c>
      <c r="J1098" t="s">
        <v>86</v>
      </c>
      <c r="K1098" t="s">
        <v>87</v>
      </c>
      <c r="L1098" t="s">
        <v>4496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5442</v>
      </c>
      <c r="B1099" t="s">
        <v>5443</v>
      </c>
      <c r="C1099" t="s">
        <v>91</v>
      </c>
      <c r="D1099" s="9">
        <f ca="1" t="shared" si="17"/>
        <v>61</v>
      </c>
      <c r="E1099" t="s">
        <v>5444</v>
      </c>
      <c r="F1099" t="s">
        <v>5083</v>
      </c>
      <c r="G1099" t="s">
        <v>5116</v>
      </c>
      <c r="H1099" t="s">
        <v>5445</v>
      </c>
      <c r="I1099" t="s">
        <v>78</v>
      </c>
      <c r="J1099" t="s">
        <v>58</v>
      </c>
      <c r="K1099" t="s">
        <v>1762</v>
      </c>
      <c r="L1099" t="s">
        <v>2836</v>
      </c>
      <c r="M1099" t="s">
        <v>27</v>
      </c>
      <c r="N1099" t="s">
        <v>28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5446</v>
      </c>
      <c r="B1100" t="s">
        <v>5447</v>
      </c>
      <c r="C1100" t="s">
        <v>18</v>
      </c>
      <c r="D1100" s="9">
        <f ca="1" t="shared" si="17"/>
        <v>67</v>
      </c>
      <c r="E1100" t="s">
        <v>5448</v>
      </c>
      <c r="F1100" t="s">
        <v>5449</v>
      </c>
      <c r="G1100" t="s">
        <v>5450</v>
      </c>
      <c r="H1100" t="s">
        <v>5451</v>
      </c>
      <c r="I1100" t="s">
        <v>43</v>
      </c>
      <c r="J1100" t="s">
        <v>58</v>
      </c>
      <c r="K1100" t="s">
        <v>59</v>
      </c>
      <c r="L1100" t="s">
        <v>744</v>
      </c>
      <c r="M1100" t="s">
        <v>27</v>
      </c>
      <c r="N1100" t="s">
        <v>219</v>
      </c>
      <c r="O1100" t="e">
        <f>+VLOOKUP(B1100,[2]发放明细!$D:$G,4,FALSE)</f>
        <v>#N/A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56</v>
      </c>
      <c r="E1101" t="s">
        <v>5454</v>
      </c>
      <c r="F1101" t="s">
        <v>5449</v>
      </c>
      <c r="G1101" t="s">
        <v>5455</v>
      </c>
      <c r="H1101" t="s">
        <v>5456</v>
      </c>
      <c r="I1101" t="s">
        <v>43</v>
      </c>
      <c r="J1101" t="s">
        <v>86</v>
      </c>
      <c r="K1101" t="s">
        <v>87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52</v>
      </c>
      <c r="E1102" t="s">
        <v>5459</v>
      </c>
      <c r="F1102" t="s">
        <v>5449</v>
      </c>
      <c r="G1102" t="s">
        <v>5460</v>
      </c>
      <c r="H1102" t="s">
        <v>5461</v>
      </c>
      <c r="I1102" t="s">
        <v>34</v>
      </c>
      <c r="J1102" t="s">
        <v>58</v>
      </c>
      <c r="K1102" t="s">
        <v>188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5462</v>
      </c>
      <c r="B1103" t="s">
        <v>5463</v>
      </c>
      <c r="C1103" t="s">
        <v>91</v>
      </c>
      <c r="D1103" s="9">
        <f ca="1" t="shared" si="17"/>
        <v>61</v>
      </c>
      <c r="E1103" t="s">
        <v>5464</v>
      </c>
      <c r="F1103" t="s">
        <v>5449</v>
      </c>
      <c r="G1103" t="s">
        <v>5465</v>
      </c>
      <c r="H1103" t="s">
        <v>5466</v>
      </c>
      <c r="I1103" t="s">
        <v>43</v>
      </c>
      <c r="J1103" t="s">
        <v>35</v>
      </c>
      <c r="K1103" t="s">
        <v>44</v>
      </c>
      <c r="L1103" t="s">
        <v>744</v>
      </c>
      <c r="M1103" t="s">
        <v>27</v>
      </c>
      <c r="N1103" t="s">
        <v>28</v>
      </c>
      <c r="O1103" t="str">
        <f>+VLOOKUP(B1103,[2]发放明细!$D:$G,4,FALSE)</f>
        <v>60</v>
      </c>
      <c r="P1103" t="str">
        <f>+VLOOKUP(B1103,[1]发放明细!$D:$G,4,FALSE)</f>
        <v>60</v>
      </c>
    </row>
    <row r="1104" ht="15" hidden="1" customHeight="1" spans="1:16">
      <c r="A1104" t="s">
        <v>5467</v>
      </c>
      <c r="B1104" t="s">
        <v>5468</v>
      </c>
      <c r="C1104" t="s">
        <v>18</v>
      </c>
      <c r="D1104" s="9">
        <f ca="1" t="shared" si="17"/>
        <v>65</v>
      </c>
      <c r="E1104" t="s">
        <v>5469</v>
      </c>
      <c r="F1104" t="s">
        <v>5449</v>
      </c>
      <c r="G1104" t="s">
        <v>5470</v>
      </c>
      <c r="H1104" t="s">
        <v>5471</v>
      </c>
      <c r="I1104" t="s">
        <v>43</v>
      </c>
      <c r="J1104" t="s">
        <v>58</v>
      </c>
      <c r="K1104" t="s">
        <v>59</v>
      </c>
      <c r="L1104" t="s">
        <v>5472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91</v>
      </c>
      <c r="D1105" s="9">
        <f ca="1" t="shared" si="17"/>
        <v>40</v>
      </c>
      <c r="E1105" t="s">
        <v>5475</v>
      </c>
      <c r="F1105" t="s">
        <v>5449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421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5478</v>
      </c>
      <c r="B1106" t="s">
        <v>5479</v>
      </c>
      <c r="C1106" t="s">
        <v>18</v>
      </c>
      <c r="D1106" s="9">
        <f ca="1" t="shared" si="17"/>
        <v>55</v>
      </c>
      <c r="E1106" t="s">
        <v>5480</v>
      </c>
      <c r="F1106" t="s">
        <v>5449</v>
      </c>
      <c r="G1106" t="s">
        <v>5481</v>
      </c>
      <c r="H1106" t="s">
        <v>5482</v>
      </c>
      <c r="I1106" t="s">
        <v>43</v>
      </c>
      <c r="J1106" t="s">
        <v>86</v>
      </c>
      <c r="K1106" t="s">
        <v>87</v>
      </c>
      <c r="L1106" t="s">
        <v>5483</v>
      </c>
      <c r="M1106" t="s">
        <v>27</v>
      </c>
      <c r="N1106" t="s">
        <v>28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43</v>
      </c>
      <c r="E1107" t="s">
        <v>5486</v>
      </c>
      <c r="F1107" t="s">
        <v>5449</v>
      </c>
      <c r="G1107" t="s">
        <v>5487</v>
      </c>
      <c r="H1107" t="s">
        <v>5488</v>
      </c>
      <c r="I1107" t="s">
        <v>78</v>
      </c>
      <c r="J1107" t="s">
        <v>35</v>
      </c>
      <c r="K1107" t="s">
        <v>224</v>
      </c>
      <c r="L1107" t="s">
        <v>1256</v>
      </c>
      <c r="M1107" t="s">
        <v>27</v>
      </c>
      <c r="O1107" t="e">
        <f>+VLOOKUP(B1107,[2]发放明细!$D:$G,4,FALSE)</f>
        <v>#N/A</v>
      </c>
      <c r="P1107" t="str">
        <f>+VLOOKUP(B1107,[1]发放明细!$D:$G,4,FALSE)</f>
        <v>60</v>
      </c>
    </row>
    <row r="1108" ht="15" hidden="1" customHeight="1" spans="1:16">
      <c r="A1108" t="s">
        <v>5489</v>
      </c>
      <c r="B1108" t="s">
        <v>5490</v>
      </c>
      <c r="C1108" t="s">
        <v>18</v>
      </c>
      <c r="D1108" s="9">
        <f ca="1" t="shared" si="17"/>
        <v>22</v>
      </c>
      <c r="E1108" t="s">
        <v>5491</v>
      </c>
      <c r="F1108" t="s">
        <v>5449</v>
      </c>
      <c r="G1108" t="s">
        <v>5492</v>
      </c>
      <c r="H1108" t="s">
        <v>5493</v>
      </c>
      <c r="I1108" t="s">
        <v>43</v>
      </c>
      <c r="J1108" t="s">
        <v>86</v>
      </c>
      <c r="K1108" t="s">
        <v>87</v>
      </c>
      <c r="L1108" t="s">
        <v>444</v>
      </c>
      <c r="M1108" t="s">
        <v>27</v>
      </c>
      <c r="O1108" t="e">
        <f>+VLOOKUP(B1108,[2]发放明细!$D:$G,4,FALSE)</f>
        <v>#N/A</v>
      </c>
      <c r="P1108" t="e">
        <f>+VLOOKUP(B1108,[1]发放明细!$D:$G,4,FALSE)</f>
        <v>#N/A</v>
      </c>
    </row>
    <row r="1109" ht="15" hidden="1" customHeight="1" spans="1:16">
      <c r="A1109" t="s">
        <v>5494</v>
      </c>
      <c r="B1109" t="s">
        <v>5495</v>
      </c>
      <c r="C1109" t="s">
        <v>91</v>
      </c>
      <c r="D1109" s="9">
        <f ca="1" t="shared" si="17"/>
        <v>70</v>
      </c>
      <c r="E1109" t="s">
        <v>5486</v>
      </c>
      <c r="F1109" t="s">
        <v>5449</v>
      </c>
      <c r="G1109" t="s">
        <v>5487</v>
      </c>
      <c r="H1109" t="s">
        <v>5496</v>
      </c>
      <c r="I1109" t="s">
        <v>78</v>
      </c>
      <c r="J1109" t="s">
        <v>24</v>
      </c>
      <c r="K1109" t="s">
        <v>79</v>
      </c>
      <c r="L1109" t="s">
        <v>3571</v>
      </c>
      <c r="M1109" t="s">
        <v>27</v>
      </c>
      <c r="O1109" t="e">
        <f>+VLOOKUP(B1109,[2]发放明细!$D:$G,4,FALSE)</f>
        <v>#N/A</v>
      </c>
      <c r="P1109" t="str">
        <f>+VLOOKUP(B1109,[1]发放明细!$D:$G,4,FALSE)</f>
        <v>60</v>
      </c>
    </row>
    <row r="1110" ht="15" hidden="1" customHeight="1" spans="1:16">
      <c r="A1110" t="s">
        <v>5497</v>
      </c>
      <c r="B1110" t="s">
        <v>5498</v>
      </c>
      <c r="C1110" t="s">
        <v>18</v>
      </c>
      <c r="D1110" s="9">
        <f ca="1" t="shared" si="17"/>
        <v>40</v>
      </c>
      <c r="E1110" t="s">
        <v>5499</v>
      </c>
      <c r="F1110" t="s">
        <v>5449</v>
      </c>
      <c r="G1110" t="s">
        <v>5500</v>
      </c>
      <c r="H1110" t="s">
        <v>5501</v>
      </c>
      <c r="I1110" t="s">
        <v>43</v>
      </c>
      <c r="J1110" t="s">
        <v>86</v>
      </c>
      <c r="K1110" t="s">
        <v>87</v>
      </c>
      <c r="L1110" t="s">
        <v>60</v>
      </c>
      <c r="M1110" t="s">
        <v>27</v>
      </c>
      <c r="N1110" t="s">
        <v>28</v>
      </c>
      <c r="O1110" t="str">
        <f>+VLOOKUP(B1110,[2]发放明细!$D:$G,4,FALSE)</f>
        <v>60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91</v>
      </c>
      <c r="D1111" s="9">
        <f ca="1" t="shared" si="17"/>
        <v>74</v>
      </c>
      <c r="E1111" t="s">
        <v>5504</v>
      </c>
      <c r="F1111" t="s">
        <v>5449</v>
      </c>
      <c r="G1111" t="s">
        <v>5505</v>
      </c>
      <c r="H1111" t="s">
        <v>5506</v>
      </c>
      <c r="I1111" t="s">
        <v>43</v>
      </c>
      <c r="J1111" t="s">
        <v>58</v>
      </c>
      <c r="K1111" t="s">
        <v>59</v>
      </c>
      <c r="L1111" t="s">
        <v>177</v>
      </c>
      <c r="M1111" t="s">
        <v>27</v>
      </c>
      <c r="O1111" t="e">
        <f>+VLOOKUP(B1111,[2]发放明细!$D:$G,4,FALSE)</f>
        <v>#N/A</v>
      </c>
      <c r="P1111" t="e">
        <f>+VLOOKUP(B1111,[1]发放明细!$D:$G,4,FALSE)</f>
        <v>#N/A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78</v>
      </c>
      <c r="E1112" t="s">
        <v>5509</v>
      </c>
      <c r="F1112" t="s">
        <v>5449</v>
      </c>
      <c r="G1112" t="s">
        <v>5510</v>
      </c>
      <c r="H1112" t="s">
        <v>5511</v>
      </c>
      <c r="I1112" t="s">
        <v>34</v>
      </c>
      <c r="J1112" t="s">
        <v>35</v>
      </c>
      <c r="K1112" t="s">
        <v>36</v>
      </c>
      <c r="L1112" t="s">
        <v>202</v>
      </c>
      <c r="M1112" t="s">
        <v>27</v>
      </c>
      <c r="O1112" t="e">
        <f>+VLOOKUP(B1112,[2]发放明细!$D:$G,4,FALSE)</f>
        <v>#N/A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45</v>
      </c>
      <c r="E1113" t="s">
        <v>5514</v>
      </c>
      <c r="F1113" t="s">
        <v>5449</v>
      </c>
      <c r="G1113" t="s">
        <v>5515</v>
      </c>
      <c r="H1113" t="s">
        <v>5516</v>
      </c>
      <c r="I1113" t="s">
        <v>78</v>
      </c>
      <c r="J1113" t="s">
        <v>24</v>
      </c>
      <c r="K1113" t="s">
        <v>79</v>
      </c>
      <c r="L1113" t="s">
        <v>218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73</v>
      </c>
      <c r="E1114" t="s">
        <v>5519</v>
      </c>
      <c r="F1114" t="s">
        <v>5449</v>
      </c>
      <c r="G1114" t="s">
        <v>5520</v>
      </c>
      <c r="H1114" t="s">
        <v>5521</v>
      </c>
      <c r="I1114" t="s">
        <v>43</v>
      </c>
      <c r="J1114" t="s">
        <v>35</v>
      </c>
      <c r="K1114" t="s">
        <v>44</v>
      </c>
      <c r="L1114" t="s">
        <v>2420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5522</v>
      </c>
      <c r="B1115" t="s">
        <v>5523</v>
      </c>
      <c r="C1115" t="s">
        <v>18</v>
      </c>
      <c r="D1115" s="9">
        <f ca="1" t="shared" si="17"/>
        <v>72</v>
      </c>
      <c r="E1115" t="s">
        <v>5524</v>
      </c>
      <c r="F1115" t="s">
        <v>5449</v>
      </c>
      <c r="G1115" t="s">
        <v>5525</v>
      </c>
      <c r="H1115" t="s">
        <v>5526</v>
      </c>
      <c r="I1115" t="s">
        <v>23</v>
      </c>
      <c r="J1115" t="s">
        <v>24</v>
      </c>
      <c r="K1115" t="s">
        <v>25</v>
      </c>
      <c r="L1115" t="s">
        <v>5527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91</v>
      </c>
      <c r="D1116" s="9">
        <f ca="1" t="shared" si="17"/>
        <v>72</v>
      </c>
      <c r="E1116" t="s">
        <v>5530</v>
      </c>
      <c r="F1116" t="s">
        <v>5449</v>
      </c>
      <c r="G1116" t="s">
        <v>5531</v>
      </c>
      <c r="H1116" t="s">
        <v>5532</v>
      </c>
      <c r="I1116" t="s">
        <v>43</v>
      </c>
      <c r="J1116" t="s">
        <v>35</v>
      </c>
      <c r="K1116" t="s">
        <v>44</v>
      </c>
      <c r="L1116" t="s">
        <v>579</v>
      </c>
      <c r="M1116" t="s">
        <v>27</v>
      </c>
      <c r="N1116" t="s">
        <v>28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5533</v>
      </c>
      <c r="B1117" t="s">
        <v>5534</v>
      </c>
      <c r="C1117" t="s">
        <v>18</v>
      </c>
      <c r="D1117" s="9">
        <f ca="1" t="shared" si="17"/>
        <v>13</v>
      </c>
      <c r="E1117" t="s">
        <v>5519</v>
      </c>
      <c r="F1117" t="s">
        <v>5449</v>
      </c>
      <c r="G1117" t="s">
        <v>5535</v>
      </c>
      <c r="H1117" t="s">
        <v>5536</v>
      </c>
      <c r="I1117" t="s">
        <v>43</v>
      </c>
      <c r="J1117" t="s">
        <v>58</v>
      </c>
      <c r="K1117" t="s">
        <v>59</v>
      </c>
      <c r="L1117" t="s">
        <v>26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55</v>
      </c>
      <c r="E1118" t="s">
        <v>5539</v>
      </c>
      <c r="F1118" t="s">
        <v>5449</v>
      </c>
      <c r="G1118" t="s">
        <v>5540</v>
      </c>
      <c r="H1118" t="s">
        <v>5541</v>
      </c>
      <c r="I1118" t="s">
        <v>95</v>
      </c>
      <c r="J1118" t="s">
        <v>58</v>
      </c>
      <c r="K1118" t="s">
        <v>237</v>
      </c>
      <c r="L1118" t="s">
        <v>2352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73</v>
      </c>
      <c r="E1119" t="s">
        <v>5464</v>
      </c>
      <c r="F1119" t="s">
        <v>5449</v>
      </c>
      <c r="G1119" t="s">
        <v>5544</v>
      </c>
      <c r="H1119" t="s">
        <v>5545</v>
      </c>
      <c r="I1119" t="s">
        <v>23</v>
      </c>
      <c r="J1119" t="s">
        <v>58</v>
      </c>
      <c r="K1119" t="s">
        <v>195</v>
      </c>
      <c r="L1119" t="s">
        <v>5546</v>
      </c>
      <c r="M1119" t="s">
        <v>27</v>
      </c>
      <c r="N1119" t="s">
        <v>28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5547</v>
      </c>
      <c r="B1120" t="s">
        <v>5548</v>
      </c>
      <c r="C1120" t="s">
        <v>18</v>
      </c>
      <c r="D1120" s="9">
        <f ca="1" t="shared" si="17"/>
        <v>78</v>
      </c>
      <c r="E1120" t="s">
        <v>5549</v>
      </c>
      <c r="F1120" t="s">
        <v>5449</v>
      </c>
      <c r="G1120" t="s">
        <v>5544</v>
      </c>
      <c r="H1120" t="s">
        <v>5550</v>
      </c>
      <c r="I1120" t="s">
        <v>34</v>
      </c>
      <c r="J1120" t="s">
        <v>86</v>
      </c>
      <c r="K1120" t="s">
        <v>634</v>
      </c>
      <c r="L1120" t="s">
        <v>421</v>
      </c>
      <c r="M1120" t="s">
        <v>27</v>
      </c>
      <c r="N1120" t="s">
        <v>219</v>
      </c>
      <c r="O1120" t="e">
        <f>+VLOOKUP(B1120,[2]发放明细!$D:$G,4,FALSE)</f>
        <v>#N/A</v>
      </c>
      <c r="P1120" t="e">
        <f>+VLOOKUP(B1120,[1]发放明细!$D:$G,4,FALSE)</f>
        <v>#N/A</v>
      </c>
    </row>
    <row r="1121" ht="15" hidden="1" customHeight="1" spans="1:16">
      <c r="A1121" t="s">
        <v>5551</v>
      </c>
      <c r="B1121" t="s">
        <v>5552</v>
      </c>
      <c r="C1121" t="s">
        <v>91</v>
      </c>
      <c r="D1121" s="9">
        <f ca="1" t="shared" si="17"/>
        <v>92</v>
      </c>
      <c r="E1121" t="s">
        <v>5553</v>
      </c>
      <c r="F1121" t="s">
        <v>5449</v>
      </c>
      <c r="G1121" t="s">
        <v>5544</v>
      </c>
      <c r="H1121" t="s">
        <v>5554</v>
      </c>
      <c r="I1121" t="s">
        <v>43</v>
      </c>
      <c r="J1121" t="s">
        <v>35</v>
      </c>
      <c r="K1121" t="s">
        <v>44</v>
      </c>
      <c r="L1121" t="s">
        <v>2396</v>
      </c>
      <c r="M1121" t="s">
        <v>27</v>
      </c>
      <c r="N1121" t="s">
        <v>28</v>
      </c>
      <c r="O1121" t="str">
        <f>+VLOOKUP(B1121,[2]发放明细!$D:$G,4,FALSE)</f>
        <v>60</v>
      </c>
      <c r="P1121" t="str">
        <f>+VLOOKUP(B1121,[1]发放明细!$D:$G,4,FALSE)</f>
        <v>60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66</v>
      </c>
      <c r="E1122" t="s">
        <v>5557</v>
      </c>
      <c r="F1122" t="s">
        <v>5449</v>
      </c>
      <c r="G1122" t="s">
        <v>5544</v>
      </c>
      <c r="H1122" t="s">
        <v>5558</v>
      </c>
      <c r="I1122" t="s">
        <v>43</v>
      </c>
      <c r="J1122" t="s">
        <v>58</v>
      </c>
      <c r="K1122" t="s">
        <v>59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e">
        <f>+VLOOKUP(B1122,[1]发放明细!$D:$G,4,FALSE)</f>
        <v>#N/A</v>
      </c>
    </row>
    <row r="1123" ht="15" hidden="1" customHeight="1" spans="1:16">
      <c r="A1123" t="s">
        <v>5560</v>
      </c>
      <c r="B1123" t="s">
        <v>5561</v>
      </c>
      <c r="C1123" t="s">
        <v>18</v>
      </c>
      <c r="D1123" s="9">
        <f ca="1" t="shared" si="17"/>
        <v>34</v>
      </c>
      <c r="E1123" t="s">
        <v>5562</v>
      </c>
      <c r="F1123" t="s">
        <v>5449</v>
      </c>
      <c r="G1123" t="s">
        <v>5544</v>
      </c>
      <c r="H1123" t="s">
        <v>5563</v>
      </c>
      <c r="I1123" t="s">
        <v>43</v>
      </c>
      <c r="J1123" t="s">
        <v>35</v>
      </c>
      <c r="K1123" t="s">
        <v>44</v>
      </c>
      <c r="L1123" t="s">
        <v>5564</v>
      </c>
      <c r="M1123" t="s">
        <v>27</v>
      </c>
      <c r="N1123" t="s">
        <v>28</v>
      </c>
      <c r="O1123" t="str">
        <f>+VLOOKUP(B1123,[2]发放明细!$D:$G,4,FALSE)</f>
        <v>60</v>
      </c>
      <c r="P1123" t="str">
        <f>+VLOOKUP(B1123,[1]发放明细!$D:$G,4,FALSE)</f>
        <v>60</v>
      </c>
    </row>
    <row r="1124" ht="15" hidden="1" customHeight="1" spans="1:16">
      <c r="A1124" t="s">
        <v>5565</v>
      </c>
      <c r="B1124" t="s">
        <v>5566</v>
      </c>
      <c r="C1124" t="s">
        <v>91</v>
      </c>
      <c r="D1124" s="9">
        <f ca="1" t="shared" si="17"/>
        <v>64</v>
      </c>
      <c r="E1124" t="s">
        <v>5567</v>
      </c>
      <c r="F1124" t="s">
        <v>5449</v>
      </c>
      <c r="G1124" t="s">
        <v>5544</v>
      </c>
      <c r="H1124" t="s">
        <v>5568</v>
      </c>
      <c r="I1124" t="s">
        <v>23</v>
      </c>
      <c r="J1124" t="s">
        <v>86</v>
      </c>
      <c r="K1124" t="s">
        <v>310</v>
      </c>
      <c r="L1124" t="s">
        <v>4741</v>
      </c>
      <c r="M1124" t="s">
        <v>27</v>
      </c>
      <c r="O1124" t="e">
        <f>+VLOOKUP(B1124,[2]发放明细!$D:$G,4,FALSE)</f>
        <v>#N/A</v>
      </c>
      <c r="P1124" t="e">
        <f>+VLOOKUP(B1124,[1]发放明细!$D:$G,4,FALSE)</f>
        <v>#N/A</v>
      </c>
    </row>
    <row r="1125" ht="15" hidden="1" customHeight="1" spans="1:16">
      <c r="A1125" t="s">
        <v>5569</v>
      </c>
      <c r="B1125" t="s">
        <v>5570</v>
      </c>
      <c r="C1125" t="s">
        <v>18</v>
      </c>
      <c r="D1125" s="9">
        <f ca="1" t="shared" si="17"/>
        <v>46</v>
      </c>
      <c r="E1125" t="s">
        <v>5571</v>
      </c>
      <c r="F1125" t="s">
        <v>5449</v>
      </c>
      <c r="G1125" t="s">
        <v>5572</v>
      </c>
      <c r="H1125" t="s">
        <v>5573</v>
      </c>
      <c r="I1125" t="s">
        <v>163</v>
      </c>
      <c r="J1125" t="s">
        <v>86</v>
      </c>
      <c r="K1125" t="s">
        <v>339</v>
      </c>
      <c r="L1125" t="s">
        <v>5574</v>
      </c>
      <c r="M1125" t="s">
        <v>27</v>
      </c>
      <c r="O1125" t="str">
        <f>+VLOOKUP(B1125,[2]发放明细!$D:$G,4,FALSE)</f>
        <v>60</v>
      </c>
      <c r="P1125" t="e">
        <f>+VLOOKUP(B1125,[1]发放明细!$D:$G,4,FALSE)</f>
        <v>#N/A</v>
      </c>
    </row>
    <row r="1126" ht="15" hidden="1" customHeight="1" spans="1:16">
      <c r="A1126" t="s">
        <v>5575</v>
      </c>
      <c r="B1126" t="s">
        <v>5576</v>
      </c>
      <c r="C1126" t="s">
        <v>18</v>
      </c>
      <c r="D1126" s="9">
        <f ca="1" t="shared" si="17"/>
        <v>64</v>
      </c>
      <c r="E1126" t="s">
        <v>3951</v>
      </c>
      <c r="F1126" t="s">
        <v>5449</v>
      </c>
      <c r="G1126" t="s">
        <v>5544</v>
      </c>
      <c r="H1126" t="s">
        <v>5577</v>
      </c>
      <c r="I1126" t="s">
        <v>34</v>
      </c>
      <c r="J1126" t="s">
        <v>86</v>
      </c>
      <c r="K1126" t="s">
        <v>634</v>
      </c>
      <c r="L1126" t="s">
        <v>3953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5578</v>
      </c>
      <c r="B1127" t="s">
        <v>5579</v>
      </c>
      <c r="C1127" t="s">
        <v>18</v>
      </c>
      <c r="D1127" s="9">
        <f ca="1" t="shared" si="17"/>
        <v>58</v>
      </c>
      <c r="E1127" t="s">
        <v>5580</v>
      </c>
      <c r="F1127" t="s">
        <v>5581</v>
      </c>
      <c r="G1127" t="s">
        <v>5582</v>
      </c>
      <c r="H1127" t="s">
        <v>5583</v>
      </c>
      <c r="I1127" t="s">
        <v>34</v>
      </c>
      <c r="J1127" t="s">
        <v>58</v>
      </c>
      <c r="K1127" t="s">
        <v>188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18</v>
      </c>
      <c r="D1128" s="9">
        <f ca="1" t="shared" si="17"/>
        <v>59</v>
      </c>
      <c r="E1128" t="s">
        <v>5586</v>
      </c>
      <c r="F1128" t="s">
        <v>5581</v>
      </c>
      <c r="G1128" t="s">
        <v>5587</v>
      </c>
      <c r="H1128" t="s">
        <v>5588</v>
      </c>
      <c r="I1128" t="s">
        <v>43</v>
      </c>
      <c r="J1128" t="s">
        <v>86</v>
      </c>
      <c r="K1128" t="s">
        <v>87</v>
      </c>
      <c r="L1128" t="s">
        <v>767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5589</v>
      </c>
      <c r="B1129" t="s">
        <v>5590</v>
      </c>
      <c r="C1129" t="s">
        <v>91</v>
      </c>
      <c r="D1129" s="9">
        <f ca="1" t="shared" si="17"/>
        <v>58</v>
      </c>
      <c r="E1129" t="s">
        <v>5591</v>
      </c>
      <c r="F1129" t="s">
        <v>5581</v>
      </c>
      <c r="G1129" t="s">
        <v>5592</v>
      </c>
      <c r="H1129" t="s">
        <v>5593</v>
      </c>
      <c r="I1129" t="s">
        <v>43</v>
      </c>
      <c r="J1129" t="s">
        <v>58</v>
      </c>
      <c r="K1129" t="s">
        <v>59</v>
      </c>
      <c r="L1129" t="s">
        <v>5594</v>
      </c>
      <c r="M1129" t="s">
        <v>27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74</v>
      </c>
      <c r="E1130" t="s">
        <v>5597</v>
      </c>
      <c r="F1130" t="s">
        <v>5581</v>
      </c>
      <c r="G1130" t="s">
        <v>5598</v>
      </c>
      <c r="H1130" t="s">
        <v>5599</v>
      </c>
      <c r="I1130" t="s">
        <v>43</v>
      </c>
      <c r="J1130" t="s">
        <v>35</v>
      </c>
      <c r="K1130" t="s">
        <v>44</v>
      </c>
      <c r="L1130" t="s">
        <v>2017</v>
      </c>
      <c r="M1130" t="s">
        <v>27</v>
      </c>
      <c r="N1130" t="s">
        <v>28</v>
      </c>
      <c r="O1130" t="str">
        <f>+VLOOKUP(B1130,[2]发放明细!$D:$G,4,FALSE)</f>
        <v>60</v>
      </c>
      <c r="P1130" t="str">
        <f>+VLOOKUP(B1130,[1]发放明细!$D:$G,4,FALSE)</f>
        <v>60</v>
      </c>
    </row>
    <row r="1131" ht="15" hidden="1" customHeight="1" spans="1:16">
      <c r="A1131" t="s">
        <v>5600</v>
      </c>
      <c r="B1131" t="s">
        <v>5601</v>
      </c>
      <c r="C1131" t="s">
        <v>91</v>
      </c>
      <c r="D1131" s="9">
        <f ca="1" t="shared" si="17"/>
        <v>55</v>
      </c>
      <c r="E1131" t="s">
        <v>5602</v>
      </c>
      <c r="F1131" t="s">
        <v>5581</v>
      </c>
      <c r="G1131" t="s">
        <v>5603</v>
      </c>
      <c r="H1131" t="s">
        <v>5604</v>
      </c>
      <c r="I1131" t="s">
        <v>43</v>
      </c>
      <c r="J1131" t="s">
        <v>86</v>
      </c>
      <c r="K1131" t="s">
        <v>87</v>
      </c>
      <c r="L1131" t="s">
        <v>5605</v>
      </c>
      <c r="M1131" t="s">
        <v>27</v>
      </c>
      <c r="N1131" t="s">
        <v>28</v>
      </c>
      <c r="O1131" t="str">
        <f>+VLOOKUP(B1131,[2]发放明细!$D:$G,4,FALSE)</f>
        <v>60</v>
      </c>
      <c r="P1131" t="e">
        <f>+VLOOKUP(B1131,[1]发放明细!$D:$G,4,FALSE)</f>
        <v>#N/A</v>
      </c>
    </row>
    <row r="1132" ht="15" hidden="1" customHeight="1" spans="1:16">
      <c r="A1132" t="s">
        <v>5606</v>
      </c>
      <c r="B1132" t="s">
        <v>5607</v>
      </c>
      <c r="C1132" t="s">
        <v>18</v>
      </c>
      <c r="D1132" s="9">
        <f ca="1" t="shared" si="17"/>
        <v>71</v>
      </c>
      <c r="E1132" t="s">
        <v>5608</v>
      </c>
      <c r="F1132" t="s">
        <v>5581</v>
      </c>
      <c r="G1132" t="s">
        <v>5609</v>
      </c>
      <c r="H1132" t="s">
        <v>5610</v>
      </c>
      <c r="I1132" t="s">
        <v>43</v>
      </c>
      <c r="J1132" t="s">
        <v>86</v>
      </c>
      <c r="K1132" t="s">
        <v>87</v>
      </c>
      <c r="L1132" t="s">
        <v>5611</v>
      </c>
      <c r="M1132" t="s">
        <v>27</v>
      </c>
      <c r="N1132" t="s">
        <v>219</v>
      </c>
      <c r="O1132" t="e">
        <f>+VLOOKUP(B1132,[2]发放明细!$D:$G,4,FALSE)</f>
        <v>#N/A</v>
      </c>
      <c r="P1132" t="e">
        <f>+VLOOKUP(B1132,[1]发放明细!$D:$G,4,FALSE)</f>
        <v>#N/A</v>
      </c>
    </row>
    <row r="1133" ht="15" hidden="1" customHeight="1" spans="1:16">
      <c r="A1133" t="s">
        <v>5612</v>
      </c>
      <c r="B1133" t="s">
        <v>5613</v>
      </c>
      <c r="C1133" t="s">
        <v>91</v>
      </c>
      <c r="D1133" s="9">
        <f ca="1" t="shared" si="17"/>
        <v>70</v>
      </c>
      <c r="E1133" t="s">
        <v>5614</v>
      </c>
      <c r="F1133" t="s">
        <v>5581</v>
      </c>
      <c r="G1133" t="s">
        <v>5615</v>
      </c>
      <c r="H1133" t="s">
        <v>5616</v>
      </c>
      <c r="I1133" t="s">
        <v>267</v>
      </c>
      <c r="J1133" t="s">
        <v>35</v>
      </c>
      <c r="K1133" t="s">
        <v>738</v>
      </c>
      <c r="L1133" t="s">
        <v>5611</v>
      </c>
      <c r="M1133" t="s">
        <v>27</v>
      </c>
      <c r="O1133" t="e">
        <f>+VLOOKUP(B1133,[2]发放明细!$D:$G,4,FALSE)</f>
        <v>#N/A</v>
      </c>
      <c r="P1133" t="str">
        <f>+VLOOKUP(B1133,[1]发放明细!$D:$G,4,FALSE)</f>
        <v>60</v>
      </c>
    </row>
    <row r="1134" ht="15" hidden="1" customHeight="1" spans="1:16">
      <c r="A1134" t="s">
        <v>5617</v>
      </c>
      <c r="B1134" t="s">
        <v>5618</v>
      </c>
      <c r="C1134" t="s">
        <v>18</v>
      </c>
      <c r="D1134" s="9">
        <f ca="1" t="shared" si="17"/>
        <v>52</v>
      </c>
      <c r="E1134" t="s">
        <v>5608</v>
      </c>
      <c r="F1134" t="s">
        <v>5581</v>
      </c>
      <c r="G1134" t="s">
        <v>5619</v>
      </c>
      <c r="H1134" t="s">
        <v>5620</v>
      </c>
      <c r="I1134" t="s">
        <v>95</v>
      </c>
      <c r="J1134" t="s">
        <v>58</v>
      </c>
      <c r="K1134" t="s">
        <v>237</v>
      </c>
      <c r="L1134" t="s">
        <v>5611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3041</v>
      </c>
      <c r="B1135" t="s">
        <v>5621</v>
      </c>
      <c r="C1135" t="s">
        <v>91</v>
      </c>
      <c r="D1135" s="9">
        <f ca="1" t="shared" si="17"/>
        <v>70</v>
      </c>
      <c r="E1135" t="s">
        <v>5622</v>
      </c>
      <c r="F1135" t="s">
        <v>5581</v>
      </c>
      <c r="G1135" t="s">
        <v>5623</v>
      </c>
      <c r="H1135" t="s">
        <v>5624</v>
      </c>
      <c r="I1135" t="s">
        <v>43</v>
      </c>
      <c r="J1135" t="s">
        <v>58</v>
      </c>
      <c r="K1135" t="s">
        <v>59</v>
      </c>
      <c r="L1135" t="s">
        <v>3272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5625</v>
      </c>
      <c r="B1136" t="s">
        <v>5626</v>
      </c>
      <c r="C1136" t="s">
        <v>18</v>
      </c>
      <c r="D1136" s="9">
        <f ca="1" t="shared" si="17"/>
        <v>56</v>
      </c>
      <c r="E1136" t="s">
        <v>100</v>
      </c>
      <c r="F1136" t="s">
        <v>5581</v>
      </c>
      <c r="G1136" t="s">
        <v>5627</v>
      </c>
      <c r="H1136" t="s">
        <v>5628</v>
      </c>
      <c r="I1136" t="s">
        <v>43</v>
      </c>
      <c r="J1136" t="s">
        <v>58</v>
      </c>
      <c r="K1136" t="s">
        <v>59</v>
      </c>
      <c r="L1136" t="s">
        <v>855</v>
      </c>
      <c r="M1136" t="s">
        <v>27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5629</v>
      </c>
      <c r="B1137" s="11" t="s">
        <v>5630</v>
      </c>
      <c r="C1137" t="s">
        <v>91</v>
      </c>
      <c r="D1137" s="9">
        <f ca="1" t="shared" si="17"/>
        <v>13</v>
      </c>
      <c r="E1137" t="s">
        <v>5631</v>
      </c>
      <c r="F1137" t="s">
        <v>5581</v>
      </c>
      <c r="G1137" t="s">
        <v>5632</v>
      </c>
      <c r="H1137" t="s">
        <v>5633</v>
      </c>
      <c r="I1137" t="s">
        <v>43</v>
      </c>
      <c r="J1137" t="s">
        <v>35</v>
      </c>
      <c r="K1137" t="s">
        <v>44</v>
      </c>
      <c r="L1137" t="s">
        <v>4892</v>
      </c>
      <c r="M1137" t="s">
        <v>27</v>
      </c>
      <c r="O1137" t="e">
        <f>+VLOOKUP(B1137,[2]发放明细!$D:$G,4,FALSE)</f>
        <v>#N/A</v>
      </c>
      <c r="P1137" t="str">
        <f>+VLOOKUP(B1137,[1]发放明细!$D:$G,4,FALSE)</f>
        <v>60</v>
      </c>
    </row>
    <row r="1138" ht="15" hidden="1" customHeight="1" spans="1:16">
      <c r="A1138" t="s">
        <v>1315</v>
      </c>
      <c r="B1138" t="s">
        <v>5634</v>
      </c>
      <c r="C1138" t="s">
        <v>91</v>
      </c>
      <c r="D1138" s="9">
        <f ca="1" t="shared" si="17"/>
        <v>67</v>
      </c>
      <c r="E1138" t="s">
        <v>5635</v>
      </c>
      <c r="F1138" t="s">
        <v>5581</v>
      </c>
      <c r="G1138" t="s">
        <v>5636</v>
      </c>
      <c r="H1138" t="s">
        <v>5637</v>
      </c>
      <c r="I1138" t="s">
        <v>78</v>
      </c>
      <c r="J1138" t="s">
        <v>24</v>
      </c>
      <c r="K1138" t="s">
        <v>79</v>
      </c>
      <c r="L1138" t="s">
        <v>2258</v>
      </c>
      <c r="M1138" t="s">
        <v>27</v>
      </c>
      <c r="N1138" t="s">
        <v>28</v>
      </c>
      <c r="O1138" t="str">
        <f>+VLOOKUP(B1138,[2]发放明细!$D:$G,4,FALSE)</f>
        <v>60</v>
      </c>
      <c r="P1138" t="str">
        <f>+VLOOKUP(B1138,[1]发放明细!$D:$G,4,FALSE)</f>
        <v>60</v>
      </c>
    </row>
    <row r="1139" ht="15" hidden="1" customHeight="1" spans="1:16">
      <c r="A1139" t="s">
        <v>5349</v>
      </c>
      <c r="B1139" t="s">
        <v>5638</v>
      </c>
      <c r="C1139" t="s">
        <v>18</v>
      </c>
      <c r="D1139" s="9">
        <f ca="1" t="shared" si="17"/>
        <v>56</v>
      </c>
      <c r="E1139" t="s">
        <v>5639</v>
      </c>
      <c r="F1139" t="s">
        <v>5581</v>
      </c>
      <c r="G1139" t="s">
        <v>5640</v>
      </c>
      <c r="H1139" t="s">
        <v>5641</v>
      </c>
      <c r="I1139" t="s">
        <v>23</v>
      </c>
      <c r="J1139" t="s">
        <v>58</v>
      </c>
      <c r="K1139" t="s">
        <v>195</v>
      </c>
      <c r="L1139" t="s">
        <v>196</v>
      </c>
      <c r="M1139" t="s">
        <v>27</v>
      </c>
      <c r="N1139" t="s">
        <v>28</v>
      </c>
      <c r="O1139" t="str">
        <f>+VLOOKUP(B1139,[2]发放明细!$D:$G,4,FALSE)</f>
        <v>60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57</v>
      </c>
      <c r="E1140" t="s">
        <v>5644</v>
      </c>
      <c r="F1140" t="s">
        <v>5581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218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18</v>
      </c>
      <c r="D1141" s="9">
        <f ca="1" t="shared" si="17"/>
        <v>50</v>
      </c>
      <c r="E1141" t="s">
        <v>5649</v>
      </c>
      <c r="F1141" t="s">
        <v>5581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177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22</v>
      </c>
      <c r="E1142" t="s">
        <v>5654</v>
      </c>
      <c r="F1142" t="s">
        <v>5581</v>
      </c>
      <c r="G1142" t="s">
        <v>5655</v>
      </c>
      <c r="H1142" t="s">
        <v>5656</v>
      </c>
      <c r="I1142" t="s">
        <v>43</v>
      </c>
      <c r="J1142" t="s">
        <v>58</v>
      </c>
      <c r="K1142" t="s">
        <v>59</v>
      </c>
      <c r="L1142" t="s">
        <v>495</v>
      </c>
      <c r="M1142" t="s">
        <v>27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5657</v>
      </c>
      <c r="B1143" t="s">
        <v>5658</v>
      </c>
      <c r="C1143" t="s">
        <v>91</v>
      </c>
      <c r="D1143" s="9">
        <f ca="1" t="shared" si="17"/>
        <v>56</v>
      </c>
      <c r="E1143" t="s">
        <v>5659</v>
      </c>
      <c r="F1143" t="s">
        <v>5581</v>
      </c>
      <c r="G1143" t="s">
        <v>5660</v>
      </c>
      <c r="H1143" t="s">
        <v>5661</v>
      </c>
      <c r="I1143" t="s">
        <v>43</v>
      </c>
      <c r="J1143" t="s">
        <v>35</v>
      </c>
      <c r="K1143" t="s">
        <v>44</v>
      </c>
      <c r="L1143" t="s">
        <v>202</v>
      </c>
      <c r="M1143" t="s">
        <v>27</v>
      </c>
      <c r="N1143" t="s">
        <v>28</v>
      </c>
      <c r="O1143" t="str">
        <f>+VLOOKUP(B1143,[2]发放明细!$D:$G,4,FALSE)</f>
        <v>60</v>
      </c>
      <c r="P1143" t="str">
        <f>+VLOOKUP(B1143,[1]发放明细!$D:$G,4,FALSE)</f>
        <v>60</v>
      </c>
    </row>
    <row r="1144" ht="15" hidden="1" customHeight="1" spans="1:16">
      <c r="A1144" t="s">
        <v>5662</v>
      </c>
      <c r="B1144" t="s">
        <v>5663</v>
      </c>
      <c r="C1144" t="s">
        <v>18</v>
      </c>
      <c r="D1144" s="9">
        <f ca="1" t="shared" si="17"/>
        <v>67</v>
      </c>
      <c r="E1144" t="s">
        <v>5664</v>
      </c>
      <c r="F1144" t="s">
        <v>5581</v>
      </c>
      <c r="G1144" t="s">
        <v>5665</v>
      </c>
      <c r="H1144" t="s">
        <v>5666</v>
      </c>
      <c r="I1144" t="s">
        <v>43</v>
      </c>
      <c r="J1144" t="s">
        <v>58</v>
      </c>
      <c r="K1144" t="s">
        <v>59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50</v>
      </c>
      <c r="E1145" t="s">
        <v>5669</v>
      </c>
      <c r="F1145" t="s">
        <v>5581</v>
      </c>
      <c r="G1145" t="s">
        <v>5670</v>
      </c>
      <c r="H1145" t="s">
        <v>5671</v>
      </c>
      <c r="I1145" t="s">
        <v>43</v>
      </c>
      <c r="J1145" t="s">
        <v>86</v>
      </c>
      <c r="K1145" t="s">
        <v>87</v>
      </c>
      <c r="L1145" t="s">
        <v>261</v>
      </c>
      <c r="M1145" t="s">
        <v>27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5672</v>
      </c>
      <c r="B1146" t="s">
        <v>5673</v>
      </c>
      <c r="C1146" t="s">
        <v>91</v>
      </c>
      <c r="D1146" s="9">
        <f ca="1" t="shared" si="17"/>
        <v>71</v>
      </c>
      <c r="E1146" t="s">
        <v>5674</v>
      </c>
      <c r="F1146" t="s">
        <v>5581</v>
      </c>
      <c r="G1146" t="s">
        <v>5675</v>
      </c>
      <c r="H1146" t="s">
        <v>5676</v>
      </c>
      <c r="I1146" t="s">
        <v>43</v>
      </c>
      <c r="J1146" t="s">
        <v>35</v>
      </c>
      <c r="K1146" t="s">
        <v>44</v>
      </c>
      <c r="L1146" t="s">
        <v>261</v>
      </c>
      <c r="M1146" t="s">
        <v>27</v>
      </c>
      <c r="O1146" t="e">
        <f>+VLOOKUP(B1146,[2]发放明细!$D:$G,4,FALSE)</f>
        <v>#N/A</v>
      </c>
      <c r="P1146" t="str">
        <f>+VLOOKUP(B1146,[1]发放明细!$D:$G,4,FALSE)</f>
        <v>60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60</v>
      </c>
      <c r="E1147" t="s">
        <v>5679</v>
      </c>
      <c r="F1147" t="s">
        <v>5581</v>
      </c>
      <c r="G1147" t="s">
        <v>5680</v>
      </c>
      <c r="H1147" t="s">
        <v>5681</v>
      </c>
      <c r="I1147" t="s">
        <v>23</v>
      </c>
      <c r="J1147" t="s">
        <v>58</v>
      </c>
      <c r="K1147" t="s">
        <v>195</v>
      </c>
      <c r="L1147" t="s">
        <v>2336</v>
      </c>
      <c r="M1147" t="s">
        <v>27</v>
      </c>
      <c r="O1147" t="e">
        <f>+VLOOKUP(B1147,[2]发放明细!$D:$G,4,FALSE)</f>
        <v>#N/A</v>
      </c>
      <c r="P1147" t="e">
        <f>+VLOOKUP(B1147,[1]发放明细!$D:$G,4,FALSE)</f>
        <v>#N/A</v>
      </c>
    </row>
    <row r="1148" ht="15" hidden="1" customHeight="1" spans="1:16">
      <c r="A1148" t="s">
        <v>5682</v>
      </c>
      <c r="B1148" t="s">
        <v>5683</v>
      </c>
      <c r="C1148" t="s">
        <v>18</v>
      </c>
      <c r="D1148" s="9">
        <f ca="1" t="shared" si="17"/>
        <v>59</v>
      </c>
      <c r="E1148" t="s">
        <v>4854</v>
      </c>
      <c r="F1148" t="s">
        <v>5581</v>
      </c>
      <c r="G1148" t="s">
        <v>5684</v>
      </c>
      <c r="H1148" t="s">
        <v>5685</v>
      </c>
      <c r="I1148" t="s">
        <v>34</v>
      </c>
      <c r="J1148" t="s">
        <v>24</v>
      </c>
      <c r="K1148" t="s">
        <v>114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76</v>
      </c>
      <c r="E1149" t="s">
        <v>5688</v>
      </c>
      <c r="F1149" t="s">
        <v>5581</v>
      </c>
      <c r="G1149" t="s">
        <v>5689</v>
      </c>
      <c r="H1149" t="s">
        <v>5690</v>
      </c>
      <c r="I1149" t="s">
        <v>43</v>
      </c>
      <c r="J1149" t="s">
        <v>35</v>
      </c>
      <c r="K1149" t="s">
        <v>44</v>
      </c>
      <c r="L1149" t="s">
        <v>275</v>
      </c>
      <c r="M1149" t="s">
        <v>27</v>
      </c>
      <c r="N1149" t="s">
        <v>28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5691</v>
      </c>
      <c r="B1150" t="s">
        <v>5692</v>
      </c>
      <c r="C1150" t="s">
        <v>91</v>
      </c>
      <c r="D1150" s="9">
        <f ca="1" t="shared" si="17"/>
        <v>57</v>
      </c>
      <c r="E1150" t="s">
        <v>5693</v>
      </c>
      <c r="F1150" t="s">
        <v>5581</v>
      </c>
      <c r="G1150" t="s">
        <v>5694</v>
      </c>
      <c r="H1150" t="s">
        <v>5695</v>
      </c>
      <c r="I1150" t="s">
        <v>43</v>
      </c>
      <c r="J1150" t="s">
        <v>58</v>
      </c>
      <c r="K1150" t="s">
        <v>59</v>
      </c>
      <c r="L1150" t="s">
        <v>286</v>
      </c>
      <c r="M1150" t="s">
        <v>27</v>
      </c>
      <c r="N1150" t="s">
        <v>28</v>
      </c>
      <c r="O1150" t="str">
        <f>+VLOOKUP(B1150,[2]发放明细!$D:$G,4,FALSE)</f>
        <v>60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69</v>
      </c>
      <c r="E1151" t="s">
        <v>5698</v>
      </c>
      <c r="F1151" t="s">
        <v>5581</v>
      </c>
      <c r="G1151" t="s">
        <v>5699</v>
      </c>
      <c r="H1151" t="s">
        <v>5700</v>
      </c>
      <c r="I1151" t="s">
        <v>95</v>
      </c>
      <c r="J1151" t="s">
        <v>35</v>
      </c>
      <c r="K1151" t="s">
        <v>96</v>
      </c>
      <c r="L1151" t="s">
        <v>1426</v>
      </c>
      <c r="M1151" t="s">
        <v>27</v>
      </c>
      <c r="N1151" t="s">
        <v>219</v>
      </c>
      <c r="O1151" t="e">
        <f>+VLOOKUP(B1151,[2]发放明细!$D:$G,4,FALSE)</f>
        <v>#N/A</v>
      </c>
      <c r="P1151" t="e">
        <f>+VLOOKUP(B1151,[1]发放明细!$D:$G,4,FALSE)</f>
        <v>#N/A</v>
      </c>
    </row>
    <row r="1152" ht="15" hidden="1" customHeight="1" spans="1:16">
      <c r="A1152" t="s">
        <v>5701</v>
      </c>
      <c r="B1152" t="s">
        <v>5702</v>
      </c>
      <c r="C1152" t="s">
        <v>18</v>
      </c>
      <c r="D1152" s="9">
        <f ca="1" t="shared" si="17"/>
        <v>57</v>
      </c>
      <c r="E1152" t="s">
        <v>5703</v>
      </c>
      <c r="F1152" t="s">
        <v>5581</v>
      </c>
      <c r="G1152" t="s">
        <v>5704</v>
      </c>
      <c r="H1152" t="s">
        <v>5705</v>
      </c>
      <c r="I1152" t="s">
        <v>43</v>
      </c>
      <c r="J1152" t="s">
        <v>35</v>
      </c>
      <c r="K1152" t="s">
        <v>44</v>
      </c>
      <c r="L1152" t="s">
        <v>26</v>
      </c>
      <c r="M1152" t="s">
        <v>27</v>
      </c>
      <c r="N1152" t="s">
        <v>28</v>
      </c>
      <c r="O1152" t="str">
        <f>+VLOOKUP(B1152,[2]发放明细!$D:$G,4,FALSE)</f>
        <v>60</v>
      </c>
      <c r="P1152" t="str">
        <f>+VLOOKUP(B1152,[1]发放明细!$D:$G,4,FALSE)</f>
        <v>60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67</v>
      </c>
      <c r="E1153" t="s">
        <v>5708</v>
      </c>
      <c r="F1153" t="s">
        <v>5581</v>
      </c>
      <c r="G1153" t="s">
        <v>5709</v>
      </c>
      <c r="H1153" t="s">
        <v>5710</v>
      </c>
      <c r="I1153" t="s">
        <v>163</v>
      </c>
      <c r="J1153" t="s">
        <v>58</v>
      </c>
      <c r="K1153" t="s">
        <v>164</v>
      </c>
      <c r="L1153" t="s">
        <v>606</v>
      </c>
      <c r="M1153" t="s">
        <v>27</v>
      </c>
      <c r="N1153" t="s">
        <v>28</v>
      </c>
      <c r="O1153" t="str">
        <f>+VLOOKUP(B1153,[2]发放明细!$D:$G,4,FALSE)</f>
        <v>60</v>
      </c>
      <c r="P1153" t="e">
        <f>+VLOOKUP(B1153,[1]发放明细!$D:$G,4,FALSE)</f>
        <v>#N/A</v>
      </c>
    </row>
    <row r="1154" ht="15" hidden="1" customHeight="1" spans="1:16">
      <c r="A1154" t="s">
        <v>5711</v>
      </c>
      <c r="B1154" t="s">
        <v>5712</v>
      </c>
      <c r="C1154" t="s">
        <v>91</v>
      </c>
      <c r="D1154" s="9">
        <f ca="1" t="shared" si="17"/>
        <v>64</v>
      </c>
      <c r="E1154" t="s">
        <v>5713</v>
      </c>
      <c r="F1154" t="s">
        <v>5581</v>
      </c>
      <c r="G1154" t="s">
        <v>5714</v>
      </c>
      <c r="H1154" t="s">
        <v>5715</v>
      </c>
      <c r="I1154" t="s">
        <v>23</v>
      </c>
      <c r="J1154" t="s">
        <v>35</v>
      </c>
      <c r="K1154" t="s">
        <v>51</v>
      </c>
      <c r="L1154" t="s">
        <v>2566</v>
      </c>
      <c r="M1154" t="s">
        <v>27</v>
      </c>
      <c r="N1154" t="s">
        <v>28</v>
      </c>
      <c r="O1154" t="str">
        <f>+VLOOKUP(B1154,[2]发放明细!$D:$G,4,FALSE)</f>
        <v>60</v>
      </c>
      <c r="P1154" t="str">
        <f>+VLOOKUP(B1154,[1]发放明细!$D:$G,4,FALSE)</f>
        <v>60</v>
      </c>
    </row>
    <row r="1155" ht="15" hidden="1" customHeight="1" spans="1:16">
      <c r="A1155" t="s">
        <v>5716</v>
      </c>
      <c r="B1155" t="s">
        <v>5717</v>
      </c>
      <c r="C1155" t="s">
        <v>18</v>
      </c>
      <c r="D1155" s="9">
        <f ca="1" t="shared" ref="D1155:D1218" si="18">YEAR(NOW())-MID(B1155,7,4)</f>
        <v>67</v>
      </c>
      <c r="E1155" t="s">
        <v>5718</v>
      </c>
      <c r="F1155" t="s">
        <v>5581</v>
      </c>
      <c r="G1155" t="s">
        <v>5719</v>
      </c>
      <c r="H1155" t="s">
        <v>5720</v>
      </c>
      <c r="I1155" t="s">
        <v>34</v>
      </c>
      <c r="J1155" t="s">
        <v>86</v>
      </c>
      <c r="K1155" t="s">
        <v>634</v>
      </c>
      <c r="L1155" t="s">
        <v>616</v>
      </c>
      <c r="M1155" t="s">
        <v>27</v>
      </c>
      <c r="N1155" t="s">
        <v>28</v>
      </c>
      <c r="O1155" t="str">
        <f>+VLOOKUP(B1155,[2]发放明细!$D:$G,4,FALSE)</f>
        <v>60</v>
      </c>
      <c r="P1155" t="e">
        <f>+VLOOKUP(B1155,[1]发放明细!$D:$G,4,FALSE)</f>
        <v>#N/A</v>
      </c>
    </row>
    <row r="1156" ht="15" hidden="1" customHeight="1" spans="1:16">
      <c r="A1156" t="s">
        <v>5721</v>
      </c>
      <c r="B1156" t="s">
        <v>5722</v>
      </c>
      <c r="C1156" t="s">
        <v>91</v>
      </c>
      <c r="D1156" s="9">
        <f ca="1" t="shared" si="18"/>
        <v>58</v>
      </c>
      <c r="E1156" t="s">
        <v>5723</v>
      </c>
      <c r="F1156" t="s">
        <v>5581</v>
      </c>
      <c r="G1156" t="s">
        <v>5719</v>
      </c>
      <c r="H1156" t="s">
        <v>5724</v>
      </c>
      <c r="I1156" t="s">
        <v>43</v>
      </c>
      <c r="J1156" t="s">
        <v>58</v>
      </c>
      <c r="K1156" t="s">
        <v>59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5725</v>
      </c>
      <c r="B1157" t="s">
        <v>5726</v>
      </c>
      <c r="C1157" t="s">
        <v>18</v>
      </c>
      <c r="D1157" s="9">
        <f ca="1" t="shared" si="18"/>
        <v>54</v>
      </c>
      <c r="E1157" t="s">
        <v>5723</v>
      </c>
      <c r="F1157" t="s">
        <v>5581</v>
      </c>
      <c r="G1157" t="s">
        <v>5719</v>
      </c>
      <c r="H1157" t="s">
        <v>5727</v>
      </c>
      <c r="I1157" t="s">
        <v>43</v>
      </c>
      <c r="J1157" t="s">
        <v>86</v>
      </c>
      <c r="K1157" t="s">
        <v>87</v>
      </c>
      <c r="L1157" t="s">
        <v>616</v>
      </c>
      <c r="M1157" t="s">
        <v>27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5728</v>
      </c>
      <c r="B1158" t="s">
        <v>5729</v>
      </c>
      <c r="C1158" t="s">
        <v>18</v>
      </c>
      <c r="D1158" s="9">
        <f ca="1" t="shared" si="18"/>
        <v>16</v>
      </c>
      <c r="E1158" t="s">
        <v>5730</v>
      </c>
      <c r="F1158" t="s">
        <v>5581</v>
      </c>
      <c r="G1158" t="s">
        <v>5719</v>
      </c>
      <c r="H1158" t="s">
        <v>5731</v>
      </c>
      <c r="I1158" t="s">
        <v>95</v>
      </c>
      <c r="J1158" t="s">
        <v>35</v>
      </c>
      <c r="K1158" t="s">
        <v>96</v>
      </c>
      <c r="L1158" t="s">
        <v>359</v>
      </c>
      <c r="M1158" t="s">
        <v>27</v>
      </c>
      <c r="N1158" t="s">
        <v>28</v>
      </c>
      <c r="O1158" t="str">
        <f>+VLOOKUP(B1158,[2]发放明细!$D:$G,4,FALSE)</f>
        <v>60</v>
      </c>
      <c r="P1158" t="str">
        <f>+VLOOKUP(B1158,[1]发放明细!$D:$G,4,FALSE)</f>
        <v>60</v>
      </c>
    </row>
    <row r="1159" ht="15" hidden="1" customHeight="1" spans="1:16">
      <c r="A1159" t="s">
        <v>5732</v>
      </c>
      <c r="B1159" t="s">
        <v>5733</v>
      </c>
      <c r="C1159" t="s">
        <v>18</v>
      </c>
      <c r="D1159" s="9">
        <f ca="1" t="shared" si="18"/>
        <v>52</v>
      </c>
      <c r="E1159" t="s">
        <v>5734</v>
      </c>
      <c r="F1159" t="s">
        <v>5581</v>
      </c>
      <c r="G1159" t="s">
        <v>5719</v>
      </c>
      <c r="H1159" t="s">
        <v>5735</v>
      </c>
      <c r="I1159" t="s">
        <v>23</v>
      </c>
      <c r="J1159" t="s">
        <v>86</v>
      </c>
      <c r="K1159" t="s">
        <v>310</v>
      </c>
      <c r="L1159" t="s">
        <v>1061</v>
      </c>
      <c r="M1159" t="s">
        <v>27</v>
      </c>
      <c r="N1159" t="s">
        <v>28</v>
      </c>
      <c r="O1159" t="str">
        <f>+VLOOKUP(B1159,[2]发放明细!$D:$G,4,FALSE)</f>
        <v>60</v>
      </c>
      <c r="P1159" t="e">
        <f>+VLOOKUP(B1159,[1]发放明细!$D:$G,4,FALSE)</f>
        <v>#N/A</v>
      </c>
    </row>
    <row r="1160" ht="15" hidden="1" customHeight="1" spans="1:16">
      <c r="A1160" t="s">
        <v>61</v>
      </c>
      <c r="B1160" t="s">
        <v>5736</v>
      </c>
      <c r="C1160" t="s">
        <v>18</v>
      </c>
      <c r="D1160" s="9">
        <f ca="1" t="shared" si="18"/>
        <v>77</v>
      </c>
      <c r="E1160" t="s">
        <v>5737</v>
      </c>
      <c r="F1160" t="s">
        <v>5581</v>
      </c>
      <c r="G1160" t="s">
        <v>5719</v>
      </c>
      <c r="H1160" t="s">
        <v>5738</v>
      </c>
      <c r="I1160" t="s">
        <v>34</v>
      </c>
      <c r="J1160" t="s">
        <v>35</v>
      </c>
      <c r="K1160" t="s">
        <v>36</v>
      </c>
      <c r="L1160" t="s">
        <v>5739</v>
      </c>
      <c r="M1160" t="s">
        <v>27</v>
      </c>
      <c r="N1160" t="s">
        <v>28</v>
      </c>
      <c r="O1160" t="str">
        <f>+VLOOKUP(B1160,[2]发放明细!$D:$G,4,FALSE)</f>
        <v>60</v>
      </c>
      <c r="P1160" t="str">
        <f>+VLOOKUP(B1160,[1]发放明细!$D:$G,4,FALSE)</f>
        <v>60</v>
      </c>
    </row>
    <row r="1161" ht="15" hidden="1" customHeight="1" spans="1:18">
      <c r="A1161" t="s">
        <v>5740</v>
      </c>
      <c r="B1161" t="s">
        <v>5741</v>
      </c>
      <c r="C1161" t="s">
        <v>91</v>
      </c>
      <c r="D1161" s="9">
        <f ca="1" t="shared" si="18"/>
        <v>58</v>
      </c>
      <c r="E1161" t="s">
        <v>5742</v>
      </c>
      <c r="F1161" t="s">
        <v>5581</v>
      </c>
      <c r="G1161" t="s">
        <v>5719</v>
      </c>
      <c r="H1161" t="s">
        <v>5743</v>
      </c>
      <c r="I1161" t="s">
        <v>43</v>
      </c>
      <c r="J1161" t="s">
        <v>35</v>
      </c>
      <c r="K1161" t="s">
        <v>44</v>
      </c>
      <c r="L1161" t="s">
        <v>97</v>
      </c>
      <c r="M1161" t="s">
        <v>27</v>
      </c>
      <c r="N1161" t="s">
        <v>28</v>
      </c>
      <c r="O1161" t="e">
        <f>+VLOOKUP(B1161,[2]发放明细!$D:$G,4,FALSE)</f>
        <v>#N/A</v>
      </c>
      <c r="P1161" t="e">
        <f>+VLOOKUP(B1161,[1]发放明细!$D:$G,4,FALSE)</f>
        <v>#N/A</v>
      </c>
      <c r="Q1161" t="s">
        <v>1110</v>
      </c>
      <c r="R1161" s="10"/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77</v>
      </c>
      <c r="E1162" t="s">
        <v>5746</v>
      </c>
      <c r="F1162" t="s">
        <v>5581</v>
      </c>
      <c r="G1162" t="s">
        <v>5719</v>
      </c>
      <c r="H1162" t="s">
        <v>5747</v>
      </c>
      <c r="I1162" t="s">
        <v>43</v>
      </c>
      <c r="J1162" t="s">
        <v>86</v>
      </c>
      <c r="K1162" t="s">
        <v>87</v>
      </c>
      <c r="L1162" t="s">
        <v>5748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5749</v>
      </c>
      <c r="B1163" t="s">
        <v>5750</v>
      </c>
      <c r="C1163" t="s">
        <v>18</v>
      </c>
      <c r="D1163" s="9">
        <f ca="1" t="shared" si="18"/>
        <v>65</v>
      </c>
      <c r="E1163" t="s">
        <v>5751</v>
      </c>
      <c r="F1163" t="s">
        <v>5752</v>
      </c>
      <c r="G1163" t="s">
        <v>5753</v>
      </c>
      <c r="H1163" t="s">
        <v>5754</v>
      </c>
      <c r="I1163" t="s">
        <v>43</v>
      </c>
      <c r="J1163" t="s">
        <v>86</v>
      </c>
      <c r="K1163" t="s">
        <v>87</v>
      </c>
      <c r="L1163" t="s">
        <v>438</v>
      </c>
      <c r="M1163" t="s">
        <v>27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5755</v>
      </c>
      <c r="B1164" t="s">
        <v>5756</v>
      </c>
      <c r="C1164" t="s">
        <v>18</v>
      </c>
      <c r="D1164" s="9">
        <f ca="1" t="shared" si="18"/>
        <v>55</v>
      </c>
      <c r="E1164" t="s">
        <v>5757</v>
      </c>
      <c r="F1164" t="s">
        <v>5752</v>
      </c>
      <c r="G1164" t="s">
        <v>5753</v>
      </c>
      <c r="H1164" t="s">
        <v>5758</v>
      </c>
      <c r="I1164" t="s">
        <v>267</v>
      </c>
      <c r="J1164" t="s">
        <v>35</v>
      </c>
      <c r="K1164" t="s">
        <v>738</v>
      </c>
      <c r="L1164" t="s">
        <v>60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91</v>
      </c>
      <c r="D1165" s="9">
        <f ca="1" t="shared" si="18"/>
        <v>32</v>
      </c>
      <c r="E1165" t="s">
        <v>5761</v>
      </c>
      <c r="F1165" t="s">
        <v>5752</v>
      </c>
      <c r="G1165" t="s">
        <v>5762</v>
      </c>
      <c r="H1165" t="s">
        <v>5763</v>
      </c>
      <c r="I1165" t="s">
        <v>163</v>
      </c>
      <c r="J1165" t="s">
        <v>35</v>
      </c>
      <c r="K1165" t="s">
        <v>682</v>
      </c>
      <c r="L1165" t="s">
        <v>773</v>
      </c>
      <c r="M1165" t="s">
        <v>27</v>
      </c>
      <c r="N1165" t="s">
        <v>28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55</v>
      </c>
      <c r="E1166" t="s">
        <v>5766</v>
      </c>
      <c r="F1166" t="s">
        <v>5752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52</v>
      </c>
      <c r="M1166" t="s">
        <v>27</v>
      </c>
      <c r="N1166" t="s">
        <v>28</v>
      </c>
      <c r="O1166" t="str">
        <f>+VLOOKUP(B1166,[2]发放明细!$D:$G,4,FALSE)</f>
        <v>60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18</v>
      </c>
      <c r="D1167" s="9">
        <f ca="1" t="shared" si="18"/>
        <v>71</v>
      </c>
      <c r="E1167" t="s">
        <v>5771</v>
      </c>
      <c r="F1167" t="s">
        <v>5752</v>
      </c>
      <c r="G1167" t="s">
        <v>5772</v>
      </c>
      <c r="H1167" t="s">
        <v>5773</v>
      </c>
      <c r="I1167" t="s">
        <v>43</v>
      </c>
      <c r="J1167" t="s">
        <v>86</v>
      </c>
      <c r="K1167" t="s">
        <v>87</v>
      </c>
      <c r="L1167" t="s">
        <v>732</v>
      </c>
      <c r="M1167" t="s">
        <v>27</v>
      </c>
      <c r="O1167" t="e">
        <f>+VLOOKUP(B1167,[2]发放明细!$D:$G,4,FALSE)</f>
        <v>#N/A</v>
      </c>
      <c r="P1167" t="e">
        <f>+VLOOKUP(B1167,[1]发放明细!$D:$G,4,FALSE)</f>
        <v>#N/A</v>
      </c>
    </row>
    <row r="1168" ht="15" hidden="1" customHeight="1" spans="1:16">
      <c r="A1168" t="s">
        <v>5774</v>
      </c>
      <c r="B1168" t="s">
        <v>5775</v>
      </c>
      <c r="C1168" t="s">
        <v>91</v>
      </c>
      <c r="D1168" s="9">
        <f ca="1" t="shared" si="18"/>
        <v>51</v>
      </c>
      <c r="E1168" t="s">
        <v>5776</v>
      </c>
      <c r="F1168" t="s">
        <v>5752</v>
      </c>
      <c r="G1168" t="s">
        <v>5777</v>
      </c>
      <c r="H1168" t="s">
        <v>5778</v>
      </c>
      <c r="I1168" t="s">
        <v>43</v>
      </c>
      <c r="J1168" t="s">
        <v>35</v>
      </c>
      <c r="K1168" t="s">
        <v>44</v>
      </c>
      <c r="L1168" t="s">
        <v>732</v>
      </c>
      <c r="M1168" t="s">
        <v>27</v>
      </c>
      <c r="N1168" t="s">
        <v>28</v>
      </c>
      <c r="O1168" t="str">
        <f>+VLOOKUP(B1168,[2]发放明细!$D:$G,4,FALSE)</f>
        <v>60</v>
      </c>
      <c r="P1168" t="str">
        <f>+VLOOKUP(B1168,[1]发放明细!$D:$G,4,FALSE)</f>
        <v>60</v>
      </c>
    </row>
    <row r="1169" ht="15" hidden="1" customHeight="1" spans="1:16">
      <c r="A1169" t="s">
        <v>5779</v>
      </c>
      <c r="B1169" t="s">
        <v>5780</v>
      </c>
      <c r="C1169" t="s">
        <v>18</v>
      </c>
      <c r="D1169" s="9">
        <f ca="1" t="shared" si="18"/>
        <v>60</v>
      </c>
      <c r="E1169" t="s">
        <v>5781</v>
      </c>
      <c r="F1169" t="s">
        <v>5752</v>
      </c>
      <c r="G1169" t="s">
        <v>5782</v>
      </c>
      <c r="H1169" t="s">
        <v>5783</v>
      </c>
      <c r="I1169" t="s">
        <v>43</v>
      </c>
      <c r="J1169" t="s">
        <v>58</v>
      </c>
      <c r="K1169" t="s">
        <v>59</v>
      </c>
      <c r="L1169" t="s">
        <v>5784</v>
      </c>
      <c r="M1169" t="s">
        <v>27</v>
      </c>
      <c r="N1169" t="s">
        <v>28</v>
      </c>
      <c r="O1169" t="str">
        <f>+VLOOKUP(B1169,[2]发放明细!$D:$G,4,FALSE)</f>
        <v>60</v>
      </c>
      <c r="P1169" t="e">
        <f>+VLOOKUP(B1169,[1]发放明细!$D:$G,4,FALSE)</f>
        <v>#N/A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20</v>
      </c>
      <c r="E1170" t="s">
        <v>5787</v>
      </c>
      <c r="F1170" t="s">
        <v>5752</v>
      </c>
      <c r="G1170" t="s">
        <v>5788</v>
      </c>
      <c r="H1170" t="s">
        <v>5789</v>
      </c>
      <c r="I1170" t="s">
        <v>34</v>
      </c>
      <c r="J1170" t="s">
        <v>24</v>
      </c>
      <c r="K1170" t="s">
        <v>114</v>
      </c>
      <c r="L1170" t="s">
        <v>726</v>
      </c>
      <c r="M1170" t="s">
        <v>27</v>
      </c>
      <c r="N1170" t="s">
        <v>28</v>
      </c>
      <c r="O1170" t="str">
        <f>+VLOOKUP(B1170,[2]发放明细!$D:$G,4,FALSE)</f>
        <v>60</v>
      </c>
      <c r="P1170" t="str">
        <f>+VLOOKUP(B1170,[1]发放明细!$D:$G,4,FALSE)</f>
        <v>60</v>
      </c>
    </row>
    <row r="1171" ht="15" hidden="1" customHeight="1" spans="1:16">
      <c r="A1171" t="s">
        <v>5790</v>
      </c>
      <c r="B1171" t="s">
        <v>5791</v>
      </c>
      <c r="C1171" t="s">
        <v>18</v>
      </c>
      <c r="D1171" s="9">
        <f ca="1" t="shared" si="18"/>
        <v>17</v>
      </c>
      <c r="E1171" t="s">
        <v>5792</v>
      </c>
      <c r="F1171" t="s">
        <v>5752</v>
      </c>
      <c r="G1171" t="s">
        <v>5793</v>
      </c>
      <c r="H1171" t="s">
        <v>5794</v>
      </c>
      <c r="I1171" t="s">
        <v>267</v>
      </c>
      <c r="J1171" t="s">
        <v>58</v>
      </c>
      <c r="K1171" t="s">
        <v>5795</v>
      </c>
      <c r="L1171" t="s">
        <v>3530</v>
      </c>
      <c r="M1171" t="s">
        <v>27</v>
      </c>
      <c r="N1171" t="s">
        <v>28</v>
      </c>
      <c r="O1171" t="str">
        <f>+VLOOKUP(B1171,[2]发放明细!$D:$G,4,FALSE)</f>
        <v>60</v>
      </c>
      <c r="P1171" t="e">
        <f>+VLOOKUP(B1171,[1]发放明细!$D:$G,4,FALSE)</f>
        <v>#N/A</v>
      </c>
    </row>
    <row r="1172" ht="15" hidden="1" customHeight="1" spans="1:16">
      <c r="A1172" t="s">
        <v>5796</v>
      </c>
      <c r="B1172" t="s">
        <v>5797</v>
      </c>
      <c r="C1172" t="s">
        <v>91</v>
      </c>
      <c r="D1172" s="9">
        <f ca="1" t="shared" si="18"/>
        <v>18</v>
      </c>
      <c r="E1172" t="s">
        <v>5798</v>
      </c>
      <c r="F1172" t="s">
        <v>5752</v>
      </c>
      <c r="G1172" t="s">
        <v>5799</v>
      </c>
      <c r="H1172" t="s">
        <v>5800</v>
      </c>
      <c r="I1172" t="s">
        <v>267</v>
      </c>
      <c r="J1172" t="s">
        <v>35</v>
      </c>
      <c r="K1172" t="s">
        <v>1578</v>
      </c>
      <c r="L1172" t="s">
        <v>5801</v>
      </c>
      <c r="M1172" t="s">
        <v>27</v>
      </c>
      <c r="N1172" t="s">
        <v>28</v>
      </c>
      <c r="O1172" t="str">
        <f>+VLOOKUP(B1172,[2]发放明细!$D:$G,4,FALSE)</f>
        <v>60</v>
      </c>
      <c r="P1172" t="str">
        <f>+VLOOKUP(B1172,[1]发放明细!$D:$G,4,FALSE)</f>
        <v>60</v>
      </c>
    </row>
    <row r="1173" ht="15" hidden="1" customHeight="1" spans="1:18">
      <c r="A1173" t="s">
        <v>5802</v>
      </c>
      <c r="B1173" t="s">
        <v>5803</v>
      </c>
      <c r="C1173" t="s">
        <v>18</v>
      </c>
      <c r="D1173" s="9">
        <f ca="1" t="shared" si="18"/>
        <v>72</v>
      </c>
      <c r="E1173" t="s">
        <v>5804</v>
      </c>
      <c r="F1173" t="s">
        <v>5752</v>
      </c>
      <c r="G1173" t="s">
        <v>5805</v>
      </c>
      <c r="H1173" t="s">
        <v>5806</v>
      </c>
      <c r="I1173" t="s">
        <v>43</v>
      </c>
      <c r="J1173" t="s">
        <v>86</v>
      </c>
      <c r="K1173" t="s">
        <v>87</v>
      </c>
      <c r="L1173" t="s">
        <v>5807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8">
      <c r="A1174" t="s">
        <v>5808</v>
      </c>
      <c r="B1174" t="s">
        <v>5809</v>
      </c>
      <c r="C1174" t="s">
        <v>18</v>
      </c>
      <c r="D1174" s="9">
        <f ca="1" t="shared" si="18"/>
        <v>76</v>
      </c>
      <c r="E1174" t="s">
        <v>5810</v>
      </c>
      <c r="F1174" t="s">
        <v>5752</v>
      </c>
      <c r="G1174" t="s">
        <v>5811</v>
      </c>
      <c r="H1174" t="s">
        <v>5812</v>
      </c>
      <c r="I1174" t="s">
        <v>43</v>
      </c>
      <c r="J1174" t="s">
        <v>86</v>
      </c>
      <c r="K1174" t="s">
        <v>87</v>
      </c>
      <c r="L1174" t="s">
        <v>97</v>
      </c>
      <c r="M1174" t="s">
        <v>27</v>
      </c>
      <c r="O1174" t="e">
        <f>+VLOOKUP(B1174,[2]发放明细!$D:$G,4,FALSE)</f>
        <v>#N/A</v>
      </c>
      <c r="P1174" t="e">
        <f>+VLOOKUP(B1174,[1]发放明细!$D:$G,4,FALSE)</f>
        <v>#N/A</v>
      </c>
      <c r="R1174" s="10"/>
    </row>
    <row r="1175" ht="15" hidden="1" customHeight="1" spans="1:16">
      <c r="A1175" t="s">
        <v>5813</v>
      </c>
      <c r="B1175" t="s">
        <v>5814</v>
      </c>
      <c r="C1175" t="s">
        <v>91</v>
      </c>
      <c r="D1175" s="9">
        <f ca="1" t="shared" si="18"/>
        <v>52</v>
      </c>
      <c r="E1175" t="s">
        <v>5815</v>
      </c>
      <c r="F1175" t="s">
        <v>5752</v>
      </c>
      <c r="G1175" t="s">
        <v>5816</v>
      </c>
      <c r="H1175" t="s">
        <v>5817</v>
      </c>
      <c r="I1175" t="s">
        <v>43</v>
      </c>
      <c r="J1175" t="s">
        <v>35</v>
      </c>
      <c r="K1175" t="s">
        <v>44</v>
      </c>
      <c r="L1175" t="s">
        <v>3790</v>
      </c>
      <c r="M1175" t="s">
        <v>27</v>
      </c>
      <c r="N1175" t="s">
        <v>28</v>
      </c>
      <c r="O1175" t="str">
        <f>+VLOOKUP(B1175,[2]发放明细!$D:$G,4,FALSE)</f>
        <v>60</v>
      </c>
      <c r="P1175" t="str">
        <f>+VLOOKUP(B1175,[1]发放明细!$D:$G,4,FALSE)</f>
        <v>60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41</v>
      </c>
      <c r="E1176" t="s">
        <v>5820</v>
      </c>
      <c r="F1176" t="s">
        <v>5752</v>
      </c>
      <c r="G1176" t="s">
        <v>5821</v>
      </c>
      <c r="H1176" t="s">
        <v>5822</v>
      </c>
      <c r="I1176" t="s">
        <v>43</v>
      </c>
      <c r="J1176" t="s">
        <v>58</v>
      </c>
      <c r="K1176" t="s">
        <v>59</v>
      </c>
      <c r="L1176" t="s">
        <v>4253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66</v>
      </c>
      <c r="E1177" t="s">
        <v>5825</v>
      </c>
      <c r="F1177" t="s">
        <v>5752</v>
      </c>
      <c r="G1177" t="s">
        <v>5826</v>
      </c>
      <c r="H1177" t="s">
        <v>5827</v>
      </c>
      <c r="I1177" t="s">
        <v>43</v>
      </c>
      <c r="J1177" t="s">
        <v>86</v>
      </c>
      <c r="K1177" t="s">
        <v>87</v>
      </c>
      <c r="L1177" t="s">
        <v>1256</v>
      </c>
      <c r="M1177" t="s">
        <v>27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5828</v>
      </c>
      <c r="B1178" t="s">
        <v>5829</v>
      </c>
      <c r="C1178" t="s">
        <v>18</v>
      </c>
      <c r="D1178" s="9">
        <f ca="1" t="shared" si="18"/>
        <v>18</v>
      </c>
      <c r="E1178" t="s">
        <v>5830</v>
      </c>
      <c r="F1178" t="s">
        <v>5752</v>
      </c>
      <c r="G1178" t="s">
        <v>5831</v>
      </c>
      <c r="H1178" t="s">
        <v>5832</v>
      </c>
      <c r="I1178" t="s">
        <v>78</v>
      </c>
      <c r="J1178" t="s">
        <v>24</v>
      </c>
      <c r="K1178" t="s">
        <v>79</v>
      </c>
      <c r="L1178" t="s">
        <v>855</v>
      </c>
      <c r="M1178" t="s">
        <v>27</v>
      </c>
      <c r="N1178" t="s">
        <v>28</v>
      </c>
      <c r="O1178" t="str">
        <f>+VLOOKUP(B1178,[2]发放明细!$D:$G,4,FALSE)</f>
        <v>60</v>
      </c>
      <c r="P1178" t="str">
        <f>+VLOOKUP(B1178,[1]发放明细!$D:$G,4,FALSE)</f>
        <v>60</v>
      </c>
    </row>
    <row r="1179" ht="15" hidden="1" customHeight="1" spans="1:16">
      <c r="A1179" t="s">
        <v>5833</v>
      </c>
      <c r="B1179" t="s">
        <v>5834</v>
      </c>
      <c r="C1179" t="s">
        <v>91</v>
      </c>
      <c r="D1179" s="9">
        <f ca="1" t="shared" si="18"/>
        <v>16</v>
      </c>
      <c r="E1179" t="s">
        <v>5835</v>
      </c>
      <c r="F1179" t="s">
        <v>5752</v>
      </c>
      <c r="G1179" t="s">
        <v>5836</v>
      </c>
      <c r="H1179" t="s">
        <v>5837</v>
      </c>
      <c r="I1179" t="s">
        <v>163</v>
      </c>
      <c r="J1179" t="s">
        <v>58</v>
      </c>
      <c r="K1179" t="s">
        <v>164</v>
      </c>
      <c r="L1179" t="s">
        <v>1244</v>
      </c>
      <c r="M1179" t="s">
        <v>27</v>
      </c>
      <c r="N1179" t="s">
        <v>28</v>
      </c>
      <c r="O1179" t="str">
        <f>+VLOOKUP(B1179,[2]发放明细!$D:$G,4,FALSE)</f>
        <v>60</v>
      </c>
      <c r="P1179" t="e">
        <f>+VLOOKUP(B1179,[1]发放明细!$D:$G,4,FALSE)</f>
        <v>#N/A</v>
      </c>
    </row>
    <row r="1180" ht="15" hidden="1" customHeight="1" spans="1:16">
      <c r="A1180" t="s">
        <v>5838</v>
      </c>
      <c r="B1180" t="s">
        <v>5839</v>
      </c>
      <c r="C1180" t="s">
        <v>18</v>
      </c>
      <c r="D1180" s="9">
        <f ca="1" t="shared" si="18"/>
        <v>37</v>
      </c>
      <c r="E1180" t="s">
        <v>5840</v>
      </c>
      <c r="F1180" t="s">
        <v>5752</v>
      </c>
      <c r="G1180" t="s">
        <v>5841</v>
      </c>
      <c r="H1180" t="s">
        <v>5842</v>
      </c>
      <c r="I1180" t="s">
        <v>95</v>
      </c>
      <c r="J1180" t="s">
        <v>35</v>
      </c>
      <c r="K1180" t="s">
        <v>96</v>
      </c>
      <c r="L1180" t="s">
        <v>5843</v>
      </c>
      <c r="M1180" t="s">
        <v>27</v>
      </c>
      <c r="N1180" t="s">
        <v>28</v>
      </c>
      <c r="O1180" t="str">
        <f>+VLOOKUP(B1180,[2]发放明细!$D:$G,4,FALSE)</f>
        <v>60</v>
      </c>
      <c r="P1180" t="str">
        <f>+VLOOKUP(B1180,[1]发放明细!$D:$G,4,FALSE)</f>
        <v>60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72</v>
      </c>
      <c r="E1181" t="s">
        <v>5846</v>
      </c>
      <c r="F1181" t="s">
        <v>5752</v>
      </c>
      <c r="G1181" t="s">
        <v>5847</v>
      </c>
      <c r="H1181" t="s">
        <v>5848</v>
      </c>
      <c r="I1181" t="s">
        <v>43</v>
      </c>
      <c r="J1181" t="s">
        <v>86</v>
      </c>
      <c r="K1181" t="s">
        <v>87</v>
      </c>
      <c r="L1181" t="s">
        <v>1696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5849</v>
      </c>
      <c r="B1182" t="s">
        <v>5850</v>
      </c>
      <c r="C1182" t="s">
        <v>18</v>
      </c>
      <c r="D1182" s="9">
        <f ca="1" t="shared" si="18"/>
        <v>51</v>
      </c>
      <c r="E1182" t="s">
        <v>5851</v>
      </c>
      <c r="F1182" t="s">
        <v>5752</v>
      </c>
      <c r="G1182" t="s">
        <v>5852</v>
      </c>
      <c r="H1182" t="s">
        <v>5853</v>
      </c>
      <c r="I1182" t="s">
        <v>34</v>
      </c>
      <c r="J1182" t="s">
        <v>58</v>
      </c>
      <c r="K1182" t="s">
        <v>188</v>
      </c>
      <c r="L1182" t="s">
        <v>5854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38</v>
      </c>
      <c r="E1183" t="s">
        <v>5857</v>
      </c>
      <c r="F1183" t="s">
        <v>5752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151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18</v>
      </c>
      <c r="D1184" s="9">
        <f ca="1" t="shared" si="18"/>
        <v>53</v>
      </c>
      <c r="E1184" t="s">
        <v>5862</v>
      </c>
      <c r="F1184" t="s">
        <v>5752</v>
      </c>
      <c r="G1184" t="s">
        <v>5863</v>
      </c>
      <c r="H1184" t="s">
        <v>5864</v>
      </c>
      <c r="I1184" t="s">
        <v>43</v>
      </c>
      <c r="J1184" t="s">
        <v>58</v>
      </c>
      <c r="K1184" t="s">
        <v>59</v>
      </c>
      <c r="L1184" t="s">
        <v>5546</v>
      </c>
      <c r="M1184" t="s">
        <v>27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5865</v>
      </c>
      <c r="B1185" t="s">
        <v>5866</v>
      </c>
      <c r="C1185" t="s">
        <v>91</v>
      </c>
      <c r="D1185" s="9">
        <f ca="1" t="shared" si="18"/>
        <v>70</v>
      </c>
      <c r="E1185" t="s">
        <v>5867</v>
      </c>
      <c r="F1185" t="s">
        <v>5752</v>
      </c>
      <c r="G1185" t="s">
        <v>5868</v>
      </c>
      <c r="H1185" t="s">
        <v>5869</v>
      </c>
      <c r="I1185" t="s">
        <v>43</v>
      </c>
      <c r="J1185" t="s">
        <v>35</v>
      </c>
      <c r="K1185" t="s">
        <v>44</v>
      </c>
      <c r="L1185" t="s">
        <v>151</v>
      </c>
      <c r="M1185" t="s">
        <v>27</v>
      </c>
      <c r="N1185" t="s">
        <v>28</v>
      </c>
      <c r="O1185" t="str">
        <f>+VLOOKUP(B1185,[2]发放明细!$D:$G,4,FALSE)</f>
        <v>60</v>
      </c>
      <c r="P1185" t="str">
        <f>+VLOOKUP(B1185,[1]发放明细!$D:$G,4,FALSE)</f>
        <v>60</v>
      </c>
    </row>
    <row r="1186" ht="15" hidden="1" customHeight="1" spans="1:16">
      <c r="A1186" t="s">
        <v>5870</v>
      </c>
      <c r="B1186" t="s">
        <v>5871</v>
      </c>
      <c r="C1186" t="s">
        <v>18</v>
      </c>
      <c r="D1186" s="9">
        <f ca="1" t="shared" si="18"/>
        <v>43</v>
      </c>
      <c r="E1186" t="s">
        <v>5872</v>
      </c>
      <c r="F1186" t="s">
        <v>5752</v>
      </c>
      <c r="G1186" t="s">
        <v>5873</v>
      </c>
      <c r="H1186" t="s">
        <v>5874</v>
      </c>
      <c r="I1186" t="s">
        <v>43</v>
      </c>
      <c r="J1186" t="s">
        <v>58</v>
      </c>
      <c r="K1186" t="s">
        <v>59</v>
      </c>
      <c r="L1186" t="s">
        <v>4898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49</v>
      </c>
      <c r="E1187" t="s">
        <v>5877</v>
      </c>
      <c r="F1187" t="s">
        <v>5752</v>
      </c>
      <c r="G1187" t="s">
        <v>5878</v>
      </c>
      <c r="H1187" t="s">
        <v>5879</v>
      </c>
      <c r="I1187" t="s">
        <v>163</v>
      </c>
      <c r="J1187" t="s">
        <v>58</v>
      </c>
      <c r="K1187" t="s">
        <v>164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91</v>
      </c>
      <c r="D1188" s="9">
        <f ca="1" t="shared" si="18"/>
        <v>70</v>
      </c>
      <c r="E1188" t="s">
        <v>5882</v>
      </c>
      <c r="F1188" t="s">
        <v>5752</v>
      </c>
      <c r="G1188" t="s">
        <v>5883</v>
      </c>
      <c r="H1188" t="s">
        <v>5884</v>
      </c>
      <c r="I1188" t="s">
        <v>23</v>
      </c>
      <c r="J1188" t="s">
        <v>58</v>
      </c>
      <c r="K1188" t="s">
        <v>195</v>
      </c>
      <c r="L1188" t="s">
        <v>2224</v>
      </c>
      <c r="M1188" t="s">
        <v>27</v>
      </c>
      <c r="N1188" t="s">
        <v>28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18</v>
      </c>
      <c r="D1189" s="9">
        <f ca="1" t="shared" si="18"/>
        <v>60</v>
      </c>
      <c r="E1189" t="s">
        <v>5887</v>
      </c>
      <c r="F1189" t="s">
        <v>5752</v>
      </c>
      <c r="G1189" t="s">
        <v>5888</v>
      </c>
      <c r="H1189" t="s">
        <v>5889</v>
      </c>
      <c r="I1189" t="s">
        <v>43</v>
      </c>
      <c r="J1189" t="s">
        <v>86</v>
      </c>
      <c r="K1189" t="s">
        <v>87</v>
      </c>
      <c r="L1189" t="s">
        <v>516</v>
      </c>
      <c r="M1189" t="s">
        <v>27</v>
      </c>
      <c r="O1189" t="e">
        <f>+VLOOKUP(B1189,[2]发放明细!$D:$G,4,FALSE)</f>
        <v>#N/A</v>
      </c>
      <c r="P1189" t="e">
        <f>+VLOOKUP(B1189,[1]发放明细!$D:$G,4,FALSE)</f>
        <v>#N/A</v>
      </c>
    </row>
    <row r="1190" ht="15" hidden="1" customHeight="1" spans="1:16">
      <c r="A1190" t="s">
        <v>5890</v>
      </c>
      <c r="B1190" t="s">
        <v>5891</v>
      </c>
      <c r="C1190" t="s">
        <v>91</v>
      </c>
      <c r="D1190" s="9">
        <f ca="1" t="shared" si="18"/>
        <v>76</v>
      </c>
      <c r="E1190" t="s">
        <v>5892</v>
      </c>
      <c r="F1190" t="s">
        <v>5752</v>
      </c>
      <c r="G1190" t="s">
        <v>5893</v>
      </c>
      <c r="H1190" t="s">
        <v>5894</v>
      </c>
      <c r="I1190" t="s">
        <v>43</v>
      </c>
      <c r="J1190" t="s">
        <v>35</v>
      </c>
      <c r="K1190" t="s">
        <v>44</v>
      </c>
      <c r="L1190" t="s">
        <v>516</v>
      </c>
      <c r="M1190" t="s">
        <v>27</v>
      </c>
      <c r="O1190" t="e">
        <f>+VLOOKUP(B1190,[2]发放明细!$D:$G,4,FALSE)</f>
        <v>#N/A</v>
      </c>
      <c r="P1190" t="str">
        <f>+VLOOKUP(B1190,[1]发放明细!$D:$G,4,FALSE)</f>
        <v>60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67</v>
      </c>
      <c r="E1191" t="s">
        <v>5897</v>
      </c>
      <c r="F1191" t="s">
        <v>5752</v>
      </c>
      <c r="G1191" t="s">
        <v>5898</v>
      </c>
      <c r="H1191" t="s">
        <v>5899</v>
      </c>
      <c r="I1191" t="s">
        <v>43</v>
      </c>
      <c r="J1191" t="s">
        <v>58</v>
      </c>
      <c r="K1191" t="s">
        <v>59</v>
      </c>
      <c r="L1191" t="s">
        <v>151</v>
      </c>
      <c r="M1191" t="s">
        <v>27</v>
      </c>
      <c r="O1191" t="e">
        <f>+VLOOKUP(B1191,[2]发放明细!$D:$G,4,FALSE)</f>
        <v>#N/A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33</v>
      </c>
      <c r="E1192" t="s">
        <v>5902</v>
      </c>
      <c r="F1192" t="s">
        <v>5752</v>
      </c>
      <c r="G1192" t="s">
        <v>5903</v>
      </c>
      <c r="H1192" t="s">
        <v>5904</v>
      </c>
      <c r="I1192" t="s">
        <v>95</v>
      </c>
      <c r="J1192" t="s">
        <v>58</v>
      </c>
      <c r="K1192" t="s">
        <v>237</v>
      </c>
      <c r="L1192" t="s">
        <v>894</v>
      </c>
      <c r="M1192" t="s">
        <v>27</v>
      </c>
      <c r="N1192" t="s">
        <v>28</v>
      </c>
      <c r="O1192" t="str">
        <f>+VLOOKUP(B1192,[2]发放明细!$D:$G,4,FALSE)</f>
        <v>60</v>
      </c>
      <c r="P1192" t="e">
        <f>+VLOOKUP(B1192,[1]发放明细!$D:$G,4,FALSE)</f>
        <v>#N/A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85</v>
      </c>
      <c r="E1193" t="s">
        <v>5907</v>
      </c>
      <c r="F1193" t="s">
        <v>5752</v>
      </c>
      <c r="G1193" t="s">
        <v>5908</v>
      </c>
      <c r="H1193" t="s">
        <v>5909</v>
      </c>
      <c r="I1193" t="s">
        <v>23</v>
      </c>
      <c r="J1193" t="s">
        <v>35</v>
      </c>
      <c r="K1193" t="s">
        <v>51</v>
      </c>
      <c r="L1193" t="s">
        <v>196</v>
      </c>
      <c r="M1193" t="s">
        <v>27</v>
      </c>
      <c r="N1193" t="s">
        <v>28</v>
      </c>
      <c r="O1193" t="str">
        <f>+VLOOKUP(B1193,[2]发放明细!$D:$G,4,FALSE)</f>
        <v>60</v>
      </c>
      <c r="P1193" t="str">
        <f>+VLOOKUP(B1193,[1]发放明细!$D:$G,4,FALSE)</f>
        <v>60</v>
      </c>
    </row>
    <row r="1194" ht="15" hidden="1" customHeight="1" spans="1:16">
      <c r="A1194" t="s">
        <v>5910</v>
      </c>
      <c r="B1194" t="s">
        <v>5911</v>
      </c>
      <c r="C1194" t="s">
        <v>18</v>
      </c>
      <c r="D1194" s="9">
        <f ca="1" t="shared" si="18"/>
        <v>42</v>
      </c>
      <c r="E1194" t="s">
        <v>5912</v>
      </c>
      <c r="F1194" t="s">
        <v>5752</v>
      </c>
      <c r="G1194" t="s">
        <v>5913</v>
      </c>
      <c r="H1194" t="s">
        <v>5914</v>
      </c>
      <c r="I1194" t="s">
        <v>95</v>
      </c>
      <c r="J1194" t="s">
        <v>58</v>
      </c>
      <c r="K1194" t="s">
        <v>237</v>
      </c>
      <c r="L1194" t="s">
        <v>151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91</v>
      </c>
      <c r="D1195" s="9">
        <f ca="1" t="shared" si="18"/>
        <v>64</v>
      </c>
      <c r="E1195" t="s">
        <v>5917</v>
      </c>
      <c r="F1195" t="s">
        <v>5752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26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66</v>
      </c>
      <c r="E1196" t="s">
        <v>5922</v>
      </c>
      <c r="F1196" t="s">
        <v>5752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N1196" t="s">
        <v>28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50</v>
      </c>
      <c r="E1197" t="s">
        <v>5927</v>
      </c>
      <c r="F1197" t="s">
        <v>5752</v>
      </c>
      <c r="G1197" t="s">
        <v>5928</v>
      </c>
      <c r="H1197" t="s">
        <v>5929</v>
      </c>
      <c r="I1197" t="s">
        <v>43</v>
      </c>
      <c r="J1197" t="s">
        <v>86</v>
      </c>
      <c r="K1197" t="s">
        <v>87</v>
      </c>
      <c r="L1197" t="s">
        <v>165</v>
      </c>
      <c r="M1197" t="s">
        <v>27</v>
      </c>
      <c r="O1197" t="e">
        <f>+VLOOKUP(B1197,[2]发放明细!$D:$G,4,FALSE)</f>
        <v>#N/A</v>
      </c>
      <c r="P1197" t="e">
        <f>+VLOOKUP(B1197,[1]发放明细!$D:$G,4,FALSE)</f>
        <v>#N/A</v>
      </c>
    </row>
    <row r="1198" ht="15" hidden="1" customHeight="1" spans="1:16">
      <c r="A1198" t="s">
        <v>5930</v>
      </c>
      <c r="B1198" t="s">
        <v>5931</v>
      </c>
      <c r="C1198" t="s">
        <v>18</v>
      </c>
      <c r="D1198" s="9">
        <f ca="1" t="shared" si="18"/>
        <v>76</v>
      </c>
      <c r="E1198" t="s">
        <v>5907</v>
      </c>
      <c r="F1198" t="s">
        <v>5752</v>
      </c>
      <c r="G1198" t="s">
        <v>5932</v>
      </c>
      <c r="H1198" t="s">
        <v>5933</v>
      </c>
      <c r="I1198" t="s">
        <v>34</v>
      </c>
      <c r="J1198" t="s">
        <v>35</v>
      </c>
      <c r="K1198" t="s">
        <v>36</v>
      </c>
      <c r="L1198" t="s">
        <v>516</v>
      </c>
      <c r="M1198" t="s">
        <v>27</v>
      </c>
      <c r="N1198" t="s">
        <v>28</v>
      </c>
      <c r="O1198" t="str">
        <f>+VLOOKUP(B1198,[2]发放明细!$D:$G,4,FALSE)</f>
        <v>60</v>
      </c>
      <c r="P1198" t="str">
        <f>+VLOOKUP(B1198,[1]发放明细!$D:$G,4,FALSE)</f>
        <v>60</v>
      </c>
    </row>
    <row r="1199" ht="15" hidden="1" customHeight="1" spans="1:16">
      <c r="A1199" t="s">
        <v>5934</v>
      </c>
      <c r="B1199" t="s">
        <v>5935</v>
      </c>
      <c r="C1199" t="s">
        <v>91</v>
      </c>
      <c r="D1199" s="9">
        <f ca="1" t="shared" si="18"/>
        <v>71</v>
      </c>
      <c r="E1199" t="s">
        <v>5907</v>
      </c>
      <c r="F1199" t="s">
        <v>5752</v>
      </c>
      <c r="G1199" t="s">
        <v>5936</v>
      </c>
      <c r="H1199" t="s">
        <v>5937</v>
      </c>
      <c r="I1199" t="s">
        <v>43</v>
      </c>
      <c r="J1199" t="s">
        <v>58</v>
      </c>
      <c r="K1199" t="s">
        <v>59</v>
      </c>
      <c r="L1199" t="s">
        <v>165</v>
      </c>
      <c r="M1199" t="s">
        <v>27</v>
      </c>
      <c r="N1199" t="s">
        <v>28</v>
      </c>
      <c r="O1199" t="str">
        <f>+VLOOKUP(B1199,[2]发放明细!$D:$G,4,FALSE)</f>
        <v>60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18</v>
      </c>
      <c r="D1200" s="9">
        <f ca="1" t="shared" si="18"/>
        <v>45</v>
      </c>
      <c r="E1200" t="s">
        <v>5940</v>
      </c>
      <c r="F1200" t="s">
        <v>5752</v>
      </c>
      <c r="G1200" t="s">
        <v>5941</v>
      </c>
      <c r="H1200" t="s">
        <v>5942</v>
      </c>
      <c r="I1200" t="s">
        <v>23</v>
      </c>
      <c r="J1200" t="s">
        <v>86</v>
      </c>
      <c r="K1200" t="s">
        <v>310</v>
      </c>
      <c r="L1200" t="s">
        <v>196</v>
      </c>
      <c r="M1200" t="s">
        <v>27</v>
      </c>
      <c r="O1200" t="e">
        <f>+VLOOKUP(B1200,[2]发放明细!$D:$G,4,FALSE)</f>
        <v>#N/A</v>
      </c>
      <c r="P1200" t="e">
        <f>+VLOOKUP(B1200,[1]发放明细!$D:$G,4,FALSE)</f>
        <v>#N/A</v>
      </c>
    </row>
    <row r="1201" ht="15" hidden="1" customHeight="1" spans="1:16">
      <c r="A1201" t="s">
        <v>5943</v>
      </c>
      <c r="B1201" t="s">
        <v>5944</v>
      </c>
      <c r="C1201" t="s">
        <v>91</v>
      </c>
      <c r="D1201" s="9">
        <f ca="1" t="shared" si="18"/>
        <v>58</v>
      </c>
      <c r="E1201" t="s">
        <v>5945</v>
      </c>
      <c r="F1201" t="s">
        <v>5752</v>
      </c>
      <c r="G1201" t="s">
        <v>5946</v>
      </c>
      <c r="H1201" t="s">
        <v>5947</v>
      </c>
      <c r="I1201" t="s">
        <v>43</v>
      </c>
      <c r="J1201" t="s">
        <v>35</v>
      </c>
      <c r="K1201" t="s">
        <v>44</v>
      </c>
      <c r="L1201" t="s">
        <v>26</v>
      </c>
      <c r="M1201" t="s">
        <v>27</v>
      </c>
      <c r="N1201" t="s">
        <v>28</v>
      </c>
      <c r="O1201" t="str">
        <f>+VLOOKUP(B1201,[2]发放明细!$D:$G,4,FALSE)</f>
        <v>60</v>
      </c>
      <c r="P1201" t="str">
        <f>+VLOOKUP(B1201,[1]发放明细!$D:$G,4,FALSE)</f>
        <v>60</v>
      </c>
    </row>
    <row r="1202" ht="15" hidden="1" customHeight="1" spans="1:16">
      <c r="A1202" t="s">
        <v>5948</v>
      </c>
      <c r="B1202" t="s">
        <v>5949</v>
      </c>
      <c r="C1202" t="s">
        <v>18</v>
      </c>
      <c r="D1202" s="9">
        <f ca="1" t="shared" si="18"/>
        <v>60</v>
      </c>
      <c r="E1202" t="s">
        <v>5917</v>
      </c>
      <c r="F1202" t="s">
        <v>5752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151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18</v>
      </c>
      <c r="D1203" s="9">
        <f ca="1" t="shared" si="18"/>
        <v>60</v>
      </c>
      <c r="E1203" t="s">
        <v>5954</v>
      </c>
      <c r="F1203" t="s">
        <v>5752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900</v>
      </c>
      <c r="M1203" t="s">
        <v>27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91</v>
      </c>
      <c r="D1204" s="9">
        <f ca="1" t="shared" si="18"/>
        <v>68</v>
      </c>
      <c r="E1204" t="s">
        <v>5959</v>
      </c>
      <c r="F1204" t="s">
        <v>5752</v>
      </c>
      <c r="G1204" t="s">
        <v>5960</v>
      </c>
      <c r="H1204" t="s">
        <v>5961</v>
      </c>
      <c r="I1204" t="s">
        <v>43</v>
      </c>
      <c r="J1204" t="s">
        <v>58</v>
      </c>
      <c r="K1204" t="s">
        <v>59</v>
      </c>
      <c r="L1204" t="s">
        <v>894</v>
      </c>
      <c r="M1204" t="s">
        <v>27</v>
      </c>
      <c r="N1204" t="s">
        <v>28</v>
      </c>
      <c r="O1204" t="str">
        <f>+VLOOKUP(B1204,[2]发放明细!$D:$G,4,FALSE)</f>
        <v>60</v>
      </c>
      <c r="P1204" t="e">
        <f>+VLOOKUP(B1204,[1]发放明细!$D:$G,4,FALSE)</f>
        <v>#N/A</v>
      </c>
    </row>
    <row r="1205" ht="15" hidden="1" customHeight="1" spans="1:16">
      <c r="A1205" t="s">
        <v>5962</v>
      </c>
      <c r="B1205" t="s">
        <v>5963</v>
      </c>
      <c r="C1205" t="s">
        <v>18</v>
      </c>
      <c r="D1205" s="9">
        <f ca="1" t="shared" si="18"/>
        <v>17</v>
      </c>
      <c r="E1205" t="s">
        <v>5964</v>
      </c>
      <c r="F1205" t="s">
        <v>5752</v>
      </c>
      <c r="G1205" t="s">
        <v>5965</v>
      </c>
      <c r="H1205" t="s">
        <v>5966</v>
      </c>
      <c r="I1205" t="s">
        <v>43</v>
      </c>
      <c r="J1205" t="s">
        <v>35</v>
      </c>
      <c r="K1205" t="s">
        <v>44</v>
      </c>
      <c r="L1205" t="s">
        <v>900</v>
      </c>
      <c r="M1205" t="s">
        <v>27</v>
      </c>
      <c r="N1205" t="s">
        <v>28</v>
      </c>
      <c r="O1205" t="str">
        <f>+VLOOKUP(B1205,[2]发放明细!$D:$G,4,FALSE)</f>
        <v>60</v>
      </c>
      <c r="P1205" t="str">
        <f>+VLOOKUP(B1205,[1]发放明细!$D:$G,4,FALSE)</f>
        <v>60</v>
      </c>
    </row>
    <row r="1206" ht="15" hidden="1" customHeight="1" spans="1:16">
      <c r="A1206" t="s">
        <v>5967</v>
      </c>
      <c r="B1206" t="s">
        <v>5968</v>
      </c>
      <c r="C1206" t="s">
        <v>91</v>
      </c>
      <c r="D1206" s="9">
        <f ca="1" t="shared" si="18"/>
        <v>64</v>
      </c>
      <c r="E1206" t="s">
        <v>5969</v>
      </c>
      <c r="F1206" t="s">
        <v>5752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1778</v>
      </c>
      <c r="M1206" t="s">
        <v>27</v>
      </c>
      <c r="O1206" t="e">
        <f>+VLOOKUP(B1206,[2]发放明细!$D:$G,4,FALSE)</f>
        <v>#N/A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68</v>
      </c>
      <c r="E1207" t="s">
        <v>5974</v>
      </c>
      <c r="F1207" t="s">
        <v>5752</v>
      </c>
      <c r="G1207" t="s">
        <v>5975</v>
      </c>
      <c r="H1207" t="s">
        <v>5976</v>
      </c>
      <c r="I1207" t="s">
        <v>43</v>
      </c>
      <c r="J1207" t="s">
        <v>58</v>
      </c>
      <c r="K1207" t="s">
        <v>59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e">
        <f>+VLOOKUP(B1207,[1]发放明细!$D:$G,4,FALSE)</f>
        <v>#N/A</v>
      </c>
    </row>
    <row r="1208" ht="15" hidden="1" customHeight="1" spans="1:16">
      <c r="A1208" t="s">
        <v>5977</v>
      </c>
      <c r="B1208" t="s">
        <v>5978</v>
      </c>
      <c r="C1208" t="s">
        <v>18</v>
      </c>
      <c r="D1208" s="9">
        <f ca="1" t="shared" si="18"/>
        <v>72</v>
      </c>
      <c r="E1208" t="s">
        <v>5979</v>
      </c>
      <c r="F1208" t="s">
        <v>5752</v>
      </c>
      <c r="G1208" t="s">
        <v>5980</v>
      </c>
      <c r="H1208" t="s">
        <v>5981</v>
      </c>
      <c r="I1208" t="s">
        <v>23</v>
      </c>
      <c r="J1208" t="s">
        <v>35</v>
      </c>
      <c r="K1208" t="s">
        <v>51</v>
      </c>
      <c r="L1208" t="s">
        <v>171</v>
      </c>
      <c r="M1208" t="s">
        <v>27</v>
      </c>
      <c r="N1208" t="s">
        <v>28</v>
      </c>
      <c r="O1208" t="str">
        <f>+VLOOKUP(B1208,[2]发放明细!$D:$G,4,FALSE)</f>
        <v>60</v>
      </c>
      <c r="P1208" t="str">
        <f>+VLOOKUP(B1208,[1]发放明细!$D:$G,4,FALSE)</f>
        <v>60</v>
      </c>
    </row>
    <row r="1209" ht="15" hidden="1" customHeight="1" spans="1:16">
      <c r="A1209" t="s">
        <v>5982</v>
      </c>
      <c r="B1209" t="s">
        <v>5983</v>
      </c>
      <c r="C1209" t="s">
        <v>91</v>
      </c>
      <c r="D1209" s="9">
        <f ca="1" t="shared" si="18"/>
        <v>70</v>
      </c>
      <c r="E1209" t="s">
        <v>5984</v>
      </c>
      <c r="F1209" t="s">
        <v>5752</v>
      </c>
      <c r="G1209" t="s">
        <v>5985</v>
      </c>
      <c r="H1209" t="s">
        <v>5986</v>
      </c>
      <c r="I1209" t="s">
        <v>23</v>
      </c>
      <c r="J1209" t="s">
        <v>58</v>
      </c>
      <c r="K1209" t="s">
        <v>195</v>
      </c>
      <c r="L1209" t="s">
        <v>495</v>
      </c>
      <c r="M1209" t="s">
        <v>27</v>
      </c>
      <c r="O1209" t="e">
        <f>+VLOOKUP(B1209,[2]发放明细!$D:$G,4,FALSE)</f>
        <v>#N/A</v>
      </c>
      <c r="P1209" t="e">
        <f>+VLOOKUP(B1209,[1]发放明细!$D:$G,4,FALSE)</f>
        <v>#N/A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35</v>
      </c>
      <c r="E1210" t="s">
        <v>5989</v>
      </c>
      <c r="F1210" t="s">
        <v>5752</v>
      </c>
      <c r="G1210" t="s">
        <v>5990</v>
      </c>
      <c r="H1210" t="s">
        <v>5991</v>
      </c>
      <c r="I1210" t="s">
        <v>95</v>
      </c>
      <c r="J1210" t="s">
        <v>35</v>
      </c>
      <c r="K1210" t="s">
        <v>96</v>
      </c>
      <c r="L1210" t="s">
        <v>466</v>
      </c>
      <c r="M1210" t="s">
        <v>27</v>
      </c>
      <c r="N1210" t="s">
        <v>28</v>
      </c>
      <c r="O1210" t="str">
        <f>+VLOOKUP(B1210,[2]发放明细!$D:$G,4,FALSE)</f>
        <v>60</v>
      </c>
      <c r="P1210" t="str">
        <f>+VLOOKUP(B1210,[1]发放明细!$D:$G,4,FALSE)</f>
        <v>60</v>
      </c>
    </row>
    <row r="1211" ht="15" hidden="1" customHeight="1" spans="1:16">
      <c r="A1211" t="s">
        <v>5992</v>
      </c>
      <c r="B1211" t="s">
        <v>5993</v>
      </c>
      <c r="C1211" t="s">
        <v>18</v>
      </c>
      <c r="D1211" s="9">
        <f ca="1" t="shared" si="18"/>
        <v>53</v>
      </c>
      <c r="E1211" t="s">
        <v>4796</v>
      </c>
      <c r="F1211" t="s">
        <v>5752</v>
      </c>
      <c r="G1211" t="s">
        <v>5994</v>
      </c>
      <c r="H1211" t="s">
        <v>5995</v>
      </c>
      <c r="I1211" t="s">
        <v>43</v>
      </c>
      <c r="J1211" t="s">
        <v>86</v>
      </c>
      <c r="K1211" t="s">
        <v>87</v>
      </c>
      <c r="L1211" t="s">
        <v>489</v>
      </c>
      <c r="M1211" t="s">
        <v>27</v>
      </c>
      <c r="O1211" t="e">
        <f>+VLOOKUP(B1211,[2]发放明细!$D:$G,4,FALSE)</f>
        <v>#N/A</v>
      </c>
      <c r="P1211" t="e">
        <f>+VLOOKUP(B1211,[1]发放明细!$D:$G,4,FALSE)</f>
        <v>#N/A</v>
      </c>
    </row>
    <row r="1212" ht="15" hidden="1" customHeight="1" spans="1:16">
      <c r="A1212" t="s">
        <v>5996</v>
      </c>
      <c r="B1212" t="s">
        <v>5997</v>
      </c>
      <c r="C1212" t="s">
        <v>91</v>
      </c>
      <c r="D1212" s="9">
        <f ca="1" t="shared" si="18"/>
        <v>60</v>
      </c>
      <c r="E1212" t="s">
        <v>5998</v>
      </c>
      <c r="F1212" t="s">
        <v>5752</v>
      </c>
      <c r="G1212" t="s">
        <v>5999</v>
      </c>
      <c r="H1212" t="s">
        <v>6000</v>
      </c>
      <c r="I1212" t="s">
        <v>78</v>
      </c>
      <c r="J1212" t="s">
        <v>24</v>
      </c>
      <c r="K1212" t="s">
        <v>79</v>
      </c>
      <c r="L1212" t="s">
        <v>26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74</v>
      </c>
      <c r="E1213" t="s">
        <v>6003</v>
      </c>
      <c r="F1213" t="s">
        <v>5752</v>
      </c>
      <c r="G1213" t="s">
        <v>6004</v>
      </c>
      <c r="H1213" t="s">
        <v>6005</v>
      </c>
      <c r="I1213" t="s">
        <v>43</v>
      </c>
      <c r="J1213" t="s">
        <v>35</v>
      </c>
      <c r="K1213" t="s">
        <v>44</v>
      </c>
      <c r="L1213" t="s">
        <v>171</v>
      </c>
      <c r="M1213" t="s">
        <v>27</v>
      </c>
      <c r="N1213" t="s">
        <v>28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69</v>
      </c>
      <c r="E1214" t="s">
        <v>6008</v>
      </c>
      <c r="F1214" t="s">
        <v>5752</v>
      </c>
      <c r="G1214" t="s">
        <v>6009</v>
      </c>
      <c r="H1214" t="s">
        <v>6010</v>
      </c>
      <c r="I1214" t="s">
        <v>43</v>
      </c>
      <c r="J1214" t="s">
        <v>58</v>
      </c>
      <c r="K1214" t="s">
        <v>59</v>
      </c>
      <c r="L1214" t="s">
        <v>489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8</v>
      </c>
      <c r="E1215" t="s">
        <v>6013</v>
      </c>
      <c r="F1215" t="s">
        <v>5752</v>
      </c>
      <c r="G1215" t="s">
        <v>6014</v>
      </c>
      <c r="H1215" t="s">
        <v>6015</v>
      </c>
      <c r="I1215" t="s">
        <v>43</v>
      </c>
      <c r="J1215" t="s">
        <v>86</v>
      </c>
      <c r="K1215" t="s">
        <v>87</v>
      </c>
      <c r="L1215" t="s">
        <v>466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48</v>
      </c>
      <c r="E1216" t="s">
        <v>6018</v>
      </c>
      <c r="F1216" t="s">
        <v>5752</v>
      </c>
      <c r="G1216" t="s">
        <v>6019</v>
      </c>
      <c r="H1216" t="s">
        <v>6020</v>
      </c>
      <c r="I1216" t="s">
        <v>23</v>
      </c>
      <c r="J1216" t="s">
        <v>58</v>
      </c>
      <c r="K1216" t="s">
        <v>195</v>
      </c>
      <c r="L1216" t="s">
        <v>489</v>
      </c>
      <c r="M1216" t="s">
        <v>27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68</v>
      </c>
      <c r="E1217" t="s">
        <v>6023</v>
      </c>
      <c r="F1217" t="s">
        <v>5752</v>
      </c>
      <c r="G1217" t="s">
        <v>6024</v>
      </c>
      <c r="H1217" t="s">
        <v>6025</v>
      </c>
      <c r="I1217" t="s">
        <v>163</v>
      </c>
      <c r="J1217" t="s">
        <v>58</v>
      </c>
      <c r="K1217" t="s">
        <v>164</v>
      </c>
      <c r="L1217" t="s">
        <v>218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si="18"/>
        <v>61</v>
      </c>
      <c r="E1218" t="s">
        <v>6028</v>
      </c>
      <c r="F1218" t="s">
        <v>5752</v>
      </c>
      <c r="G1218" t="s">
        <v>6029</v>
      </c>
      <c r="H1218" t="s">
        <v>6030</v>
      </c>
      <c r="I1218" t="s">
        <v>43</v>
      </c>
      <c r="J1218" t="s">
        <v>58</v>
      </c>
      <c r="K1218" t="s">
        <v>59</v>
      </c>
      <c r="L1218" t="s">
        <v>894</v>
      </c>
      <c r="M1218" t="s">
        <v>27</v>
      </c>
      <c r="N1218" t="s">
        <v>28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6031</v>
      </c>
      <c r="B1219" t="s">
        <v>6032</v>
      </c>
      <c r="C1219" t="s">
        <v>18</v>
      </c>
      <c r="D1219" s="9">
        <f ca="1" t="shared" ref="D1219:D1282" si="19">YEAR(NOW())-MID(B1219,7,4)</f>
        <v>86</v>
      </c>
      <c r="E1219" t="s">
        <v>6033</v>
      </c>
      <c r="F1219" t="s">
        <v>5752</v>
      </c>
      <c r="G1219" t="s">
        <v>6019</v>
      </c>
      <c r="H1219" t="s">
        <v>6034</v>
      </c>
      <c r="I1219" t="s">
        <v>43</v>
      </c>
      <c r="J1219" t="s">
        <v>58</v>
      </c>
      <c r="K1219" t="s">
        <v>59</v>
      </c>
      <c r="L1219" t="s">
        <v>489</v>
      </c>
      <c r="M1219" t="s">
        <v>27</v>
      </c>
      <c r="O1219" t="e">
        <f>+VLOOKUP(B1219,[2]发放明细!$D:$G,4,FALSE)</f>
        <v>#N/A</v>
      </c>
      <c r="P1219" t="e">
        <f>+VLOOKUP(B1219,[1]发放明细!$D:$G,4,FALSE)</f>
        <v>#N/A</v>
      </c>
    </row>
    <row r="1220" ht="15" hidden="1" customHeight="1" spans="1:16">
      <c r="A1220" t="s">
        <v>6035</v>
      </c>
      <c r="B1220" t="s">
        <v>6036</v>
      </c>
      <c r="C1220" t="s">
        <v>91</v>
      </c>
      <c r="D1220" s="9">
        <f ca="1" t="shared" si="19"/>
        <v>60</v>
      </c>
      <c r="E1220" t="s">
        <v>6037</v>
      </c>
      <c r="F1220" t="s">
        <v>5752</v>
      </c>
      <c r="G1220" t="s">
        <v>6029</v>
      </c>
      <c r="H1220" t="s">
        <v>6038</v>
      </c>
      <c r="I1220" t="s">
        <v>43</v>
      </c>
      <c r="J1220" t="s">
        <v>58</v>
      </c>
      <c r="K1220" t="s">
        <v>59</v>
      </c>
      <c r="L1220" t="s">
        <v>894</v>
      </c>
      <c r="M1220" t="s">
        <v>27</v>
      </c>
      <c r="N1220" t="s">
        <v>28</v>
      </c>
      <c r="O1220" t="str">
        <f>+VLOOKUP(B1220,[2]发放明细!$D:$G,4,FALSE)</f>
        <v>60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14</v>
      </c>
      <c r="E1221" t="s">
        <v>6041</v>
      </c>
      <c r="F1221" t="s">
        <v>5752</v>
      </c>
      <c r="G1221" t="s">
        <v>6042</v>
      </c>
      <c r="H1221" t="s">
        <v>6043</v>
      </c>
      <c r="I1221" t="s">
        <v>34</v>
      </c>
      <c r="J1221" t="s">
        <v>58</v>
      </c>
      <c r="K1221" t="s">
        <v>188</v>
      </c>
      <c r="L1221" t="s">
        <v>165</v>
      </c>
      <c r="M1221" t="s">
        <v>27</v>
      </c>
      <c r="O1221" t="e">
        <f>+VLOOKUP(B1221,[2]发放明细!$D:$G,4,FALSE)</f>
        <v>#N/A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18</v>
      </c>
      <c r="D1222" s="9">
        <f ca="1" t="shared" si="19"/>
        <v>57</v>
      </c>
      <c r="E1222" t="s">
        <v>6046</v>
      </c>
      <c r="F1222" t="s">
        <v>5752</v>
      </c>
      <c r="G1222" t="s">
        <v>6047</v>
      </c>
      <c r="H1222" t="s">
        <v>6048</v>
      </c>
      <c r="I1222" t="s">
        <v>23</v>
      </c>
      <c r="J1222" t="s">
        <v>58</v>
      </c>
      <c r="K1222" t="s">
        <v>195</v>
      </c>
      <c r="L1222" t="s">
        <v>196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46</v>
      </c>
      <c r="E1223" t="s">
        <v>6051</v>
      </c>
      <c r="F1223" t="s">
        <v>5752</v>
      </c>
      <c r="G1223" t="s">
        <v>6052</v>
      </c>
      <c r="H1223" t="s">
        <v>6053</v>
      </c>
      <c r="I1223" t="s">
        <v>163</v>
      </c>
      <c r="J1223" t="s">
        <v>58</v>
      </c>
      <c r="K1223" t="s">
        <v>164</v>
      </c>
      <c r="L1223" t="s">
        <v>157</v>
      </c>
      <c r="M1223" t="s">
        <v>27</v>
      </c>
      <c r="N1223" t="s">
        <v>28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73</v>
      </c>
      <c r="E1224" t="s">
        <v>6056</v>
      </c>
      <c r="F1224" t="s">
        <v>5752</v>
      </c>
      <c r="G1224" t="s">
        <v>6057</v>
      </c>
      <c r="H1224" t="s">
        <v>6058</v>
      </c>
      <c r="I1224" t="s">
        <v>43</v>
      </c>
      <c r="J1224" t="s">
        <v>86</v>
      </c>
      <c r="K1224" t="s">
        <v>87</v>
      </c>
      <c r="L1224" t="s">
        <v>516</v>
      </c>
      <c r="M1224" t="s">
        <v>27</v>
      </c>
      <c r="O1224" t="e">
        <f>+VLOOKUP(B1224,[2]发放明细!$D:$G,4,FALSE)</f>
        <v>#N/A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91</v>
      </c>
      <c r="D1225" s="9">
        <f ca="1" t="shared" si="19"/>
        <v>75</v>
      </c>
      <c r="E1225" t="s">
        <v>6061</v>
      </c>
      <c r="F1225" t="s">
        <v>5752</v>
      </c>
      <c r="G1225" t="s">
        <v>6062</v>
      </c>
      <c r="H1225" t="s">
        <v>6063</v>
      </c>
      <c r="I1225" t="s">
        <v>163</v>
      </c>
      <c r="J1225" t="s">
        <v>58</v>
      </c>
      <c r="K1225" t="s">
        <v>164</v>
      </c>
      <c r="L1225" t="s">
        <v>516</v>
      </c>
      <c r="M1225" t="s">
        <v>27</v>
      </c>
      <c r="N1225" t="s">
        <v>28</v>
      </c>
      <c r="O1225" t="str">
        <f>+VLOOKUP(B1225,[2]发放明细!$D:$G,4,FALSE)</f>
        <v>60</v>
      </c>
      <c r="P1225" t="e">
        <f>+VLOOKUP(B1225,[1]发放明细!$D:$G,4,FALSE)</f>
        <v>#N/A</v>
      </c>
    </row>
    <row r="1226" ht="15" hidden="1" customHeight="1" spans="1:16">
      <c r="A1226" t="s">
        <v>6064</v>
      </c>
      <c r="B1226" t="s">
        <v>6065</v>
      </c>
      <c r="C1226" t="s">
        <v>18</v>
      </c>
      <c r="D1226" s="9">
        <f ca="1" t="shared" si="19"/>
        <v>76</v>
      </c>
      <c r="E1226" t="s">
        <v>5892</v>
      </c>
      <c r="F1226" t="s">
        <v>5752</v>
      </c>
      <c r="G1226" t="s">
        <v>5893</v>
      </c>
      <c r="H1226" t="s">
        <v>6066</v>
      </c>
      <c r="I1226" t="s">
        <v>43</v>
      </c>
      <c r="J1226" t="s">
        <v>35</v>
      </c>
      <c r="K1226" t="s">
        <v>44</v>
      </c>
      <c r="L1226" t="s">
        <v>516</v>
      </c>
      <c r="M1226" t="s">
        <v>27</v>
      </c>
      <c r="O1226" t="e">
        <f>+VLOOKUP(B1226,[2]发放明细!$D:$G,4,FALSE)</f>
        <v>#N/A</v>
      </c>
      <c r="P1226" t="str">
        <f>+VLOOKUP(B1226,[1]发放明细!$D:$G,4,FALSE)</f>
        <v>60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49</v>
      </c>
      <c r="E1227" t="s">
        <v>6069</v>
      </c>
      <c r="F1227" t="s">
        <v>5752</v>
      </c>
      <c r="G1227" t="s">
        <v>6070</v>
      </c>
      <c r="H1227" t="s">
        <v>6071</v>
      </c>
      <c r="I1227" t="s">
        <v>43</v>
      </c>
      <c r="J1227" t="s">
        <v>86</v>
      </c>
      <c r="K1227" t="s">
        <v>87</v>
      </c>
      <c r="L1227" t="s">
        <v>2525</v>
      </c>
      <c r="M1227" t="s">
        <v>27</v>
      </c>
      <c r="O1227" t="e">
        <f>+VLOOKUP(B1227,[2]发放明细!$D:$G,4,FALSE)</f>
        <v>#N/A</v>
      </c>
      <c r="P1227" t="e">
        <f>+VLOOKUP(B1227,[1]发放明细!$D:$G,4,FALSE)</f>
        <v>#N/A</v>
      </c>
    </row>
    <row r="1228" ht="15" hidden="1" customHeight="1" spans="1:16">
      <c r="A1228" t="s">
        <v>6072</v>
      </c>
      <c r="B1228" t="s">
        <v>6073</v>
      </c>
      <c r="C1228" t="s">
        <v>18</v>
      </c>
      <c r="D1228" s="9">
        <f ca="1" t="shared" si="19"/>
        <v>13</v>
      </c>
      <c r="E1228" t="s">
        <v>6074</v>
      </c>
      <c r="F1228" t="s">
        <v>5752</v>
      </c>
      <c r="G1228" t="s">
        <v>6075</v>
      </c>
      <c r="H1228" t="s">
        <v>6076</v>
      </c>
      <c r="I1228" t="s">
        <v>34</v>
      </c>
      <c r="J1228" t="s">
        <v>24</v>
      </c>
      <c r="K1228" t="s">
        <v>114</v>
      </c>
      <c r="L1228" t="s">
        <v>5279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91</v>
      </c>
      <c r="D1229" s="9">
        <f ca="1" t="shared" si="19"/>
        <v>70</v>
      </c>
      <c r="E1229" t="s">
        <v>6079</v>
      </c>
      <c r="F1229" t="s">
        <v>5752</v>
      </c>
      <c r="G1229" t="s">
        <v>6080</v>
      </c>
      <c r="H1229" t="s">
        <v>6081</v>
      </c>
      <c r="I1229" t="s">
        <v>23</v>
      </c>
      <c r="J1229" t="s">
        <v>24</v>
      </c>
      <c r="K1229" t="s">
        <v>25</v>
      </c>
      <c r="L1229" t="s">
        <v>1871</v>
      </c>
      <c r="M1229" t="s">
        <v>27</v>
      </c>
      <c r="N1229" t="s">
        <v>28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44</v>
      </c>
      <c r="E1230" t="s">
        <v>6084</v>
      </c>
      <c r="F1230" t="s">
        <v>5752</v>
      </c>
      <c r="G1230" t="s">
        <v>6085</v>
      </c>
      <c r="H1230" t="s">
        <v>6086</v>
      </c>
      <c r="I1230" t="s">
        <v>43</v>
      </c>
      <c r="J1230" t="s">
        <v>86</v>
      </c>
      <c r="K1230" t="s">
        <v>87</v>
      </c>
      <c r="L1230" t="s">
        <v>26</v>
      </c>
      <c r="M1230" t="s">
        <v>27</v>
      </c>
      <c r="N1230" t="s">
        <v>28</v>
      </c>
      <c r="O1230" t="str">
        <f>+VLOOKUP(B1230,[2]发放明细!$D:$G,4,FALSE)</f>
        <v>60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66</v>
      </c>
      <c r="E1231" t="s">
        <v>6089</v>
      </c>
      <c r="F1231" t="s">
        <v>5752</v>
      </c>
      <c r="G1231" t="s">
        <v>6090</v>
      </c>
      <c r="H1231" t="s">
        <v>6091</v>
      </c>
      <c r="I1231" t="s">
        <v>23</v>
      </c>
      <c r="J1231" t="s">
        <v>58</v>
      </c>
      <c r="K1231" t="s">
        <v>195</v>
      </c>
      <c r="L1231" t="s">
        <v>5310</v>
      </c>
      <c r="M1231" t="s">
        <v>27</v>
      </c>
      <c r="O1231" t="e">
        <f>+VLOOKUP(B1231,[2]发放明细!$D:$G,4,FALSE)</f>
        <v>#N/A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18</v>
      </c>
      <c r="D1232" s="9">
        <f ca="1" t="shared" si="19"/>
        <v>19</v>
      </c>
      <c r="E1232" t="s">
        <v>6094</v>
      </c>
      <c r="F1232" t="s">
        <v>5752</v>
      </c>
      <c r="G1232" t="s">
        <v>6095</v>
      </c>
      <c r="H1232" t="s">
        <v>6096</v>
      </c>
      <c r="I1232" t="s">
        <v>95</v>
      </c>
      <c r="J1232" t="s">
        <v>58</v>
      </c>
      <c r="K1232" t="s">
        <v>237</v>
      </c>
      <c r="L1232" t="s">
        <v>292</v>
      </c>
      <c r="M1232" t="s">
        <v>27</v>
      </c>
      <c r="N1232" t="s">
        <v>28</v>
      </c>
      <c r="O1232" t="str">
        <f>+VLOOKUP(B1232,[2]发放明细!$D:$G,4,FALSE)</f>
        <v>60</v>
      </c>
      <c r="P1232" t="e">
        <f>+VLOOKUP(B1232,[1]发放明细!$D:$G,4,FALSE)</f>
        <v>#N/A</v>
      </c>
    </row>
    <row r="1233" ht="15" hidden="1" customHeight="1" spans="1:16">
      <c r="A1233" t="s">
        <v>6097</v>
      </c>
      <c r="B1233" t="s">
        <v>6098</v>
      </c>
      <c r="C1233" t="s">
        <v>91</v>
      </c>
      <c r="D1233" s="9">
        <f ca="1" t="shared" si="19"/>
        <v>51</v>
      </c>
      <c r="E1233" t="s">
        <v>6099</v>
      </c>
      <c r="F1233" t="s">
        <v>5752</v>
      </c>
      <c r="G1233" t="s">
        <v>6100</v>
      </c>
      <c r="H1233" t="s">
        <v>6101</v>
      </c>
      <c r="I1233" t="s">
        <v>163</v>
      </c>
      <c r="J1233" t="s">
        <v>35</v>
      </c>
      <c r="K1233" t="s">
        <v>682</v>
      </c>
      <c r="L1233" t="s">
        <v>6102</v>
      </c>
      <c r="M1233" t="s">
        <v>27</v>
      </c>
      <c r="N1233" t="s">
        <v>28</v>
      </c>
      <c r="O1233" t="str">
        <f>+VLOOKUP(B1233,[2]发放明细!$D:$G,4,FALSE)</f>
        <v>60</v>
      </c>
      <c r="P1233" t="str">
        <f>+VLOOKUP(B1233,[1]发放明细!$D:$G,4,FALSE)</f>
        <v>60</v>
      </c>
    </row>
    <row r="1234" ht="15" hidden="1" customHeight="1" spans="1:18">
      <c r="A1234" t="s">
        <v>6103</v>
      </c>
      <c r="B1234" t="s">
        <v>6104</v>
      </c>
      <c r="C1234" t="s">
        <v>91</v>
      </c>
      <c r="D1234" s="9">
        <f ca="1" t="shared" si="19"/>
        <v>30</v>
      </c>
      <c r="E1234" t="s">
        <v>6105</v>
      </c>
      <c r="F1234" t="s">
        <v>5752</v>
      </c>
      <c r="G1234" t="s">
        <v>5782</v>
      </c>
      <c r="H1234" t="s">
        <v>6106</v>
      </c>
      <c r="I1234" t="s">
        <v>267</v>
      </c>
      <c r="J1234" t="s">
        <v>86</v>
      </c>
      <c r="K1234" t="s">
        <v>6107</v>
      </c>
      <c r="L1234" t="s">
        <v>1584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  <c r="R1234" s="10"/>
    </row>
    <row r="1235" ht="15" hidden="1" customHeight="1" spans="1:16">
      <c r="A1235" t="s">
        <v>6108</v>
      </c>
      <c r="B1235" t="s">
        <v>6109</v>
      </c>
      <c r="C1235" t="s">
        <v>18</v>
      </c>
      <c r="D1235" s="9">
        <f ca="1" t="shared" si="19"/>
        <v>41</v>
      </c>
      <c r="E1235" t="s">
        <v>6110</v>
      </c>
      <c r="F1235" t="s">
        <v>5752</v>
      </c>
      <c r="G1235" t="s">
        <v>5782</v>
      </c>
      <c r="H1235" t="s">
        <v>6111</v>
      </c>
      <c r="I1235" t="s">
        <v>43</v>
      </c>
      <c r="J1235" t="s">
        <v>86</v>
      </c>
      <c r="K1235" t="s">
        <v>87</v>
      </c>
      <c r="L1235" t="s">
        <v>616</v>
      </c>
      <c r="M1235" t="s">
        <v>27</v>
      </c>
      <c r="N1235" t="s">
        <v>28</v>
      </c>
      <c r="O1235" t="str">
        <f>+VLOOKUP(B1235,[2]发放明细!$D:$G,4,FALSE)</f>
        <v>60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46</v>
      </c>
      <c r="E1236" t="s">
        <v>6114</v>
      </c>
      <c r="F1236" t="s">
        <v>5752</v>
      </c>
      <c r="G1236" t="s">
        <v>5782</v>
      </c>
      <c r="H1236" t="s">
        <v>6115</v>
      </c>
      <c r="I1236" t="s">
        <v>34</v>
      </c>
      <c r="J1236" t="s">
        <v>86</v>
      </c>
      <c r="K1236" t="s">
        <v>634</v>
      </c>
      <c r="L1236" t="s">
        <v>6116</v>
      </c>
      <c r="M1236" t="s">
        <v>27</v>
      </c>
      <c r="O1236" t="e">
        <f>+VLOOKUP(B1236,[2]发放明细!$D:$G,4,FALSE)</f>
        <v>#N/A</v>
      </c>
      <c r="P1236" t="e">
        <f>+VLOOKUP(B1236,[1]发放明细!$D:$G,4,FALSE)</f>
        <v>#N/A</v>
      </c>
    </row>
    <row r="1237" ht="15" hidden="1" customHeight="1" spans="1:16">
      <c r="A1237" t="s">
        <v>6117</v>
      </c>
      <c r="B1237" t="s">
        <v>6118</v>
      </c>
      <c r="C1237" t="s">
        <v>91</v>
      </c>
      <c r="D1237" s="9">
        <f ca="1" t="shared" si="19"/>
        <v>73</v>
      </c>
      <c r="E1237" t="s">
        <v>6119</v>
      </c>
      <c r="F1237" t="s">
        <v>5752</v>
      </c>
      <c r="G1237" t="s">
        <v>5782</v>
      </c>
      <c r="H1237" t="s">
        <v>6120</v>
      </c>
      <c r="I1237" t="s">
        <v>34</v>
      </c>
      <c r="J1237" t="s">
        <v>24</v>
      </c>
      <c r="K1237" t="s">
        <v>114</v>
      </c>
      <c r="L1237" t="s">
        <v>359</v>
      </c>
      <c r="M1237" t="s">
        <v>27</v>
      </c>
      <c r="N1237" t="s">
        <v>28</v>
      </c>
      <c r="O1237" t="str">
        <f>+VLOOKUP(B1237,[2]发放明细!$D:$G,4,FALSE)</f>
        <v>60</v>
      </c>
      <c r="P1237" t="str">
        <f>+VLOOKUP(B1237,[1]发放明细!$D:$G,4,FALSE)</f>
        <v>60</v>
      </c>
    </row>
    <row r="1238" ht="15" hidden="1" customHeight="1" spans="1:16">
      <c r="A1238" t="s">
        <v>6121</v>
      </c>
      <c r="B1238" t="s">
        <v>6122</v>
      </c>
      <c r="C1238" t="s">
        <v>91</v>
      </c>
      <c r="D1238" s="9">
        <f ca="1" t="shared" si="19"/>
        <v>76</v>
      </c>
      <c r="E1238" t="s">
        <v>6123</v>
      </c>
      <c r="F1238" t="s">
        <v>5752</v>
      </c>
      <c r="G1238" t="s">
        <v>5782</v>
      </c>
      <c r="H1238" t="s">
        <v>6124</v>
      </c>
      <c r="I1238" t="s">
        <v>43</v>
      </c>
      <c r="J1238" t="s">
        <v>58</v>
      </c>
      <c r="K1238" t="s">
        <v>59</v>
      </c>
      <c r="L1238" t="s">
        <v>5527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59</v>
      </c>
      <c r="E1239" t="s">
        <v>6127</v>
      </c>
      <c r="F1239" t="s">
        <v>5752</v>
      </c>
      <c r="G1239" t="s">
        <v>5782</v>
      </c>
      <c r="H1239" t="s">
        <v>6128</v>
      </c>
      <c r="I1239" t="s">
        <v>43</v>
      </c>
      <c r="J1239" t="s">
        <v>58</v>
      </c>
      <c r="K1239" t="s">
        <v>59</v>
      </c>
      <c r="L1239" t="s">
        <v>6129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6130</v>
      </c>
      <c r="B1240" t="s">
        <v>6131</v>
      </c>
      <c r="C1240" t="s">
        <v>91</v>
      </c>
      <c r="D1240" s="9">
        <f ca="1" t="shared" si="19"/>
        <v>56</v>
      </c>
      <c r="E1240" t="s">
        <v>6132</v>
      </c>
      <c r="F1240" t="s">
        <v>5752</v>
      </c>
      <c r="G1240" t="s">
        <v>5782</v>
      </c>
      <c r="H1240" t="s">
        <v>6133</v>
      </c>
      <c r="I1240" t="s">
        <v>43</v>
      </c>
      <c r="J1240" t="s">
        <v>86</v>
      </c>
      <c r="K1240" t="s">
        <v>87</v>
      </c>
      <c r="L1240" t="s">
        <v>1176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91</v>
      </c>
      <c r="D1241" s="9">
        <f ca="1" t="shared" si="19"/>
        <v>17</v>
      </c>
      <c r="E1241" t="s">
        <v>6136</v>
      </c>
      <c r="F1241" t="s">
        <v>5752</v>
      </c>
      <c r="G1241" t="s">
        <v>5782</v>
      </c>
      <c r="H1241" t="s">
        <v>6137</v>
      </c>
      <c r="I1241" t="s">
        <v>43</v>
      </c>
      <c r="J1241" t="s">
        <v>58</v>
      </c>
      <c r="K1241" t="s">
        <v>59</v>
      </c>
      <c r="L1241" t="s">
        <v>6138</v>
      </c>
      <c r="M1241" t="s">
        <v>27</v>
      </c>
      <c r="N1241" t="s">
        <v>28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6139</v>
      </c>
      <c r="B1242" t="s">
        <v>6140</v>
      </c>
      <c r="C1242" t="s">
        <v>18</v>
      </c>
      <c r="D1242" s="9">
        <f ca="1" t="shared" si="19"/>
        <v>48</v>
      </c>
      <c r="E1242" t="s">
        <v>6141</v>
      </c>
      <c r="F1242" t="s">
        <v>5752</v>
      </c>
      <c r="G1242" t="s">
        <v>5782</v>
      </c>
      <c r="H1242" t="s">
        <v>6142</v>
      </c>
      <c r="I1242" t="s">
        <v>43</v>
      </c>
      <c r="J1242" t="s">
        <v>58</v>
      </c>
      <c r="K1242" t="s">
        <v>59</v>
      </c>
      <c r="L1242" t="s">
        <v>2660</v>
      </c>
      <c r="M1242" t="s">
        <v>27</v>
      </c>
      <c r="O1242" t="e">
        <f>+VLOOKUP(B1242,[2]发放明细!$D:$G,4,FALSE)</f>
        <v>#N/A</v>
      </c>
      <c r="P1242" t="e">
        <f>+VLOOKUP(B1242,[1]发放明细!$D:$G,4,FALSE)</f>
        <v>#N/A</v>
      </c>
    </row>
    <row r="1243" ht="15" hidden="1" customHeight="1" spans="1:16">
      <c r="A1243" t="s">
        <v>6143</v>
      </c>
      <c r="B1243" t="s">
        <v>6144</v>
      </c>
      <c r="C1243" t="s">
        <v>91</v>
      </c>
      <c r="D1243" s="9">
        <f ca="1" t="shared" si="19"/>
        <v>46</v>
      </c>
      <c r="E1243" t="s">
        <v>6145</v>
      </c>
      <c r="F1243" t="s">
        <v>5752</v>
      </c>
      <c r="G1243" t="s">
        <v>5782</v>
      </c>
      <c r="H1243" t="s">
        <v>6146</v>
      </c>
      <c r="I1243" t="s">
        <v>43</v>
      </c>
      <c r="J1243" t="s">
        <v>86</v>
      </c>
      <c r="K1243" t="s">
        <v>87</v>
      </c>
      <c r="L1243" t="s">
        <v>1569</v>
      </c>
      <c r="M1243" t="s">
        <v>27</v>
      </c>
      <c r="N1243" t="s">
        <v>28</v>
      </c>
      <c r="O1243" t="str">
        <f>+VLOOKUP(B1243,[2]发放明细!$D:$G,4,FALSE)</f>
        <v>60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42</v>
      </c>
      <c r="E1244" t="s">
        <v>6149</v>
      </c>
      <c r="F1244" t="s">
        <v>5752</v>
      </c>
      <c r="G1244" t="s">
        <v>5782</v>
      </c>
      <c r="H1244" t="s">
        <v>6150</v>
      </c>
      <c r="I1244" t="s">
        <v>43</v>
      </c>
      <c r="J1244" t="s">
        <v>86</v>
      </c>
      <c r="K1244" t="s">
        <v>87</v>
      </c>
      <c r="L1244" t="s">
        <v>6151</v>
      </c>
      <c r="M1244" t="s">
        <v>27</v>
      </c>
      <c r="O1244" t="e">
        <f>+VLOOKUP(B1244,[2]发放明细!$D:$G,4,FALSE)</f>
        <v>#N/A</v>
      </c>
      <c r="P1244" t="e">
        <f>+VLOOKUP(B1244,[1]发放明细!$D:$G,4,FALSE)</f>
        <v>#N/A</v>
      </c>
    </row>
    <row r="1245" ht="15" hidden="1" customHeight="1" spans="1:16">
      <c r="A1245" t="s">
        <v>6152</v>
      </c>
      <c r="B1245" t="s">
        <v>6153</v>
      </c>
      <c r="C1245" t="s">
        <v>18</v>
      </c>
      <c r="D1245" s="9">
        <f ca="1" t="shared" si="19"/>
        <v>50</v>
      </c>
      <c r="E1245" t="s">
        <v>6154</v>
      </c>
      <c r="F1245" t="s">
        <v>6155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3548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18</v>
      </c>
      <c r="D1246" s="9">
        <f ca="1" t="shared" si="19"/>
        <v>59</v>
      </c>
      <c r="E1246" t="s">
        <v>6160</v>
      </c>
      <c r="F1246" t="s">
        <v>6155</v>
      </c>
      <c r="G1246" t="s">
        <v>6161</v>
      </c>
      <c r="H1246" t="s">
        <v>6162</v>
      </c>
      <c r="I1246" t="s">
        <v>43</v>
      </c>
      <c r="J1246" t="s">
        <v>86</v>
      </c>
      <c r="K1246" t="s">
        <v>87</v>
      </c>
      <c r="L1246" t="s">
        <v>2721</v>
      </c>
      <c r="M1246" t="s">
        <v>27</v>
      </c>
      <c r="N1246" t="s">
        <v>28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6163</v>
      </c>
      <c r="B1247" t="s">
        <v>6164</v>
      </c>
      <c r="C1247" t="s">
        <v>91</v>
      </c>
      <c r="D1247" s="9">
        <f ca="1" t="shared" si="19"/>
        <v>56</v>
      </c>
      <c r="E1247" t="s">
        <v>6165</v>
      </c>
      <c r="F1247" t="s">
        <v>6155</v>
      </c>
      <c r="G1247" t="s">
        <v>6166</v>
      </c>
      <c r="H1247" t="s">
        <v>6167</v>
      </c>
      <c r="I1247" t="s">
        <v>267</v>
      </c>
      <c r="J1247" t="s">
        <v>35</v>
      </c>
      <c r="K1247" t="s">
        <v>6168</v>
      </c>
      <c r="L1247" t="s">
        <v>6169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53</v>
      </c>
      <c r="E1248" t="s">
        <v>6172</v>
      </c>
      <c r="F1248" t="s">
        <v>6155</v>
      </c>
      <c r="G1248" t="s">
        <v>6173</v>
      </c>
      <c r="H1248" t="s">
        <v>6174</v>
      </c>
      <c r="I1248" t="s">
        <v>23</v>
      </c>
      <c r="J1248" t="s">
        <v>24</v>
      </c>
      <c r="K1248" t="s">
        <v>25</v>
      </c>
      <c r="L1248" t="s">
        <v>52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6175</v>
      </c>
      <c r="B1249" t="s">
        <v>6176</v>
      </c>
      <c r="C1249" t="s">
        <v>18</v>
      </c>
      <c r="D1249" s="9">
        <f ca="1" t="shared" si="19"/>
        <v>23</v>
      </c>
      <c r="E1249" t="s">
        <v>6177</v>
      </c>
      <c r="F1249" t="s">
        <v>6155</v>
      </c>
      <c r="G1249" t="s">
        <v>6178</v>
      </c>
      <c r="H1249" t="s">
        <v>6179</v>
      </c>
      <c r="I1249" t="s">
        <v>95</v>
      </c>
      <c r="J1249" t="s">
        <v>35</v>
      </c>
      <c r="K1249" t="s">
        <v>96</v>
      </c>
      <c r="L1249" t="s">
        <v>6180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6181</v>
      </c>
      <c r="B1250" t="s">
        <v>6182</v>
      </c>
      <c r="C1250" t="s">
        <v>91</v>
      </c>
      <c r="D1250" s="9">
        <f ca="1" t="shared" si="19"/>
        <v>18</v>
      </c>
      <c r="E1250" t="s">
        <v>6183</v>
      </c>
      <c r="F1250" t="s">
        <v>6155</v>
      </c>
      <c r="G1250" t="s">
        <v>6184</v>
      </c>
      <c r="H1250" t="s">
        <v>6185</v>
      </c>
      <c r="I1250" t="s">
        <v>95</v>
      </c>
      <c r="J1250" t="s">
        <v>35</v>
      </c>
      <c r="K1250" t="s">
        <v>96</v>
      </c>
      <c r="L1250" t="s">
        <v>6186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6187</v>
      </c>
      <c r="B1251" t="s">
        <v>6188</v>
      </c>
      <c r="C1251" t="s">
        <v>91</v>
      </c>
      <c r="D1251" s="9">
        <f ca="1" t="shared" si="19"/>
        <v>55</v>
      </c>
      <c r="E1251" t="s">
        <v>6189</v>
      </c>
      <c r="F1251" t="s">
        <v>6155</v>
      </c>
      <c r="G1251" t="s">
        <v>6190</v>
      </c>
      <c r="H1251" t="s">
        <v>6191</v>
      </c>
      <c r="I1251" t="s">
        <v>23</v>
      </c>
      <c r="J1251" t="s">
        <v>35</v>
      </c>
      <c r="K1251" t="s">
        <v>51</v>
      </c>
      <c r="L1251" t="s">
        <v>6192</v>
      </c>
      <c r="M1251" t="s">
        <v>27</v>
      </c>
      <c r="N1251" t="s">
        <v>28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48</v>
      </c>
      <c r="E1252" t="s">
        <v>6195</v>
      </c>
      <c r="F1252" t="s">
        <v>6155</v>
      </c>
      <c r="G1252" t="s">
        <v>6196</v>
      </c>
      <c r="H1252" t="s">
        <v>6197</v>
      </c>
      <c r="I1252" t="s">
        <v>267</v>
      </c>
      <c r="J1252" t="s">
        <v>35</v>
      </c>
      <c r="K1252" t="s">
        <v>268</v>
      </c>
      <c r="L1252" t="s">
        <v>5127</v>
      </c>
      <c r="M1252" t="s">
        <v>27</v>
      </c>
      <c r="N1252" t="s">
        <v>219</v>
      </c>
      <c r="O1252" t="e">
        <f>+VLOOKUP(B1252,[2]发放明细!$D:$G,4,FALSE)</f>
        <v>#N/A</v>
      </c>
      <c r="P1252" t="e">
        <f>+VLOOKUP(B1252,[1]发放明细!$D:$G,4,FALSE)</f>
        <v>#N/A</v>
      </c>
    </row>
    <row r="1253" ht="15" hidden="1" customHeight="1" spans="1:16">
      <c r="A1253" t="s">
        <v>6198</v>
      </c>
      <c r="B1253" t="s">
        <v>6199</v>
      </c>
      <c r="C1253" t="s">
        <v>18</v>
      </c>
      <c r="D1253" s="9">
        <f ca="1" t="shared" si="19"/>
        <v>66</v>
      </c>
      <c r="E1253" t="s">
        <v>6200</v>
      </c>
      <c r="F1253" t="s">
        <v>6155</v>
      </c>
      <c r="G1253" t="s">
        <v>6201</v>
      </c>
      <c r="H1253" t="s">
        <v>6202</v>
      </c>
      <c r="I1253" t="s">
        <v>43</v>
      </c>
      <c r="J1253" t="s">
        <v>58</v>
      </c>
      <c r="K1253" t="s">
        <v>59</v>
      </c>
      <c r="L1253" t="s">
        <v>6203</v>
      </c>
      <c r="M1253" t="s">
        <v>27</v>
      </c>
      <c r="N1253" t="s">
        <v>28</v>
      </c>
      <c r="O1253" t="str">
        <f>+VLOOKUP(B1253,[2]发放明细!$D:$G,4,FALSE)</f>
        <v>60</v>
      </c>
      <c r="P1253" t="e">
        <f>+VLOOKUP(B1253,[1]发放明细!$D:$G,4,FALSE)</f>
        <v>#N/A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53</v>
      </c>
      <c r="E1254" t="s">
        <v>6206</v>
      </c>
      <c r="F1254" t="s">
        <v>6155</v>
      </c>
      <c r="G1254" t="s">
        <v>6207</v>
      </c>
      <c r="H1254" t="s">
        <v>6208</v>
      </c>
      <c r="I1254" t="s">
        <v>267</v>
      </c>
      <c r="J1254" t="s">
        <v>35</v>
      </c>
      <c r="K1254" t="s">
        <v>738</v>
      </c>
      <c r="L1254" t="s">
        <v>1182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18</v>
      </c>
      <c r="D1255" s="9">
        <f ca="1" t="shared" si="19"/>
        <v>75</v>
      </c>
      <c r="E1255" t="s">
        <v>6211</v>
      </c>
      <c r="F1255" t="s">
        <v>6155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4834</v>
      </c>
      <c r="M1255" t="s">
        <v>27</v>
      </c>
      <c r="N1255" t="s">
        <v>28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6214</v>
      </c>
      <c r="B1256" t="s">
        <v>6215</v>
      </c>
      <c r="C1256" t="s">
        <v>91</v>
      </c>
      <c r="D1256" s="9">
        <f ca="1" t="shared" si="19"/>
        <v>70</v>
      </c>
      <c r="E1256" t="s">
        <v>6216</v>
      </c>
      <c r="F1256" t="s">
        <v>6155</v>
      </c>
      <c r="G1256" t="s">
        <v>6217</v>
      </c>
      <c r="H1256" t="s">
        <v>6218</v>
      </c>
      <c r="I1256" t="s">
        <v>43</v>
      </c>
      <c r="J1256" t="s">
        <v>35</v>
      </c>
      <c r="K1256" t="s">
        <v>44</v>
      </c>
      <c r="L1256" t="s">
        <v>6219</v>
      </c>
      <c r="M1256" t="s">
        <v>27</v>
      </c>
      <c r="O1256" t="e">
        <f>+VLOOKUP(B1256,[2]发放明细!$D:$G,4,FALSE)</f>
        <v>#N/A</v>
      </c>
      <c r="P1256" t="str">
        <f>+VLOOKUP(B1256,[1]发放明细!$D:$G,4,FALSE)</f>
        <v>60</v>
      </c>
    </row>
    <row r="1257" ht="15" hidden="1" customHeight="1" spans="1:16">
      <c r="A1257" t="s">
        <v>6220</v>
      </c>
      <c r="B1257" t="s">
        <v>6221</v>
      </c>
      <c r="C1257" t="s">
        <v>18</v>
      </c>
      <c r="D1257" s="9">
        <f ca="1" t="shared" si="19"/>
        <v>69</v>
      </c>
      <c r="E1257" t="s">
        <v>6222</v>
      </c>
      <c r="F1257" t="s">
        <v>6155</v>
      </c>
      <c r="G1257" t="s">
        <v>6223</v>
      </c>
      <c r="H1257" t="s">
        <v>6224</v>
      </c>
      <c r="I1257" t="s">
        <v>23</v>
      </c>
      <c r="J1257" t="s">
        <v>58</v>
      </c>
      <c r="K1257" t="s">
        <v>195</v>
      </c>
      <c r="L1257" t="s">
        <v>1680</v>
      </c>
      <c r="M1257" t="s">
        <v>27</v>
      </c>
      <c r="O1257" t="e">
        <f>+VLOOKUP(B1257,[2]发放明细!$D:$G,4,FALSE)</f>
        <v>#N/A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53</v>
      </c>
      <c r="E1258" t="s">
        <v>6227</v>
      </c>
      <c r="F1258" t="s">
        <v>6155</v>
      </c>
      <c r="G1258" t="s">
        <v>6228</v>
      </c>
      <c r="H1258" t="s">
        <v>6229</v>
      </c>
      <c r="I1258" t="s">
        <v>43</v>
      </c>
      <c r="J1258" t="s">
        <v>58</v>
      </c>
      <c r="K1258" t="s">
        <v>59</v>
      </c>
      <c r="L1258" t="s">
        <v>1696</v>
      </c>
      <c r="M1258" t="s">
        <v>27</v>
      </c>
      <c r="N1258" t="s">
        <v>28</v>
      </c>
      <c r="O1258" t="str">
        <f>+VLOOKUP(B1258,[2]发放明细!$D:$G,4,FALSE)</f>
        <v>60</v>
      </c>
      <c r="P1258" t="e">
        <f>+VLOOKUP(B1258,[1]发放明细!$D:$G,4,FALSE)</f>
        <v>#N/A</v>
      </c>
    </row>
    <row r="1259" ht="15" hidden="1" customHeight="1" spans="1:16">
      <c r="A1259" t="s">
        <v>6230</v>
      </c>
      <c r="B1259" t="s">
        <v>6231</v>
      </c>
      <c r="C1259" t="s">
        <v>91</v>
      </c>
      <c r="D1259" s="9">
        <f ca="1" t="shared" si="19"/>
        <v>56</v>
      </c>
      <c r="E1259" t="s">
        <v>6232</v>
      </c>
      <c r="F1259" t="s">
        <v>6155</v>
      </c>
      <c r="G1259" t="s">
        <v>6233</v>
      </c>
      <c r="H1259" t="s">
        <v>6234</v>
      </c>
      <c r="I1259" t="s">
        <v>43</v>
      </c>
      <c r="J1259" t="s">
        <v>35</v>
      </c>
      <c r="K1259" t="s">
        <v>44</v>
      </c>
      <c r="L1259" t="s">
        <v>1598</v>
      </c>
      <c r="M1259" t="s">
        <v>27</v>
      </c>
      <c r="O1259" t="e">
        <f>+VLOOKUP(B1259,[2]发放明细!$D:$G,4,FALSE)</f>
        <v>#N/A</v>
      </c>
      <c r="P1259" t="str">
        <f>+VLOOKUP(B1259,[1]发放明细!$D:$G,4,FALSE)</f>
        <v>60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34</v>
      </c>
      <c r="E1260" t="s">
        <v>6237</v>
      </c>
      <c r="F1260" t="s">
        <v>6155</v>
      </c>
      <c r="G1260" t="s">
        <v>6238</v>
      </c>
      <c r="H1260" t="s">
        <v>6239</v>
      </c>
      <c r="I1260" t="s">
        <v>163</v>
      </c>
      <c r="J1260" t="s">
        <v>35</v>
      </c>
      <c r="K1260" t="s">
        <v>682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35</v>
      </c>
      <c r="E1261" t="s">
        <v>6242</v>
      </c>
      <c r="F1261" t="s">
        <v>6155</v>
      </c>
      <c r="G1261" t="s">
        <v>6243</v>
      </c>
      <c r="H1261" t="s">
        <v>6244</v>
      </c>
      <c r="I1261" t="s">
        <v>43</v>
      </c>
      <c r="J1261" t="s">
        <v>35</v>
      </c>
      <c r="K1261" t="s">
        <v>44</v>
      </c>
      <c r="L1261" t="s">
        <v>2224</v>
      </c>
      <c r="M1261" t="s">
        <v>27</v>
      </c>
      <c r="N1261" t="s">
        <v>219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59</v>
      </c>
      <c r="E1262" t="s">
        <v>6247</v>
      </c>
      <c r="F1262" t="s">
        <v>6155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45</v>
      </c>
      <c r="E1263" t="s">
        <v>6252</v>
      </c>
      <c r="F1263" t="s">
        <v>6155</v>
      </c>
      <c r="G1263" t="s">
        <v>6253</v>
      </c>
      <c r="H1263" t="s">
        <v>6254</v>
      </c>
      <c r="I1263" t="s">
        <v>43</v>
      </c>
      <c r="J1263" t="s">
        <v>86</v>
      </c>
      <c r="K1263" t="s">
        <v>87</v>
      </c>
      <c r="L1263" t="s">
        <v>26</v>
      </c>
      <c r="M1263" t="s">
        <v>27</v>
      </c>
      <c r="N1263" t="s">
        <v>28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42</v>
      </c>
      <c r="E1264" t="s">
        <v>6257</v>
      </c>
      <c r="F1264" t="s">
        <v>6155</v>
      </c>
      <c r="G1264" t="s">
        <v>6258</v>
      </c>
      <c r="H1264" t="s">
        <v>6259</v>
      </c>
      <c r="I1264" t="s">
        <v>23</v>
      </c>
      <c r="J1264" t="s">
        <v>86</v>
      </c>
      <c r="K1264" t="s">
        <v>310</v>
      </c>
      <c r="L1264" t="s">
        <v>196</v>
      </c>
      <c r="M1264" t="s">
        <v>27</v>
      </c>
      <c r="O1264" t="e">
        <f>+VLOOKUP(B1264,[2]发放明细!$D:$G,4,FALSE)</f>
        <v>#N/A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49</v>
      </c>
      <c r="E1265" t="s">
        <v>6262</v>
      </c>
      <c r="F1265" t="s">
        <v>6155</v>
      </c>
      <c r="G1265" t="s">
        <v>6263</v>
      </c>
      <c r="H1265" t="s">
        <v>6264</v>
      </c>
      <c r="I1265" t="s">
        <v>43</v>
      </c>
      <c r="J1265" t="s">
        <v>58</v>
      </c>
      <c r="K1265" t="s">
        <v>59</v>
      </c>
      <c r="L1265" t="s">
        <v>165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18</v>
      </c>
      <c r="D1266" s="9">
        <f ca="1" t="shared" si="19"/>
        <v>48</v>
      </c>
      <c r="E1266" t="s">
        <v>6267</v>
      </c>
      <c r="F1266" t="s">
        <v>6155</v>
      </c>
      <c r="G1266" t="s">
        <v>6268</v>
      </c>
      <c r="H1266" t="s">
        <v>6269</v>
      </c>
      <c r="I1266" t="s">
        <v>163</v>
      </c>
      <c r="J1266" t="s">
        <v>58</v>
      </c>
      <c r="K1266" t="s">
        <v>164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6270</v>
      </c>
      <c r="B1267" t="s">
        <v>6271</v>
      </c>
      <c r="C1267" t="s">
        <v>91</v>
      </c>
      <c r="D1267" s="9">
        <f ca="1" t="shared" si="19"/>
        <v>67</v>
      </c>
      <c r="E1267" t="s">
        <v>6272</v>
      </c>
      <c r="F1267" t="s">
        <v>6155</v>
      </c>
      <c r="G1267" t="s">
        <v>6258</v>
      </c>
      <c r="H1267" t="s">
        <v>6273</v>
      </c>
      <c r="I1267" t="s">
        <v>78</v>
      </c>
      <c r="J1267" t="s">
        <v>24</v>
      </c>
      <c r="K1267" t="s">
        <v>79</v>
      </c>
      <c r="L1267" t="s">
        <v>516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91</v>
      </c>
      <c r="D1268" s="9">
        <f ca="1" t="shared" si="19"/>
        <v>57</v>
      </c>
      <c r="E1268" t="s">
        <v>6276</v>
      </c>
      <c r="F1268" t="s">
        <v>6155</v>
      </c>
      <c r="G1268" t="s">
        <v>6277</v>
      </c>
      <c r="H1268" t="s">
        <v>6278</v>
      </c>
      <c r="I1268" t="s">
        <v>163</v>
      </c>
      <c r="J1268" t="s">
        <v>35</v>
      </c>
      <c r="K1268" t="s">
        <v>682</v>
      </c>
      <c r="L1268" t="s">
        <v>157</v>
      </c>
      <c r="M1268" t="s">
        <v>27</v>
      </c>
      <c r="N1268" t="s">
        <v>28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40</v>
      </c>
      <c r="E1269" t="s">
        <v>6281</v>
      </c>
      <c r="F1269" t="s">
        <v>6155</v>
      </c>
      <c r="G1269" t="s">
        <v>6282</v>
      </c>
      <c r="H1269" t="s">
        <v>6283</v>
      </c>
      <c r="I1269" t="s">
        <v>43</v>
      </c>
      <c r="J1269" t="s">
        <v>86</v>
      </c>
      <c r="K1269" t="s">
        <v>87</v>
      </c>
      <c r="L1269" t="s">
        <v>2525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6284</v>
      </c>
      <c r="B1270" t="s">
        <v>6285</v>
      </c>
      <c r="C1270" t="s">
        <v>18</v>
      </c>
      <c r="D1270" s="9">
        <f ca="1" t="shared" si="19"/>
        <v>37</v>
      </c>
      <c r="E1270" t="s">
        <v>6286</v>
      </c>
      <c r="F1270" t="s">
        <v>6155</v>
      </c>
      <c r="G1270" t="s">
        <v>6287</v>
      </c>
      <c r="H1270" t="s">
        <v>6288</v>
      </c>
      <c r="I1270" t="s">
        <v>43</v>
      </c>
      <c r="J1270" t="s">
        <v>58</v>
      </c>
      <c r="K1270" t="s">
        <v>59</v>
      </c>
      <c r="L1270" t="s">
        <v>6289</v>
      </c>
      <c r="M1270" t="s">
        <v>27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20</v>
      </c>
      <c r="E1271" t="s">
        <v>6292</v>
      </c>
      <c r="F1271" t="s">
        <v>6155</v>
      </c>
      <c r="G1271" t="s">
        <v>6293</v>
      </c>
      <c r="H1271" t="s">
        <v>6294</v>
      </c>
      <c r="I1271" t="s">
        <v>95</v>
      </c>
      <c r="J1271" t="s">
        <v>58</v>
      </c>
      <c r="K1271" t="s">
        <v>237</v>
      </c>
      <c r="L1271" t="s">
        <v>261</v>
      </c>
      <c r="M1271" t="s">
        <v>27</v>
      </c>
      <c r="N1271" t="s">
        <v>28</v>
      </c>
      <c r="O1271" t="str">
        <f>+VLOOKUP(B1271,[2]发放明细!$D:$G,4,FALSE)</f>
        <v>60</v>
      </c>
      <c r="P1271" t="e">
        <f>+VLOOKUP(B1271,[1]发放明细!$D:$G,4,FALSE)</f>
        <v>#N/A</v>
      </c>
    </row>
    <row r="1272" ht="15" hidden="1" customHeight="1" spans="1:16">
      <c r="A1272" t="s">
        <v>6295</v>
      </c>
      <c r="B1272" t="s">
        <v>6296</v>
      </c>
      <c r="C1272" t="s">
        <v>91</v>
      </c>
      <c r="D1272" s="9">
        <f ca="1" t="shared" si="19"/>
        <v>67</v>
      </c>
      <c r="E1272" t="s">
        <v>6286</v>
      </c>
      <c r="F1272" t="s">
        <v>6155</v>
      </c>
      <c r="G1272" t="s">
        <v>6297</v>
      </c>
      <c r="H1272" t="s">
        <v>6298</v>
      </c>
      <c r="I1272" t="s">
        <v>78</v>
      </c>
      <c r="J1272" t="s">
        <v>24</v>
      </c>
      <c r="K1272" t="s">
        <v>79</v>
      </c>
      <c r="L1272" t="s">
        <v>579</v>
      </c>
      <c r="M1272" t="s">
        <v>27</v>
      </c>
      <c r="N1272" t="s">
        <v>28</v>
      </c>
      <c r="O1272" t="str">
        <f>+VLOOKUP(B1272,[2]发放明细!$D:$G,4,FALSE)</f>
        <v>60</v>
      </c>
      <c r="P1272" t="str">
        <f>+VLOOKUP(B1272,[1]发放明细!$D:$G,4,FALSE)</f>
        <v>60</v>
      </c>
    </row>
    <row r="1273" ht="15" hidden="1" customHeight="1" spans="1:16">
      <c r="A1273" t="s">
        <v>6299</v>
      </c>
      <c r="B1273" t="s">
        <v>6300</v>
      </c>
      <c r="C1273" t="s">
        <v>91</v>
      </c>
      <c r="D1273" s="9">
        <f ca="1" t="shared" si="19"/>
        <v>38</v>
      </c>
      <c r="E1273" t="s">
        <v>6301</v>
      </c>
      <c r="F1273" t="s">
        <v>6155</v>
      </c>
      <c r="G1273" t="s">
        <v>6302</v>
      </c>
      <c r="H1273" t="s">
        <v>6303</v>
      </c>
      <c r="I1273" t="s">
        <v>163</v>
      </c>
      <c r="J1273" t="s">
        <v>58</v>
      </c>
      <c r="K1273" t="s">
        <v>164</v>
      </c>
      <c r="L1273" t="s">
        <v>292</v>
      </c>
      <c r="M1273" t="s">
        <v>27</v>
      </c>
      <c r="O1273" t="e">
        <f>+VLOOKUP(B1273,[2]发放明细!$D:$G,4,FALSE)</f>
        <v>#N/A</v>
      </c>
      <c r="P1273" t="e">
        <f>+VLOOKUP(B1273,[1]发放明细!$D:$G,4,FALSE)</f>
        <v>#N/A</v>
      </c>
    </row>
    <row r="1274" ht="15" hidden="1" customHeight="1" spans="1:16">
      <c r="A1274" t="s">
        <v>6304</v>
      </c>
      <c r="B1274" t="s">
        <v>6305</v>
      </c>
      <c r="C1274" t="s">
        <v>18</v>
      </c>
      <c r="D1274" s="9">
        <f ca="1" t="shared" si="19"/>
        <v>74</v>
      </c>
      <c r="E1274" t="s">
        <v>6306</v>
      </c>
      <c r="F1274" t="s">
        <v>6155</v>
      </c>
      <c r="G1274" t="s">
        <v>6307</v>
      </c>
      <c r="H1274" t="s">
        <v>6308</v>
      </c>
      <c r="I1274" t="s">
        <v>34</v>
      </c>
      <c r="J1274" t="s">
        <v>35</v>
      </c>
      <c r="K1274" t="s">
        <v>36</v>
      </c>
      <c r="L1274" t="s">
        <v>26</v>
      </c>
      <c r="M1274" t="s">
        <v>27</v>
      </c>
      <c r="N1274" t="s">
        <v>28</v>
      </c>
      <c r="O1274" t="str">
        <f>+VLOOKUP(B1274,[2]发放明细!$D:$G,4,FALSE)</f>
        <v>60</v>
      </c>
      <c r="P1274" t="str">
        <f>+VLOOKUP(B1274,[1]发放明细!$D:$G,4,FALSE)</f>
        <v>60</v>
      </c>
    </row>
    <row r="1275" ht="15" hidden="1" customHeight="1" spans="1:16">
      <c r="A1275" t="s">
        <v>6309</v>
      </c>
      <c r="B1275" t="s">
        <v>6310</v>
      </c>
      <c r="C1275" t="s">
        <v>91</v>
      </c>
      <c r="D1275" s="9">
        <f ca="1" t="shared" si="19"/>
        <v>41</v>
      </c>
      <c r="E1275" t="s">
        <v>6311</v>
      </c>
      <c r="F1275" t="s">
        <v>6155</v>
      </c>
      <c r="G1275" t="s">
        <v>6312</v>
      </c>
      <c r="H1275" t="s">
        <v>6313</v>
      </c>
      <c r="I1275" t="s">
        <v>163</v>
      </c>
      <c r="J1275" t="s">
        <v>58</v>
      </c>
      <c r="K1275" t="s">
        <v>164</v>
      </c>
      <c r="L1275" t="s">
        <v>606</v>
      </c>
      <c r="M1275" t="s">
        <v>27</v>
      </c>
      <c r="O1275" t="e">
        <f>+VLOOKUP(B1275,[2]发放明细!$D:$G,4,FALSE)</f>
        <v>#N/A</v>
      </c>
      <c r="P1275" t="e">
        <f>+VLOOKUP(B1275,[1]发放明细!$D:$G,4,FALSE)</f>
        <v>#N/A</v>
      </c>
    </row>
    <row r="1276" ht="15" hidden="1" customHeight="1" spans="1:16">
      <c r="A1276" t="s">
        <v>6314</v>
      </c>
      <c r="B1276" t="s">
        <v>6315</v>
      </c>
      <c r="C1276" t="s">
        <v>18</v>
      </c>
      <c r="D1276" s="9">
        <f ca="1" t="shared" si="19"/>
        <v>66</v>
      </c>
      <c r="E1276" t="s">
        <v>6165</v>
      </c>
      <c r="F1276" t="s">
        <v>6155</v>
      </c>
      <c r="G1276" t="s">
        <v>6316</v>
      </c>
      <c r="H1276" t="s">
        <v>6317</v>
      </c>
      <c r="I1276" t="s">
        <v>34</v>
      </c>
      <c r="J1276" t="s">
        <v>58</v>
      </c>
      <c r="K1276" t="s">
        <v>188</v>
      </c>
      <c r="L1276" t="s">
        <v>292</v>
      </c>
      <c r="M1276" t="s">
        <v>27</v>
      </c>
      <c r="N1276" t="s">
        <v>28</v>
      </c>
      <c r="O1276" t="str">
        <f>+VLOOKUP(B1276,[2]发放明细!$D:$G,4,FALSE)</f>
        <v>60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18</v>
      </c>
      <c r="D1277" s="9">
        <f ca="1" t="shared" si="19"/>
        <v>14</v>
      </c>
      <c r="E1277" t="s">
        <v>6320</v>
      </c>
      <c r="F1277" t="s">
        <v>6155</v>
      </c>
      <c r="G1277" t="s">
        <v>6321</v>
      </c>
      <c r="H1277" t="s">
        <v>6322</v>
      </c>
      <c r="I1277" t="s">
        <v>43</v>
      </c>
      <c r="J1277" t="s">
        <v>58</v>
      </c>
      <c r="K1277" t="s">
        <v>59</v>
      </c>
      <c r="L1277" t="s">
        <v>345</v>
      </c>
      <c r="M1277" t="s">
        <v>27</v>
      </c>
      <c r="O1277" t="e">
        <f>+VLOOKUP(B1277,[2]发放明细!$D:$G,4,FALSE)</f>
        <v>#N/A</v>
      </c>
      <c r="P1277" t="e">
        <f>+VLOOKUP(B1277,[1]发放明细!$D:$G,4,FALSE)</f>
        <v>#N/A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77</v>
      </c>
      <c r="E1278" t="s">
        <v>6325</v>
      </c>
      <c r="F1278" t="s">
        <v>6155</v>
      </c>
      <c r="G1278" t="s">
        <v>6326</v>
      </c>
      <c r="H1278" t="s">
        <v>6327</v>
      </c>
      <c r="I1278" t="s">
        <v>34</v>
      </c>
      <c r="J1278" t="s">
        <v>24</v>
      </c>
      <c r="K1278" t="s">
        <v>114</v>
      </c>
      <c r="L1278" t="s">
        <v>345</v>
      </c>
      <c r="M1278" t="s">
        <v>27</v>
      </c>
      <c r="O1278" t="e">
        <f>+VLOOKUP(B1278,[2]发放明细!$D:$G,4,FALSE)</f>
        <v>#N/A</v>
      </c>
      <c r="P1278" t="str">
        <f>+VLOOKUP(B1278,[1]发放明细!$D:$G,4,FALSE)</f>
        <v>60</v>
      </c>
    </row>
    <row r="1279" ht="15" hidden="1" customHeight="1" spans="1:16">
      <c r="A1279" t="s">
        <v>6328</v>
      </c>
      <c r="B1279" t="s">
        <v>6329</v>
      </c>
      <c r="C1279" t="s">
        <v>91</v>
      </c>
      <c r="D1279" s="9">
        <f ca="1" t="shared" si="19"/>
        <v>77</v>
      </c>
      <c r="E1279" t="s">
        <v>6330</v>
      </c>
      <c r="F1279" t="s">
        <v>6155</v>
      </c>
      <c r="G1279" t="s">
        <v>6326</v>
      </c>
      <c r="H1279" t="s">
        <v>6331</v>
      </c>
      <c r="I1279" t="s">
        <v>23</v>
      </c>
      <c r="J1279" t="s">
        <v>35</v>
      </c>
      <c r="K1279" t="s">
        <v>51</v>
      </c>
      <c r="L1279" t="s">
        <v>2566</v>
      </c>
      <c r="M1279" t="s">
        <v>27</v>
      </c>
      <c r="N1279" t="s">
        <v>28</v>
      </c>
      <c r="O1279" t="str">
        <f>+VLOOKUP(B1279,[2]发放明细!$D:$G,4,FALSE)</f>
        <v>60</v>
      </c>
      <c r="P1279" t="str">
        <f>+VLOOKUP(B1279,[1]发放明细!$D:$G,4,FALSE)</f>
        <v>60</v>
      </c>
    </row>
    <row r="1280" ht="15" hidden="1" customHeight="1" spans="1:16">
      <c r="A1280" t="s">
        <v>6332</v>
      </c>
      <c r="B1280" t="s">
        <v>6333</v>
      </c>
      <c r="C1280" t="s">
        <v>18</v>
      </c>
      <c r="D1280" s="9">
        <f ca="1" t="shared" si="19"/>
        <v>54</v>
      </c>
      <c r="E1280" t="s">
        <v>6334</v>
      </c>
      <c r="F1280" t="s">
        <v>6155</v>
      </c>
      <c r="G1280" t="s">
        <v>6156</v>
      </c>
      <c r="H1280" t="s">
        <v>6335</v>
      </c>
      <c r="I1280" t="s">
        <v>23</v>
      </c>
      <c r="J1280" t="s">
        <v>86</v>
      </c>
      <c r="K1280" t="s">
        <v>310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6336</v>
      </c>
      <c r="B1281" t="s">
        <v>6337</v>
      </c>
      <c r="C1281" t="s">
        <v>18</v>
      </c>
      <c r="D1281" s="9">
        <f ca="1" t="shared" si="19"/>
        <v>68</v>
      </c>
      <c r="E1281" t="s">
        <v>6334</v>
      </c>
      <c r="F1281" t="s">
        <v>6155</v>
      </c>
      <c r="G1281" t="s">
        <v>6156</v>
      </c>
      <c r="H1281" t="s">
        <v>6338</v>
      </c>
      <c r="I1281" t="s">
        <v>34</v>
      </c>
      <c r="J1281" t="s">
        <v>58</v>
      </c>
      <c r="K1281" t="s">
        <v>188</v>
      </c>
      <c r="L1281" t="s">
        <v>616</v>
      </c>
      <c r="M1281" t="s">
        <v>27</v>
      </c>
      <c r="N1281" t="s">
        <v>28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18</v>
      </c>
      <c r="D1282" s="9">
        <f ca="1" t="shared" si="19"/>
        <v>75</v>
      </c>
      <c r="E1282" t="s">
        <v>6341</v>
      </c>
      <c r="F1282" t="s">
        <v>6155</v>
      </c>
      <c r="G1282" t="s">
        <v>6156</v>
      </c>
      <c r="H1282" t="s">
        <v>6342</v>
      </c>
      <c r="I1282" t="s">
        <v>43</v>
      </c>
      <c r="J1282" t="s">
        <v>58</v>
      </c>
      <c r="K1282" t="s">
        <v>59</v>
      </c>
      <c r="L1282" t="s">
        <v>6343</v>
      </c>
      <c r="M1282" t="s">
        <v>27</v>
      </c>
      <c r="N1282" t="s">
        <v>219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91</v>
      </c>
      <c r="D1283" s="9">
        <f ca="1" t="shared" ref="D1283:D1346" si="20">YEAR(NOW())-MID(B1283,7,4)</f>
        <v>21</v>
      </c>
      <c r="E1283" t="s">
        <v>6346</v>
      </c>
      <c r="F1283" t="s">
        <v>6155</v>
      </c>
      <c r="G1283" t="s">
        <v>6156</v>
      </c>
      <c r="H1283" t="s">
        <v>6347</v>
      </c>
      <c r="I1283" t="s">
        <v>43</v>
      </c>
      <c r="J1283" t="s">
        <v>86</v>
      </c>
      <c r="K1283" t="s">
        <v>87</v>
      </c>
      <c r="L1283" t="s">
        <v>6348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51</v>
      </c>
      <c r="E1284" t="s">
        <v>6351</v>
      </c>
      <c r="F1284" t="s">
        <v>6155</v>
      </c>
      <c r="G1284" t="s">
        <v>6352</v>
      </c>
      <c r="H1284" t="s">
        <v>6353</v>
      </c>
      <c r="I1284" t="s">
        <v>43</v>
      </c>
      <c r="J1284" t="s">
        <v>86</v>
      </c>
      <c r="K1284" t="s">
        <v>87</v>
      </c>
      <c r="L1284" t="s">
        <v>2566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18</v>
      </c>
      <c r="D1285" s="9">
        <f ca="1" t="shared" si="20"/>
        <v>52</v>
      </c>
      <c r="E1285" t="s">
        <v>6356</v>
      </c>
      <c r="F1285" t="s">
        <v>6155</v>
      </c>
      <c r="G1285" t="s">
        <v>6156</v>
      </c>
      <c r="H1285" t="s">
        <v>6357</v>
      </c>
      <c r="I1285" t="s">
        <v>43</v>
      </c>
      <c r="J1285" t="s">
        <v>58</v>
      </c>
      <c r="K1285" t="s">
        <v>59</v>
      </c>
      <c r="L1285" t="s">
        <v>6358</v>
      </c>
      <c r="M1285" t="s">
        <v>27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91</v>
      </c>
      <c r="D1286" s="9">
        <f ca="1" t="shared" si="20"/>
        <v>71</v>
      </c>
      <c r="E1286" t="s">
        <v>6361</v>
      </c>
      <c r="F1286" t="s">
        <v>6155</v>
      </c>
      <c r="G1286" t="s">
        <v>6362</v>
      </c>
      <c r="H1286" t="s">
        <v>6363</v>
      </c>
      <c r="I1286" t="s">
        <v>163</v>
      </c>
      <c r="J1286" t="s">
        <v>58</v>
      </c>
      <c r="K1286" t="s">
        <v>164</v>
      </c>
      <c r="L1286" t="s">
        <v>549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6364</v>
      </c>
      <c r="B1287" t="s">
        <v>6365</v>
      </c>
      <c r="C1287" t="s">
        <v>18</v>
      </c>
      <c r="D1287" s="9">
        <f ca="1" t="shared" si="20"/>
        <v>54</v>
      </c>
      <c r="E1287" t="s">
        <v>6366</v>
      </c>
      <c r="F1287" t="s">
        <v>6155</v>
      </c>
      <c r="G1287" t="s">
        <v>6156</v>
      </c>
      <c r="H1287" t="s">
        <v>6367</v>
      </c>
      <c r="I1287" t="s">
        <v>43</v>
      </c>
      <c r="J1287" t="s">
        <v>58</v>
      </c>
      <c r="K1287" t="s">
        <v>59</v>
      </c>
      <c r="L1287" t="s">
        <v>2651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6368</v>
      </c>
      <c r="B1288" t="s">
        <v>6369</v>
      </c>
      <c r="C1288" t="s">
        <v>91</v>
      </c>
      <c r="D1288" s="9">
        <f ca="1" t="shared" si="20"/>
        <v>59</v>
      </c>
      <c r="E1288" t="s">
        <v>6370</v>
      </c>
      <c r="F1288" t="s">
        <v>6155</v>
      </c>
      <c r="G1288" t="s">
        <v>6156</v>
      </c>
      <c r="H1288" t="s">
        <v>6371</v>
      </c>
      <c r="I1288" t="s">
        <v>43</v>
      </c>
      <c r="J1288" t="s">
        <v>86</v>
      </c>
      <c r="K1288" t="s">
        <v>87</v>
      </c>
      <c r="L1288" t="s">
        <v>732</v>
      </c>
      <c r="M1288" t="s">
        <v>27</v>
      </c>
      <c r="N1288" t="s">
        <v>28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6372</v>
      </c>
      <c r="B1289" t="s">
        <v>6373</v>
      </c>
      <c r="C1289" t="s">
        <v>91</v>
      </c>
      <c r="D1289" s="9">
        <f ca="1" t="shared" si="20"/>
        <v>82</v>
      </c>
      <c r="E1289" t="s">
        <v>6374</v>
      </c>
      <c r="F1289" t="s">
        <v>6155</v>
      </c>
      <c r="G1289" t="s">
        <v>6156</v>
      </c>
      <c r="H1289" t="s">
        <v>6375</v>
      </c>
      <c r="I1289" t="s">
        <v>23</v>
      </c>
      <c r="J1289" t="s">
        <v>35</v>
      </c>
      <c r="K1289" t="s">
        <v>51</v>
      </c>
      <c r="L1289" t="s">
        <v>359</v>
      </c>
      <c r="M1289" t="s">
        <v>27</v>
      </c>
      <c r="O1289" t="e">
        <f>+VLOOKUP(B1289,[2]发放明细!$D:$G,4,FALSE)</f>
        <v>#N/A</v>
      </c>
      <c r="P1289" t="str">
        <f>+VLOOKUP(B1289,[1]发放明细!$D:$G,4,FALSE)</f>
        <v>60</v>
      </c>
    </row>
    <row r="1290" ht="15" hidden="1" customHeight="1" spans="1:16">
      <c r="A1290" t="s">
        <v>6376</v>
      </c>
      <c r="B1290" t="s">
        <v>6377</v>
      </c>
      <c r="C1290" t="s">
        <v>18</v>
      </c>
      <c r="D1290" s="9">
        <f ca="1" t="shared" si="20"/>
        <v>81</v>
      </c>
      <c r="E1290" t="s">
        <v>6378</v>
      </c>
      <c r="F1290" t="s">
        <v>6155</v>
      </c>
      <c r="G1290" t="s">
        <v>6156</v>
      </c>
      <c r="H1290" t="s">
        <v>6379</v>
      </c>
      <c r="I1290" t="s">
        <v>34</v>
      </c>
      <c r="J1290" t="s">
        <v>35</v>
      </c>
      <c r="K1290" t="s">
        <v>36</v>
      </c>
      <c r="L1290" t="s">
        <v>359</v>
      </c>
      <c r="M1290" t="s">
        <v>27</v>
      </c>
      <c r="N1290" t="s">
        <v>28</v>
      </c>
      <c r="O1290" t="str">
        <f>+VLOOKUP(B1290,[2]发放明细!$D:$G,4,FALSE)</f>
        <v>60</v>
      </c>
      <c r="P1290" t="str">
        <f>+VLOOKUP(B1290,[1]发放明细!$D:$G,4,FALSE)</f>
        <v>60</v>
      </c>
    </row>
    <row r="1291" ht="15" hidden="1" customHeight="1" spans="1:16">
      <c r="A1291" t="s">
        <v>6380</v>
      </c>
      <c r="B1291" t="s">
        <v>6381</v>
      </c>
      <c r="C1291" t="s">
        <v>91</v>
      </c>
      <c r="D1291" s="9">
        <f ca="1" t="shared" si="20"/>
        <v>69</v>
      </c>
      <c r="E1291" t="s">
        <v>6382</v>
      </c>
      <c r="F1291" t="s">
        <v>6155</v>
      </c>
      <c r="G1291" t="s">
        <v>6156</v>
      </c>
      <c r="H1291" t="s">
        <v>6383</v>
      </c>
      <c r="I1291" t="s">
        <v>43</v>
      </c>
      <c r="J1291" t="s">
        <v>86</v>
      </c>
      <c r="K1291" t="s">
        <v>87</v>
      </c>
      <c r="L1291" t="s">
        <v>1056</v>
      </c>
      <c r="M1291" t="s">
        <v>27</v>
      </c>
      <c r="O1291" t="e">
        <f>+VLOOKUP(B1291,[2]发放明细!$D:$G,4,FALSE)</f>
        <v>#N/A</v>
      </c>
      <c r="P1291" t="e">
        <f>+VLOOKUP(B1291,[1]发放明细!$D:$G,4,FALSE)</f>
        <v>#N/A</v>
      </c>
    </row>
    <row r="1292" ht="15" hidden="1" customHeight="1" spans="1:16">
      <c r="A1292" t="s">
        <v>6384</v>
      </c>
      <c r="B1292" t="s">
        <v>6385</v>
      </c>
      <c r="C1292" t="s">
        <v>18</v>
      </c>
      <c r="D1292" s="9">
        <f ca="1" t="shared" si="20"/>
        <v>31</v>
      </c>
      <c r="E1292" t="s">
        <v>6386</v>
      </c>
      <c r="F1292" t="s">
        <v>6155</v>
      </c>
      <c r="G1292" t="s">
        <v>6156</v>
      </c>
      <c r="H1292" t="s">
        <v>6387</v>
      </c>
      <c r="I1292" t="s">
        <v>34</v>
      </c>
      <c r="J1292" t="s">
        <v>58</v>
      </c>
      <c r="K1292" t="s">
        <v>188</v>
      </c>
      <c r="L1292" t="s">
        <v>649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6388</v>
      </c>
      <c r="B1293" t="s">
        <v>6389</v>
      </c>
      <c r="C1293" t="s">
        <v>18</v>
      </c>
      <c r="D1293" s="9">
        <f ca="1" t="shared" si="20"/>
        <v>53</v>
      </c>
      <c r="E1293" t="s">
        <v>6390</v>
      </c>
      <c r="F1293" t="s">
        <v>6155</v>
      </c>
      <c r="G1293" t="s">
        <v>6156</v>
      </c>
      <c r="H1293" t="s">
        <v>6391</v>
      </c>
      <c r="I1293" t="s">
        <v>43</v>
      </c>
      <c r="J1293" t="s">
        <v>58</v>
      </c>
      <c r="K1293" t="s">
        <v>59</v>
      </c>
      <c r="L1293" t="s">
        <v>1551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57</v>
      </c>
      <c r="E1294" t="s">
        <v>6394</v>
      </c>
      <c r="F1294" t="s">
        <v>6155</v>
      </c>
      <c r="G1294" t="s">
        <v>6156</v>
      </c>
      <c r="H1294" t="s">
        <v>6395</v>
      </c>
      <c r="I1294" t="s">
        <v>43</v>
      </c>
      <c r="J1294" t="s">
        <v>86</v>
      </c>
      <c r="K1294" t="s">
        <v>87</v>
      </c>
      <c r="L1294" t="s">
        <v>6396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6397</v>
      </c>
      <c r="B1295" t="s">
        <v>6398</v>
      </c>
      <c r="C1295" t="s">
        <v>18</v>
      </c>
      <c r="D1295" s="9">
        <f ca="1" t="shared" si="20"/>
        <v>65</v>
      </c>
      <c r="E1295" t="s">
        <v>6399</v>
      </c>
      <c r="F1295" t="s">
        <v>6155</v>
      </c>
      <c r="G1295" t="s">
        <v>6156</v>
      </c>
      <c r="H1295" t="s">
        <v>6400</v>
      </c>
      <c r="I1295" t="s">
        <v>43</v>
      </c>
      <c r="J1295" t="s">
        <v>58</v>
      </c>
      <c r="K1295" t="s">
        <v>59</v>
      </c>
      <c r="L1295" t="s">
        <v>415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91</v>
      </c>
      <c r="D1296" s="9">
        <f ca="1" t="shared" si="20"/>
        <v>48</v>
      </c>
      <c r="E1296" t="s">
        <v>6403</v>
      </c>
      <c r="F1296" t="s">
        <v>6155</v>
      </c>
      <c r="G1296" t="s">
        <v>6156</v>
      </c>
      <c r="H1296" t="s">
        <v>6404</v>
      </c>
      <c r="I1296" t="s">
        <v>163</v>
      </c>
      <c r="J1296" t="s">
        <v>58</v>
      </c>
      <c r="K1296" t="s">
        <v>164</v>
      </c>
      <c r="L1296" t="s">
        <v>6405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6406</v>
      </c>
      <c r="B1297" t="s">
        <v>6407</v>
      </c>
      <c r="C1297" t="s">
        <v>18</v>
      </c>
      <c r="D1297" s="9">
        <f ca="1" t="shared" si="20"/>
        <v>55</v>
      </c>
      <c r="E1297" t="s">
        <v>6408</v>
      </c>
      <c r="F1297" t="s">
        <v>6155</v>
      </c>
      <c r="G1297" t="s">
        <v>6156</v>
      </c>
      <c r="H1297" t="s">
        <v>6409</v>
      </c>
      <c r="I1297" t="s">
        <v>43</v>
      </c>
      <c r="J1297" t="s">
        <v>86</v>
      </c>
      <c r="K1297" t="s">
        <v>87</v>
      </c>
      <c r="L1297" t="s">
        <v>370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6410</v>
      </c>
      <c r="B1298" t="s">
        <v>6411</v>
      </c>
      <c r="C1298" t="s">
        <v>91</v>
      </c>
      <c r="D1298" s="9">
        <f ca="1" t="shared" si="20"/>
        <v>60</v>
      </c>
      <c r="E1298" t="s">
        <v>6412</v>
      </c>
      <c r="F1298" t="s">
        <v>6155</v>
      </c>
      <c r="G1298" t="s">
        <v>6156</v>
      </c>
      <c r="H1298" t="s">
        <v>6413</v>
      </c>
      <c r="I1298" t="s">
        <v>163</v>
      </c>
      <c r="J1298" t="s">
        <v>58</v>
      </c>
      <c r="K1298" t="s">
        <v>164</v>
      </c>
      <c r="L1298" t="s">
        <v>6414</v>
      </c>
      <c r="M1298" t="s">
        <v>27</v>
      </c>
      <c r="N1298" t="s">
        <v>28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8">
      <c r="A1299" t="s">
        <v>6415</v>
      </c>
      <c r="B1299" t="s">
        <v>6416</v>
      </c>
      <c r="C1299" t="s">
        <v>18</v>
      </c>
      <c r="D1299" s="9">
        <f ca="1" t="shared" si="20"/>
        <v>76</v>
      </c>
      <c r="E1299" t="s">
        <v>6417</v>
      </c>
      <c r="F1299" t="s">
        <v>6155</v>
      </c>
      <c r="G1299" t="s">
        <v>6156</v>
      </c>
      <c r="H1299" t="s">
        <v>6418</v>
      </c>
      <c r="I1299" t="s">
        <v>43</v>
      </c>
      <c r="J1299" t="s">
        <v>86</v>
      </c>
      <c r="K1299" t="s">
        <v>87</v>
      </c>
      <c r="L1299" t="s">
        <v>1584</v>
      </c>
      <c r="M1299" t="s">
        <v>27</v>
      </c>
      <c r="N1299" t="s">
        <v>219</v>
      </c>
      <c r="O1299" t="e">
        <f>+VLOOKUP(B1299,[2]发放明细!$D:$G,4,FALSE)</f>
        <v>#N/A</v>
      </c>
      <c r="P1299" t="e">
        <f>+VLOOKUP(B1299,[1]发放明细!$D:$G,4,FALSE)</f>
        <v>#N/A</v>
      </c>
      <c r="R1299" s="10"/>
    </row>
    <row r="1300" ht="15" hidden="1" customHeight="1" spans="1:16">
      <c r="A1300" t="s">
        <v>6419</v>
      </c>
      <c r="B1300" t="s">
        <v>6420</v>
      </c>
      <c r="C1300" t="s">
        <v>91</v>
      </c>
      <c r="D1300" s="9">
        <f ca="1" t="shared" si="20"/>
        <v>34</v>
      </c>
      <c r="E1300" t="s">
        <v>6421</v>
      </c>
      <c r="F1300" t="s">
        <v>6422</v>
      </c>
      <c r="G1300" t="s">
        <v>6423</v>
      </c>
      <c r="H1300" t="s">
        <v>6424</v>
      </c>
      <c r="I1300" t="s">
        <v>43</v>
      </c>
      <c r="J1300" t="s">
        <v>86</v>
      </c>
      <c r="K1300" t="s">
        <v>87</v>
      </c>
      <c r="L1300" t="s">
        <v>6425</v>
      </c>
      <c r="M1300" t="s">
        <v>27</v>
      </c>
      <c r="N1300" t="s">
        <v>28</v>
      </c>
      <c r="O1300" t="str">
        <f>+VLOOKUP(B1300,[2]发放明细!$D:$G,4,FALSE)</f>
        <v>60</v>
      </c>
      <c r="P1300" t="e">
        <f>+VLOOKUP(B1300,[1]发放明细!$D:$G,4,FALSE)</f>
        <v>#N/A</v>
      </c>
    </row>
    <row r="1301" ht="15" hidden="1" customHeight="1" spans="1:16">
      <c r="A1301" t="s">
        <v>6426</v>
      </c>
      <c r="B1301" t="s">
        <v>6427</v>
      </c>
      <c r="C1301" t="s">
        <v>18</v>
      </c>
      <c r="D1301" s="9">
        <f ca="1" t="shared" si="20"/>
        <v>59</v>
      </c>
      <c r="E1301" t="s">
        <v>6428</v>
      </c>
      <c r="F1301" t="s">
        <v>6422</v>
      </c>
      <c r="G1301" t="s">
        <v>6429</v>
      </c>
      <c r="H1301" t="s">
        <v>6430</v>
      </c>
      <c r="I1301" t="s">
        <v>43</v>
      </c>
      <c r="J1301" t="s">
        <v>35</v>
      </c>
      <c r="K1301" t="s">
        <v>44</v>
      </c>
      <c r="L1301" t="s">
        <v>6431</v>
      </c>
      <c r="M1301" t="s">
        <v>27</v>
      </c>
      <c r="N1301" t="s">
        <v>28</v>
      </c>
      <c r="O1301" t="str">
        <f>+VLOOKUP(B1301,[2]发放明细!$D:$G,4,FALSE)</f>
        <v>60</v>
      </c>
      <c r="P1301" t="str">
        <f>+VLOOKUP(B1301,[1]发放明细!$D:$G,4,FALSE)</f>
        <v>60</v>
      </c>
    </row>
    <row r="1302" ht="15" hidden="1" customHeight="1" spans="1:16">
      <c r="A1302" t="s">
        <v>6432</v>
      </c>
      <c r="B1302" t="s">
        <v>6433</v>
      </c>
      <c r="C1302" t="s">
        <v>18</v>
      </c>
      <c r="D1302" s="9">
        <f ca="1" t="shared" si="20"/>
        <v>60</v>
      </c>
      <c r="E1302" t="s">
        <v>6434</v>
      </c>
      <c r="F1302" t="s">
        <v>6422</v>
      </c>
      <c r="G1302" t="s">
        <v>6435</v>
      </c>
      <c r="H1302" t="s">
        <v>6436</v>
      </c>
      <c r="I1302" t="s">
        <v>43</v>
      </c>
      <c r="J1302" t="s">
        <v>86</v>
      </c>
      <c r="K1302" t="s">
        <v>87</v>
      </c>
      <c r="L1302" t="s">
        <v>6437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64</v>
      </c>
      <c r="E1303" t="s">
        <v>6440</v>
      </c>
      <c r="F1303" t="s">
        <v>6422</v>
      </c>
      <c r="G1303" t="s">
        <v>6441</v>
      </c>
      <c r="H1303" t="s">
        <v>6442</v>
      </c>
      <c r="I1303" t="s">
        <v>43</v>
      </c>
      <c r="J1303" t="s">
        <v>86</v>
      </c>
      <c r="K1303" t="s">
        <v>87</v>
      </c>
      <c r="L1303" t="s">
        <v>779</v>
      </c>
      <c r="M1303" t="s">
        <v>27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60</v>
      </c>
      <c r="E1304" t="s">
        <v>6445</v>
      </c>
      <c r="F1304" t="s">
        <v>6422</v>
      </c>
      <c r="G1304" t="s">
        <v>6446</v>
      </c>
      <c r="H1304" t="s">
        <v>6447</v>
      </c>
      <c r="I1304" t="s">
        <v>43</v>
      </c>
      <c r="J1304" t="s">
        <v>35</v>
      </c>
      <c r="K1304" t="s">
        <v>44</v>
      </c>
      <c r="L1304" t="s">
        <v>779</v>
      </c>
      <c r="M1304" t="s">
        <v>27</v>
      </c>
      <c r="N1304" t="s">
        <v>28</v>
      </c>
      <c r="O1304" t="str">
        <f>+VLOOKUP(B1304,[2]发放明细!$D:$G,4,FALSE)</f>
        <v>60</v>
      </c>
      <c r="P1304" t="str">
        <f>+VLOOKUP(B1304,[1]发放明细!$D:$G,4,FALSE)</f>
        <v>60</v>
      </c>
    </row>
    <row r="1305" ht="15" hidden="1" customHeight="1" spans="1:16">
      <c r="A1305" t="s">
        <v>6448</v>
      </c>
      <c r="B1305" t="s">
        <v>6449</v>
      </c>
      <c r="C1305" t="s">
        <v>18</v>
      </c>
      <c r="D1305" s="9">
        <f ca="1" t="shared" si="20"/>
        <v>51</v>
      </c>
      <c r="E1305" t="s">
        <v>6450</v>
      </c>
      <c r="F1305" t="s">
        <v>6422</v>
      </c>
      <c r="G1305" t="s">
        <v>6451</v>
      </c>
      <c r="H1305" t="s">
        <v>6452</v>
      </c>
      <c r="I1305" t="s">
        <v>43</v>
      </c>
      <c r="J1305" t="s">
        <v>86</v>
      </c>
      <c r="K1305" t="s">
        <v>87</v>
      </c>
      <c r="L1305" t="s">
        <v>6453</v>
      </c>
      <c r="M1305" t="s">
        <v>27</v>
      </c>
      <c r="O1305" t="e">
        <f>+VLOOKUP(B1305,[2]发放明细!$D:$G,4,FALSE)</f>
        <v>#N/A</v>
      </c>
      <c r="P1305" t="e">
        <f>+VLOOKUP(B1305,[1]发放明细!$D:$G,4,FALSE)</f>
        <v>#N/A</v>
      </c>
    </row>
    <row r="1306" ht="15" hidden="1" customHeight="1" spans="1:16">
      <c r="A1306" t="s">
        <v>6454</v>
      </c>
      <c r="B1306" t="s">
        <v>6455</v>
      </c>
      <c r="C1306" t="s">
        <v>91</v>
      </c>
      <c r="D1306" s="9">
        <f ca="1" t="shared" si="20"/>
        <v>69</v>
      </c>
      <c r="E1306" t="s">
        <v>6456</v>
      </c>
      <c r="F1306" t="s">
        <v>6422</v>
      </c>
      <c r="G1306" t="s">
        <v>6423</v>
      </c>
      <c r="H1306" t="s">
        <v>6457</v>
      </c>
      <c r="I1306" t="s">
        <v>267</v>
      </c>
      <c r="J1306" t="s">
        <v>24</v>
      </c>
      <c r="K1306" t="s">
        <v>716</v>
      </c>
      <c r="L1306" t="s">
        <v>6425</v>
      </c>
      <c r="M1306" t="s">
        <v>27</v>
      </c>
      <c r="N1306" t="s">
        <v>28</v>
      </c>
      <c r="O1306" t="str">
        <f>+VLOOKUP(B1306,[2]发放明细!$D:$G,4,FALSE)</f>
        <v>60</v>
      </c>
      <c r="P1306" t="str">
        <f>+VLOOKUP(B1306,[1]发放明细!$D:$G,4,FALSE)</f>
        <v>60</v>
      </c>
    </row>
    <row r="1307" ht="15" hidden="1" customHeight="1" spans="1:16">
      <c r="A1307" t="s">
        <v>6458</v>
      </c>
      <c r="B1307" t="s">
        <v>6459</v>
      </c>
      <c r="C1307" t="s">
        <v>91</v>
      </c>
      <c r="D1307" s="9">
        <f ca="1" t="shared" si="20"/>
        <v>76</v>
      </c>
      <c r="E1307" t="s">
        <v>6460</v>
      </c>
      <c r="F1307" t="s">
        <v>6422</v>
      </c>
      <c r="G1307" t="s">
        <v>6461</v>
      </c>
      <c r="H1307" t="s">
        <v>6462</v>
      </c>
      <c r="I1307" t="s">
        <v>43</v>
      </c>
      <c r="J1307" t="s">
        <v>86</v>
      </c>
      <c r="K1307" t="s">
        <v>87</v>
      </c>
      <c r="L1307" t="s">
        <v>732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6463</v>
      </c>
      <c r="B1308" t="s">
        <v>6464</v>
      </c>
      <c r="C1308" t="s">
        <v>18</v>
      </c>
      <c r="D1308" s="9">
        <f ca="1" t="shared" si="20"/>
        <v>22</v>
      </c>
      <c r="E1308" t="s">
        <v>6465</v>
      </c>
      <c r="F1308" t="s">
        <v>6422</v>
      </c>
      <c r="G1308" t="s">
        <v>6466</v>
      </c>
      <c r="H1308" t="s">
        <v>6467</v>
      </c>
      <c r="I1308" t="s">
        <v>34</v>
      </c>
      <c r="J1308" t="s">
        <v>58</v>
      </c>
      <c r="K1308" t="s">
        <v>188</v>
      </c>
      <c r="L1308" t="s">
        <v>6468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18</v>
      </c>
      <c r="D1309" s="9">
        <f ca="1" t="shared" si="20"/>
        <v>49</v>
      </c>
      <c r="E1309" t="s">
        <v>6471</v>
      </c>
      <c r="F1309" t="s">
        <v>6422</v>
      </c>
      <c r="G1309" t="s">
        <v>6472</v>
      </c>
      <c r="H1309" t="s">
        <v>6473</v>
      </c>
      <c r="I1309" t="s">
        <v>43</v>
      </c>
      <c r="J1309" t="s">
        <v>58</v>
      </c>
      <c r="K1309" t="s">
        <v>59</v>
      </c>
      <c r="L1309" t="s">
        <v>60</v>
      </c>
      <c r="M1309" t="s">
        <v>27</v>
      </c>
      <c r="N1309" t="s">
        <v>28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6474</v>
      </c>
      <c r="B1310" t="s">
        <v>6475</v>
      </c>
      <c r="C1310" t="s">
        <v>91</v>
      </c>
      <c r="D1310" s="9">
        <f ca="1" t="shared" si="20"/>
        <v>58</v>
      </c>
      <c r="E1310" t="s">
        <v>6476</v>
      </c>
      <c r="F1310" t="s">
        <v>6422</v>
      </c>
      <c r="G1310" t="s">
        <v>6423</v>
      </c>
      <c r="H1310" t="s">
        <v>6477</v>
      </c>
      <c r="I1310" t="s">
        <v>163</v>
      </c>
      <c r="J1310" t="s">
        <v>35</v>
      </c>
      <c r="K1310" t="s">
        <v>682</v>
      </c>
      <c r="L1310" t="s">
        <v>4241</v>
      </c>
      <c r="M1310" t="s">
        <v>27</v>
      </c>
      <c r="N1310" t="s">
        <v>28</v>
      </c>
      <c r="O1310" t="str">
        <f>+VLOOKUP(B1310,[2]发放明细!$D:$G,4,FALSE)</f>
        <v>60</v>
      </c>
      <c r="P1310" t="str">
        <f>+VLOOKUP(B1310,[1]发放明细!$D:$G,4,FALSE)</f>
        <v>60</v>
      </c>
    </row>
    <row r="1311" ht="15" hidden="1" customHeight="1" spans="1:16">
      <c r="A1311" t="s">
        <v>6478</v>
      </c>
      <c r="B1311" t="s">
        <v>6479</v>
      </c>
      <c r="C1311" t="s">
        <v>91</v>
      </c>
      <c r="D1311" s="9">
        <f ca="1" t="shared" si="20"/>
        <v>41</v>
      </c>
      <c r="E1311" t="s">
        <v>6480</v>
      </c>
      <c r="F1311" t="s">
        <v>6422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2721</v>
      </c>
      <c r="M1311" t="s">
        <v>27</v>
      </c>
      <c r="N1311" t="s">
        <v>28</v>
      </c>
      <c r="O1311" t="str">
        <f>+VLOOKUP(B1311,[2]发放明细!$D:$G,4,FALSE)</f>
        <v>60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36</v>
      </c>
      <c r="E1312" t="s">
        <v>6485</v>
      </c>
      <c r="F1312" t="s">
        <v>6422</v>
      </c>
      <c r="G1312" t="s">
        <v>6486</v>
      </c>
      <c r="H1312" t="s">
        <v>6487</v>
      </c>
      <c r="I1312" t="s">
        <v>43</v>
      </c>
      <c r="J1312" t="s">
        <v>86</v>
      </c>
      <c r="K1312" t="s">
        <v>87</v>
      </c>
      <c r="L1312" t="s">
        <v>1569</v>
      </c>
      <c r="M1312" t="s">
        <v>27</v>
      </c>
      <c r="O1312" t="e">
        <f>+VLOOKUP(B1312,[2]发放明细!$D:$G,4,FALSE)</f>
        <v>#N/A</v>
      </c>
      <c r="P1312" t="e">
        <f>+VLOOKUP(B1312,[1]发放明细!$D:$G,4,FALSE)</f>
        <v>#N/A</v>
      </c>
    </row>
    <row r="1313" ht="15" hidden="1" customHeight="1" spans="1:16">
      <c r="A1313" t="s">
        <v>6488</v>
      </c>
      <c r="B1313" t="s">
        <v>6489</v>
      </c>
      <c r="C1313" t="s">
        <v>18</v>
      </c>
      <c r="D1313" s="9">
        <f ca="1" t="shared" si="20"/>
        <v>56</v>
      </c>
      <c r="E1313" t="s">
        <v>6490</v>
      </c>
      <c r="F1313" t="s">
        <v>6422</v>
      </c>
      <c r="G1313" t="s">
        <v>6491</v>
      </c>
      <c r="H1313" t="s">
        <v>6492</v>
      </c>
      <c r="I1313" t="s">
        <v>34</v>
      </c>
      <c r="J1313" t="s">
        <v>86</v>
      </c>
      <c r="K1313" t="s">
        <v>634</v>
      </c>
      <c r="L1313" t="s">
        <v>703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52</v>
      </c>
      <c r="E1314" t="s">
        <v>6495</v>
      </c>
      <c r="F1314" t="s">
        <v>6422</v>
      </c>
      <c r="G1314" t="s">
        <v>6496</v>
      </c>
      <c r="H1314" t="s">
        <v>6497</v>
      </c>
      <c r="I1314" t="s">
        <v>43</v>
      </c>
      <c r="J1314" t="s">
        <v>58</v>
      </c>
      <c r="K1314" t="s">
        <v>59</v>
      </c>
      <c r="L1314" t="s">
        <v>97</v>
      </c>
      <c r="M1314" t="s">
        <v>27</v>
      </c>
      <c r="N1314" t="s">
        <v>28</v>
      </c>
      <c r="O1314" t="str">
        <f>+VLOOKUP(B1314,[2]发放明细!$D:$G,4,FALSE)</f>
        <v>60</v>
      </c>
      <c r="P1314" t="e">
        <f>+VLOOKUP(B1314,[1]发放明细!$D:$G,4,FALSE)</f>
        <v>#N/A</v>
      </c>
      <c r="R1314" s="10"/>
    </row>
    <row r="1315" ht="15" hidden="1" customHeight="1" spans="1:18">
      <c r="A1315" t="s">
        <v>6498</v>
      </c>
      <c r="B1315" t="s">
        <v>6499</v>
      </c>
      <c r="C1315" t="s">
        <v>18</v>
      </c>
      <c r="D1315" s="9">
        <f ca="1" t="shared" si="20"/>
        <v>60</v>
      </c>
      <c r="E1315" t="s">
        <v>6500</v>
      </c>
      <c r="F1315" t="s">
        <v>6422</v>
      </c>
      <c r="G1315" t="s">
        <v>6501</v>
      </c>
      <c r="H1315" t="s">
        <v>6502</v>
      </c>
      <c r="I1315" t="s">
        <v>23</v>
      </c>
      <c r="J1315" t="s">
        <v>35</v>
      </c>
      <c r="K1315" t="s">
        <v>51</v>
      </c>
      <c r="L1315" t="s">
        <v>6503</v>
      </c>
      <c r="M1315" t="s">
        <v>27</v>
      </c>
      <c r="O1315" t="e">
        <f>+VLOOKUP(B1315,[2]发放明细!$D:$G,4,FALSE)</f>
        <v>#N/A</v>
      </c>
      <c r="P1315" t="str">
        <f>+VLOOKUP(B1315,[1]发放明细!$D:$G,4,FALSE)</f>
        <v>60</v>
      </c>
      <c r="R1315" s="10"/>
    </row>
    <row r="1316" ht="15" hidden="1" customHeight="1" spans="1:16">
      <c r="A1316" t="s">
        <v>6504</v>
      </c>
      <c r="B1316" s="11" t="s">
        <v>6505</v>
      </c>
      <c r="C1316" t="s">
        <v>91</v>
      </c>
      <c r="D1316" s="9">
        <f ca="1" t="shared" si="20"/>
        <v>53</v>
      </c>
      <c r="E1316" t="s">
        <v>6506</v>
      </c>
      <c r="F1316" t="s">
        <v>6422</v>
      </c>
      <c r="G1316" t="s">
        <v>6507</v>
      </c>
      <c r="H1316" t="s">
        <v>6508</v>
      </c>
      <c r="I1316" t="s">
        <v>163</v>
      </c>
      <c r="J1316" t="s">
        <v>35</v>
      </c>
      <c r="K1316" t="s">
        <v>682</v>
      </c>
      <c r="L1316" t="s">
        <v>6509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91</v>
      </c>
      <c r="D1317" s="9">
        <f ca="1" t="shared" si="20"/>
        <v>33</v>
      </c>
      <c r="E1317" t="s">
        <v>6512</v>
      </c>
      <c r="F1317" t="s">
        <v>6422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855</v>
      </c>
      <c r="M1317" t="s">
        <v>27</v>
      </c>
      <c r="N1317" t="s">
        <v>28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17</v>
      </c>
      <c r="E1318" t="s">
        <v>6517</v>
      </c>
      <c r="F1318" t="s">
        <v>6422</v>
      </c>
      <c r="G1318" t="s">
        <v>6518</v>
      </c>
      <c r="H1318" t="s">
        <v>6519</v>
      </c>
      <c r="I1318" t="s">
        <v>43</v>
      </c>
      <c r="J1318" t="s">
        <v>35</v>
      </c>
      <c r="K1318" t="s">
        <v>44</v>
      </c>
      <c r="L1318" t="s">
        <v>849</v>
      </c>
      <c r="M1318" t="s">
        <v>27</v>
      </c>
      <c r="O1318" t="e">
        <f>+VLOOKUP(B1318,[2]发放明细!$D:$G,4,FALSE)</f>
        <v>#N/A</v>
      </c>
      <c r="P1318" t="str">
        <f>+VLOOKUP(B1318,[1]发放明细!$D:$G,4,FALSE)</f>
        <v>60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40</v>
      </c>
      <c r="E1319" t="s">
        <v>6522</v>
      </c>
      <c r="F1319" t="s">
        <v>6422</v>
      </c>
      <c r="G1319" t="s">
        <v>6523</v>
      </c>
      <c r="H1319" t="s">
        <v>6524</v>
      </c>
      <c r="I1319" t="s">
        <v>43</v>
      </c>
      <c r="J1319" t="s">
        <v>58</v>
      </c>
      <c r="K1319" t="s">
        <v>59</v>
      </c>
      <c r="L1319" t="s">
        <v>1680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6525</v>
      </c>
      <c r="B1320" t="s">
        <v>6526</v>
      </c>
      <c r="C1320" t="s">
        <v>18</v>
      </c>
      <c r="D1320" s="9">
        <f ca="1" t="shared" si="20"/>
        <v>55</v>
      </c>
      <c r="E1320" t="s">
        <v>6527</v>
      </c>
      <c r="F1320" t="s">
        <v>6422</v>
      </c>
      <c r="G1320" t="s">
        <v>6528</v>
      </c>
      <c r="H1320" t="s">
        <v>6529</v>
      </c>
      <c r="I1320" t="s">
        <v>23</v>
      </c>
      <c r="J1320" t="s">
        <v>58</v>
      </c>
      <c r="K1320" t="s">
        <v>195</v>
      </c>
      <c r="L1320" t="s">
        <v>6530</v>
      </c>
      <c r="M1320" t="s">
        <v>27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11</v>
      </c>
      <c r="E1321" t="s">
        <v>6533</v>
      </c>
      <c r="F1321" t="s">
        <v>6422</v>
      </c>
      <c r="G1321" t="s">
        <v>6534</v>
      </c>
      <c r="H1321" t="s">
        <v>6535</v>
      </c>
      <c r="I1321" t="s">
        <v>95</v>
      </c>
      <c r="J1321" t="s">
        <v>24</v>
      </c>
      <c r="K1321" t="s">
        <v>820</v>
      </c>
      <c r="L1321" t="s">
        <v>26</v>
      </c>
      <c r="M1321" t="s">
        <v>27</v>
      </c>
      <c r="N1321" t="s">
        <v>28</v>
      </c>
      <c r="O1321" t="str">
        <f>+VLOOKUP(B1321,[2]发放明细!$D:$G,4,FALSE)</f>
        <v>60</v>
      </c>
      <c r="P1321" t="str">
        <f>+VLOOKUP(B1321,[1]发放明细!$D:$G,4,FALSE)</f>
        <v>60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57</v>
      </c>
      <c r="E1322" t="s">
        <v>6538</v>
      </c>
      <c r="F1322" t="s">
        <v>6422</v>
      </c>
      <c r="G1322" t="s">
        <v>6539</v>
      </c>
      <c r="H1322" t="s">
        <v>6540</v>
      </c>
      <c r="I1322" t="s">
        <v>43</v>
      </c>
      <c r="J1322" t="s">
        <v>58</v>
      </c>
      <c r="K1322" t="s">
        <v>59</v>
      </c>
      <c r="L1322" t="s">
        <v>444</v>
      </c>
      <c r="M1322" t="s">
        <v>27</v>
      </c>
      <c r="N1322" t="s">
        <v>28</v>
      </c>
      <c r="O1322" t="str">
        <f>+VLOOKUP(B1322,[2]发放明细!$D:$G,4,FALSE)</f>
        <v>60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70</v>
      </c>
      <c r="E1323" t="s">
        <v>6543</v>
      </c>
      <c r="F1323" t="s">
        <v>6422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51</v>
      </c>
      <c r="E1324" t="s">
        <v>6548</v>
      </c>
      <c r="F1324" t="s">
        <v>6422</v>
      </c>
      <c r="G1324" t="s">
        <v>6549</v>
      </c>
      <c r="H1324" t="s">
        <v>6550</v>
      </c>
      <c r="I1324" t="s">
        <v>34</v>
      </c>
      <c r="J1324" t="s">
        <v>58</v>
      </c>
      <c r="K1324" t="s">
        <v>188</v>
      </c>
      <c r="L1324" t="s">
        <v>516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55</v>
      </c>
      <c r="E1325" t="s">
        <v>6553</v>
      </c>
      <c r="F1325" t="s">
        <v>6422</v>
      </c>
      <c r="G1325" t="s">
        <v>6554</v>
      </c>
      <c r="H1325" t="s">
        <v>6555</v>
      </c>
      <c r="I1325" t="s">
        <v>23</v>
      </c>
      <c r="J1325" t="s">
        <v>58</v>
      </c>
      <c r="K1325" t="s">
        <v>195</v>
      </c>
      <c r="L1325" t="s">
        <v>196</v>
      </c>
      <c r="M1325" t="s">
        <v>27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18</v>
      </c>
      <c r="D1326" s="9">
        <f ca="1" t="shared" si="20"/>
        <v>62</v>
      </c>
      <c r="E1326" t="s">
        <v>6558</v>
      </c>
      <c r="F1326" t="s">
        <v>6422</v>
      </c>
      <c r="G1326" t="s">
        <v>6559</v>
      </c>
      <c r="H1326" t="s">
        <v>6560</v>
      </c>
      <c r="I1326" t="s">
        <v>43</v>
      </c>
      <c r="J1326" t="s">
        <v>86</v>
      </c>
      <c r="K1326" t="s">
        <v>87</v>
      </c>
      <c r="L1326" t="s">
        <v>894</v>
      </c>
      <c r="M1326" t="s">
        <v>27</v>
      </c>
      <c r="N1326" t="s">
        <v>28</v>
      </c>
      <c r="O1326" t="str">
        <f>+VLOOKUP(B1326,[2]发放明细!$D:$G,4,FALSE)</f>
        <v>60</v>
      </c>
      <c r="P1326" t="e">
        <f>+VLOOKUP(B1326,[1]发放明细!$D:$G,4,FALSE)</f>
        <v>#N/A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68</v>
      </c>
      <c r="E1327" t="s">
        <v>6563</v>
      </c>
      <c r="F1327" t="s">
        <v>6422</v>
      </c>
      <c r="G1327" t="s">
        <v>6564</v>
      </c>
      <c r="H1327" t="s">
        <v>6565</v>
      </c>
      <c r="I1327" t="s">
        <v>43</v>
      </c>
      <c r="J1327" t="s">
        <v>35</v>
      </c>
      <c r="K1327" t="s">
        <v>44</v>
      </c>
      <c r="L1327" t="s">
        <v>516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91</v>
      </c>
      <c r="D1328" s="9">
        <f ca="1" t="shared" si="20"/>
        <v>75</v>
      </c>
      <c r="E1328" t="s">
        <v>6568</v>
      </c>
      <c r="F1328" t="s">
        <v>6422</v>
      </c>
      <c r="G1328" t="s">
        <v>6569</v>
      </c>
      <c r="H1328" t="s">
        <v>6570</v>
      </c>
      <c r="I1328" t="s">
        <v>23</v>
      </c>
      <c r="J1328" t="s">
        <v>24</v>
      </c>
      <c r="K1328" t="s">
        <v>25</v>
      </c>
      <c r="L1328" t="s">
        <v>196</v>
      </c>
      <c r="M1328" t="s">
        <v>27</v>
      </c>
      <c r="N1328" t="s">
        <v>28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6571</v>
      </c>
      <c r="B1329" t="s">
        <v>6572</v>
      </c>
      <c r="C1329" t="s">
        <v>18</v>
      </c>
      <c r="D1329" s="9">
        <f ca="1" t="shared" si="20"/>
        <v>59</v>
      </c>
      <c r="E1329" t="s">
        <v>6573</v>
      </c>
      <c r="F1329" t="s">
        <v>6422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1778</v>
      </c>
      <c r="M1329" t="s">
        <v>27</v>
      </c>
      <c r="N1329" t="s">
        <v>28</v>
      </c>
      <c r="O1329" t="str">
        <f>+VLOOKUP(B1329,[2]发放明细!$D:$G,4,FALSE)</f>
        <v>60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59</v>
      </c>
      <c r="E1330" t="s">
        <v>6578</v>
      </c>
      <c r="F1330" t="s">
        <v>6422</v>
      </c>
      <c r="G1330" t="s">
        <v>6579</v>
      </c>
      <c r="H1330" t="s">
        <v>6580</v>
      </c>
      <c r="I1330" t="s">
        <v>43</v>
      </c>
      <c r="J1330" t="s">
        <v>58</v>
      </c>
      <c r="K1330" t="s">
        <v>59</v>
      </c>
      <c r="L1330" t="s">
        <v>165</v>
      </c>
      <c r="M1330" t="s">
        <v>27</v>
      </c>
      <c r="O1330" t="e">
        <f>+VLOOKUP(B1330,[2]发放明细!$D:$G,4,FALSE)</f>
        <v>#N/A</v>
      </c>
      <c r="P1330" t="e">
        <f>+VLOOKUP(B1330,[1]发放明细!$D:$G,4,FALSE)</f>
        <v>#N/A</v>
      </c>
    </row>
    <row r="1331" ht="15" hidden="1" customHeight="1" spans="1:16">
      <c r="A1331" t="s">
        <v>6581</v>
      </c>
      <c r="B1331" t="s">
        <v>6582</v>
      </c>
      <c r="C1331" t="s">
        <v>91</v>
      </c>
      <c r="D1331" s="9">
        <f ca="1" t="shared" si="20"/>
        <v>72</v>
      </c>
      <c r="E1331" t="s">
        <v>6583</v>
      </c>
      <c r="F1331" t="s">
        <v>6422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894</v>
      </c>
      <c r="M1331" t="s">
        <v>27</v>
      </c>
      <c r="N1331" t="s">
        <v>28</v>
      </c>
      <c r="O1331" t="str">
        <f>+VLOOKUP(B1331,[2]发放明细!$D:$G,4,FALSE)</f>
        <v>60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72</v>
      </c>
      <c r="E1332" t="s">
        <v>6588</v>
      </c>
      <c r="F1332" t="s">
        <v>6422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165</v>
      </c>
      <c r="M1332" t="s">
        <v>27</v>
      </c>
      <c r="O1332" t="e">
        <f>+VLOOKUP(B1332,[2]发放明细!$D:$G,4,FALSE)</f>
        <v>#N/A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18</v>
      </c>
      <c r="D1333" s="9">
        <f ca="1" t="shared" si="20"/>
        <v>66</v>
      </c>
      <c r="E1333" t="s">
        <v>6593</v>
      </c>
      <c r="F1333" t="s">
        <v>6422</v>
      </c>
      <c r="G1333" t="s">
        <v>6594</v>
      </c>
      <c r="H1333" t="s">
        <v>6595</v>
      </c>
      <c r="I1333" t="s">
        <v>43</v>
      </c>
      <c r="J1333" t="s">
        <v>35</v>
      </c>
      <c r="K1333" t="s">
        <v>44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str">
        <f>+VLOOKUP(B1333,[1]发放明细!$D:$G,4,FALSE)</f>
        <v>60</v>
      </c>
    </row>
    <row r="1334" ht="15" hidden="1" customHeight="1" spans="1:16">
      <c r="A1334" t="s">
        <v>6596</v>
      </c>
      <c r="B1334" t="s">
        <v>6597</v>
      </c>
      <c r="C1334" t="s">
        <v>91</v>
      </c>
      <c r="D1334" s="9">
        <f ca="1" t="shared" si="20"/>
        <v>75</v>
      </c>
      <c r="E1334" t="s">
        <v>6598</v>
      </c>
      <c r="F1334" t="s">
        <v>6422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1778</v>
      </c>
      <c r="M1334" t="s">
        <v>27</v>
      </c>
      <c r="N1334" t="s">
        <v>28</v>
      </c>
      <c r="O1334" t="str">
        <f>+VLOOKUP(B1334,[2]发放明细!$D:$G,4,FALSE)</f>
        <v>60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18</v>
      </c>
      <c r="D1335" s="9">
        <f ca="1" t="shared" si="20"/>
        <v>79</v>
      </c>
      <c r="E1335" t="s">
        <v>6603</v>
      </c>
      <c r="F1335" t="s">
        <v>6422</v>
      </c>
      <c r="G1335" t="s">
        <v>6604</v>
      </c>
      <c r="H1335" t="s">
        <v>6605</v>
      </c>
      <c r="I1335" t="s">
        <v>43</v>
      </c>
      <c r="J1335" t="s">
        <v>58</v>
      </c>
      <c r="K1335" t="s">
        <v>59</v>
      </c>
      <c r="L1335" t="s">
        <v>26</v>
      </c>
      <c r="M1335" t="s">
        <v>27</v>
      </c>
      <c r="O1335" t="e">
        <f>+VLOOKUP(B1335,[2]发放明细!$D:$G,4,FALSE)</f>
        <v>#N/A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71</v>
      </c>
      <c r="E1336" t="s">
        <v>6608</v>
      </c>
      <c r="F1336" t="s">
        <v>6422</v>
      </c>
      <c r="G1336" t="s">
        <v>6609</v>
      </c>
      <c r="H1336" t="s">
        <v>6610</v>
      </c>
      <c r="I1336" t="s">
        <v>95</v>
      </c>
      <c r="J1336" t="s">
        <v>58</v>
      </c>
      <c r="K1336" t="s">
        <v>237</v>
      </c>
      <c r="L1336" t="s">
        <v>1778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50</v>
      </c>
      <c r="E1337" t="s">
        <v>6613</v>
      </c>
      <c r="F1337" t="s">
        <v>6422</v>
      </c>
      <c r="G1337" t="s">
        <v>6549</v>
      </c>
      <c r="H1337" t="s">
        <v>6614</v>
      </c>
      <c r="I1337" t="s">
        <v>163</v>
      </c>
      <c r="J1337" t="s">
        <v>58</v>
      </c>
      <c r="K1337" t="s">
        <v>164</v>
      </c>
      <c r="L1337" t="s">
        <v>6615</v>
      </c>
      <c r="M1337" t="s">
        <v>27</v>
      </c>
      <c r="N1337" t="s">
        <v>28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6616</v>
      </c>
      <c r="B1338" t="s">
        <v>6617</v>
      </c>
      <c r="C1338" t="s">
        <v>91</v>
      </c>
      <c r="D1338" s="9">
        <f ca="1" t="shared" si="20"/>
        <v>67</v>
      </c>
      <c r="E1338" t="s">
        <v>6618</v>
      </c>
      <c r="F1338" t="s">
        <v>6422</v>
      </c>
      <c r="G1338" t="s">
        <v>6619</v>
      </c>
      <c r="H1338" t="s">
        <v>6620</v>
      </c>
      <c r="I1338" t="s">
        <v>95</v>
      </c>
      <c r="J1338" t="s">
        <v>35</v>
      </c>
      <c r="K1338" t="s">
        <v>96</v>
      </c>
      <c r="L1338" t="s">
        <v>1778</v>
      </c>
      <c r="M1338" t="s">
        <v>27</v>
      </c>
      <c r="O1338" t="e">
        <f>+VLOOKUP(B1338,[2]发放明细!$D:$G,4,FALSE)</f>
        <v>#N/A</v>
      </c>
      <c r="P1338" t="str">
        <f>+VLOOKUP(B1338,[1]发放明细!$D:$G,4,FALSE)</f>
        <v>60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50</v>
      </c>
      <c r="E1339" t="s">
        <v>6623</v>
      </c>
      <c r="F1339" t="s">
        <v>6422</v>
      </c>
      <c r="G1339" t="s">
        <v>6624</v>
      </c>
      <c r="H1339" t="s">
        <v>6625</v>
      </c>
      <c r="I1339" t="s">
        <v>43</v>
      </c>
      <c r="J1339" t="s">
        <v>58</v>
      </c>
      <c r="K1339" t="s">
        <v>59</v>
      </c>
      <c r="L1339" t="s">
        <v>1778</v>
      </c>
      <c r="M1339" t="s">
        <v>27</v>
      </c>
      <c r="N1339" t="s">
        <v>28</v>
      </c>
      <c r="O1339" t="str">
        <f>+VLOOKUP(B1339,[2]发放明细!$D:$G,4,FALSE)</f>
        <v>60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18</v>
      </c>
      <c r="D1340" s="9">
        <f ca="1" t="shared" si="20"/>
        <v>36</v>
      </c>
      <c r="E1340" t="s">
        <v>6628</v>
      </c>
      <c r="F1340" t="s">
        <v>6422</v>
      </c>
      <c r="G1340" t="s">
        <v>6629</v>
      </c>
      <c r="H1340" t="s">
        <v>6630</v>
      </c>
      <c r="I1340" t="s">
        <v>23</v>
      </c>
      <c r="J1340" t="s">
        <v>86</v>
      </c>
      <c r="K1340" t="s">
        <v>310</v>
      </c>
      <c r="L1340" t="s">
        <v>466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91</v>
      </c>
      <c r="D1341" s="9">
        <f ca="1" t="shared" si="20"/>
        <v>39</v>
      </c>
      <c r="E1341" t="s">
        <v>6633</v>
      </c>
      <c r="F1341" t="s">
        <v>6422</v>
      </c>
      <c r="G1341" t="s">
        <v>6634</v>
      </c>
      <c r="H1341" t="s">
        <v>6635</v>
      </c>
      <c r="I1341" t="s">
        <v>43</v>
      </c>
      <c r="J1341" t="s">
        <v>86</v>
      </c>
      <c r="K1341" t="s">
        <v>87</v>
      </c>
      <c r="L1341" t="s">
        <v>177</v>
      </c>
      <c r="M1341" t="s">
        <v>27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77</v>
      </c>
      <c r="E1342" t="s">
        <v>6638</v>
      </c>
      <c r="F1342" t="s">
        <v>6422</v>
      </c>
      <c r="G1342" t="s">
        <v>6639</v>
      </c>
      <c r="H1342" t="s">
        <v>6640</v>
      </c>
      <c r="I1342" t="s">
        <v>43</v>
      </c>
      <c r="J1342" t="s">
        <v>35</v>
      </c>
      <c r="K1342" t="s">
        <v>44</v>
      </c>
      <c r="L1342" t="s">
        <v>165</v>
      </c>
      <c r="M1342" t="s">
        <v>27</v>
      </c>
      <c r="N1342" t="s">
        <v>28</v>
      </c>
      <c r="O1342" t="str">
        <f>+VLOOKUP(B1342,[2]发放明细!$D:$G,4,FALSE)</f>
        <v>60</v>
      </c>
      <c r="P1342" t="str">
        <f>+VLOOKUP(B1342,[1]发放明细!$D:$G,4,FALSE)</f>
        <v>60</v>
      </c>
    </row>
    <row r="1343" ht="15" hidden="1" customHeight="1" spans="1:16">
      <c r="A1343" t="s">
        <v>6641</v>
      </c>
      <c r="B1343" t="s">
        <v>6642</v>
      </c>
      <c r="C1343" t="s">
        <v>18</v>
      </c>
      <c r="D1343" s="9">
        <f ca="1" t="shared" si="20"/>
        <v>20</v>
      </c>
      <c r="E1343" t="s">
        <v>6643</v>
      </c>
      <c r="F1343" t="s">
        <v>6422</v>
      </c>
      <c r="G1343" t="s">
        <v>6644</v>
      </c>
      <c r="H1343" t="s">
        <v>6645</v>
      </c>
      <c r="I1343" t="s">
        <v>95</v>
      </c>
      <c r="J1343" t="s">
        <v>35</v>
      </c>
      <c r="K1343" t="s">
        <v>96</v>
      </c>
      <c r="L1343" t="s">
        <v>894</v>
      </c>
      <c r="M1343" t="s">
        <v>27</v>
      </c>
      <c r="N1343" t="s">
        <v>219</v>
      </c>
      <c r="O1343" t="e">
        <f>+VLOOKUP(B1343,[2]发放明细!$D:$G,4,FALSE)</f>
        <v>#N/A</v>
      </c>
      <c r="P1343" t="e">
        <f>+VLOOKUP(B1343,[1]发放明细!$D:$G,4,FALSE)</f>
        <v>#N/A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57</v>
      </c>
      <c r="E1344" t="s">
        <v>6648</v>
      </c>
      <c r="F1344" t="s">
        <v>6422</v>
      </c>
      <c r="G1344" t="s">
        <v>6649</v>
      </c>
      <c r="H1344" t="s">
        <v>6650</v>
      </c>
      <c r="I1344" t="s">
        <v>43</v>
      </c>
      <c r="J1344" t="s">
        <v>35</v>
      </c>
      <c r="K1344" t="s">
        <v>44</v>
      </c>
      <c r="L1344" t="s">
        <v>894</v>
      </c>
      <c r="M1344" t="s">
        <v>27</v>
      </c>
      <c r="N1344" t="s">
        <v>28</v>
      </c>
      <c r="O1344" t="str">
        <f>+VLOOKUP(B1344,[2]发放明细!$D:$G,4,FALSE)</f>
        <v>60</v>
      </c>
      <c r="P1344" t="str">
        <f>+VLOOKUP(B1344,[1]发放明细!$D:$G,4,FALSE)</f>
        <v>60</v>
      </c>
    </row>
    <row r="1345" ht="15" hidden="1" customHeight="1" spans="1:16">
      <c r="A1345" t="s">
        <v>6651</v>
      </c>
      <c r="B1345" t="s">
        <v>6652</v>
      </c>
      <c r="C1345" t="s">
        <v>91</v>
      </c>
      <c r="D1345" s="9">
        <f ca="1" t="shared" si="20"/>
        <v>57</v>
      </c>
      <c r="E1345" t="s">
        <v>6653</v>
      </c>
      <c r="F1345" t="s">
        <v>6422</v>
      </c>
      <c r="G1345" t="s">
        <v>6654</v>
      </c>
      <c r="H1345" t="s">
        <v>6655</v>
      </c>
      <c r="I1345" t="s">
        <v>23</v>
      </c>
      <c r="J1345" t="s">
        <v>58</v>
      </c>
      <c r="K1345" t="s">
        <v>195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e">
        <f>+VLOOKUP(B1345,[1]发放明细!$D:$G,4,FALSE)</f>
        <v>#N/A</v>
      </c>
    </row>
    <row r="1346" ht="15" hidden="1" customHeight="1" spans="1:16">
      <c r="A1346" t="s">
        <v>6656</v>
      </c>
      <c r="B1346" t="s">
        <v>6657</v>
      </c>
      <c r="C1346" t="s">
        <v>18</v>
      </c>
      <c r="D1346" s="9">
        <f ca="1" t="shared" si="20"/>
        <v>14</v>
      </c>
      <c r="E1346" t="s">
        <v>6658</v>
      </c>
      <c r="F1346" t="s">
        <v>6422</v>
      </c>
      <c r="G1346" t="s">
        <v>6659</v>
      </c>
      <c r="H1346" t="s">
        <v>6660</v>
      </c>
      <c r="I1346" t="s">
        <v>23</v>
      </c>
      <c r="J1346" t="s">
        <v>35</v>
      </c>
      <c r="K1346" t="s">
        <v>51</v>
      </c>
      <c r="L1346" t="s">
        <v>196</v>
      </c>
      <c r="M1346" t="s">
        <v>27</v>
      </c>
      <c r="N1346" t="s">
        <v>28</v>
      </c>
      <c r="O1346" t="str">
        <f>+VLOOKUP(B1346,[2]发放明细!$D:$G,4,FALSE)</f>
        <v>60</v>
      </c>
      <c r="P1346" t="str">
        <f>+VLOOKUP(B1346,[1]发放明细!$D:$G,4,FALSE)</f>
        <v>60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ref="D1347:D1410" si="21">YEAR(NOW())-MID(B1347,7,4)</f>
        <v>69</v>
      </c>
      <c r="E1347" t="s">
        <v>6663</v>
      </c>
      <c r="F1347" t="s">
        <v>6422</v>
      </c>
      <c r="G1347" t="s">
        <v>6664</v>
      </c>
      <c r="H1347" t="s">
        <v>6665</v>
      </c>
      <c r="I1347" t="s">
        <v>43</v>
      </c>
      <c r="J1347" t="s">
        <v>58</v>
      </c>
      <c r="K1347" t="s">
        <v>59</v>
      </c>
      <c r="L1347" t="s">
        <v>202</v>
      </c>
      <c r="M1347" t="s">
        <v>27</v>
      </c>
      <c r="O1347" t="e">
        <f>+VLOOKUP(B1347,[2]发放明细!$D:$G,4,FALSE)</f>
        <v>#N/A</v>
      </c>
      <c r="P1347" t="e">
        <f>+VLOOKUP(B1347,[1]发放明细!$D:$G,4,FALSE)</f>
        <v>#N/A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76</v>
      </c>
      <c r="E1348" t="s">
        <v>6668</v>
      </c>
      <c r="F1348" t="s">
        <v>6422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157</v>
      </c>
      <c r="M1348" t="s">
        <v>27</v>
      </c>
      <c r="O1348" t="e">
        <f>+VLOOKUP(B1348,[2]发放明细!$D:$G,4,FALSE)</f>
        <v>#N/A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55</v>
      </c>
      <c r="E1349" t="s">
        <v>6673</v>
      </c>
      <c r="F1349" t="s">
        <v>6422</v>
      </c>
      <c r="G1349" t="s">
        <v>6674</v>
      </c>
      <c r="H1349" t="s">
        <v>6675</v>
      </c>
      <c r="I1349" t="s">
        <v>43</v>
      </c>
      <c r="J1349" t="s">
        <v>35</v>
      </c>
      <c r="K1349" t="s">
        <v>44</v>
      </c>
      <c r="L1349" t="s">
        <v>218</v>
      </c>
      <c r="M1349" t="s">
        <v>27</v>
      </c>
      <c r="N1349" t="s">
        <v>28</v>
      </c>
      <c r="O1349" t="str">
        <f>+VLOOKUP(B1349,[2]发放明细!$D:$G,4,FALSE)</f>
        <v>60</v>
      </c>
      <c r="P1349" t="str">
        <f>+VLOOKUP(B1349,[1]发放明细!$D:$G,4,FALSE)</f>
        <v>60</v>
      </c>
    </row>
    <row r="1350" ht="15" hidden="1" customHeight="1" spans="1:16">
      <c r="A1350" t="s">
        <v>6676</v>
      </c>
      <c r="B1350" t="s">
        <v>6677</v>
      </c>
      <c r="C1350" t="s">
        <v>91</v>
      </c>
      <c r="D1350" s="9">
        <f ca="1" t="shared" si="21"/>
        <v>71</v>
      </c>
      <c r="E1350" t="s">
        <v>6668</v>
      </c>
      <c r="F1350" t="s">
        <v>6422</v>
      </c>
      <c r="G1350" t="s">
        <v>6678</v>
      </c>
      <c r="H1350" t="s">
        <v>6679</v>
      </c>
      <c r="I1350" t="s">
        <v>43</v>
      </c>
      <c r="J1350" t="s">
        <v>58</v>
      </c>
      <c r="K1350" t="s">
        <v>59</v>
      </c>
      <c r="L1350" t="s">
        <v>157</v>
      </c>
      <c r="M1350" t="s">
        <v>27</v>
      </c>
      <c r="O1350" t="e">
        <f>+VLOOKUP(B1350,[2]发放明细!$D:$G,4,FALSE)</f>
        <v>#N/A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91</v>
      </c>
      <c r="D1351" s="9">
        <f ca="1" t="shared" si="21"/>
        <v>54</v>
      </c>
      <c r="E1351" t="s">
        <v>6682</v>
      </c>
      <c r="F1351" t="s">
        <v>6422</v>
      </c>
      <c r="G1351" t="s">
        <v>6683</v>
      </c>
      <c r="H1351" t="s">
        <v>6684</v>
      </c>
      <c r="I1351" t="s">
        <v>163</v>
      </c>
      <c r="J1351" t="s">
        <v>58</v>
      </c>
      <c r="K1351" t="s">
        <v>164</v>
      </c>
      <c r="L1351" t="s">
        <v>5279</v>
      </c>
      <c r="M1351" t="s">
        <v>27</v>
      </c>
      <c r="N1351" t="s">
        <v>28</v>
      </c>
      <c r="O1351" t="str">
        <f>+VLOOKUP(B1351,[2]发放明细!$D:$G,4,FALSE)</f>
        <v>60</v>
      </c>
      <c r="P1351" t="e">
        <f>+VLOOKUP(B1351,[1]发放明细!$D:$G,4,FALSE)</f>
        <v>#N/A</v>
      </c>
    </row>
    <row r="1352" ht="15" hidden="1" customHeight="1" spans="1:16">
      <c r="A1352" t="s">
        <v>6685</v>
      </c>
      <c r="B1352" t="s">
        <v>6686</v>
      </c>
      <c r="C1352" t="s">
        <v>18</v>
      </c>
      <c r="D1352" s="9">
        <f ca="1" t="shared" si="21"/>
        <v>34</v>
      </c>
      <c r="E1352" t="s">
        <v>6687</v>
      </c>
      <c r="F1352" t="s">
        <v>6422</v>
      </c>
      <c r="G1352" t="s">
        <v>6688</v>
      </c>
      <c r="H1352" t="s">
        <v>6689</v>
      </c>
      <c r="I1352" t="s">
        <v>78</v>
      </c>
      <c r="J1352" t="s">
        <v>24</v>
      </c>
      <c r="K1352" t="s">
        <v>79</v>
      </c>
      <c r="L1352" t="s">
        <v>189</v>
      </c>
      <c r="M1352" t="s">
        <v>27</v>
      </c>
      <c r="N1352" t="s">
        <v>28</v>
      </c>
      <c r="O1352" t="str">
        <f>+VLOOKUP(B1352,[2]发放明细!$D:$G,4,FALSE)</f>
        <v>60</v>
      </c>
      <c r="P1352" t="str">
        <f>+VLOOKUP(B1352,[1]发放明细!$D:$G,4,FALSE)</f>
        <v>60</v>
      </c>
    </row>
    <row r="1353" ht="15" hidden="1" customHeight="1" spans="1:16">
      <c r="A1353" t="s">
        <v>6690</v>
      </c>
      <c r="B1353" t="s">
        <v>6691</v>
      </c>
      <c r="C1353" t="s">
        <v>91</v>
      </c>
      <c r="D1353" s="9">
        <f ca="1" t="shared" si="21"/>
        <v>39</v>
      </c>
      <c r="E1353" t="s">
        <v>6692</v>
      </c>
      <c r="F1353" t="s">
        <v>6422</v>
      </c>
      <c r="G1353" t="s">
        <v>6693</v>
      </c>
      <c r="H1353" t="s">
        <v>6694</v>
      </c>
      <c r="I1353" t="s">
        <v>43</v>
      </c>
      <c r="J1353" t="s">
        <v>86</v>
      </c>
      <c r="K1353" t="s">
        <v>87</v>
      </c>
      <c r="L1353" t="s">
        <v>3953</v>
      </c>
      <c r="M1353" t="s">
        <v>27</v>
      </c>
      <c r="O1353" t="e">
        <f>+VLOOKUP(B1353,[2]发放明细!$D:$G,4,FALSE)</f>
        <v>#N/A</v>
      </c>
      <c r="P1353" t="e">
        <f>+VLOOKUP(B1353,[1]发放明细!$D:$G,4,FALSE)</f>
        <v>#N/A</v>
      </c>
    </row>
    <row r="1354" ht="15" hidden="1" customHeight="1" spans="1:16">
      <c r="A1354" t="s">
        <v>2901</v>
      </c>
      <c r="B1354" t="s">
        <v>6695</v>
      </c>
      <c r="C1354" t="s">
        <v>18</v>
      </c>
      <c r="D1354" s="9">
        <f ca="1" t="shared" si="21"/>
        <v>55</v>
      </c>
      <c r="E1354" t="s">
        <v>6696</v>
      </c>
      <c r="F1354" t="s">
        <v>6422</v>
      </c>
      <c r="G1354" t="s">
        <v>6697</v>
      </c>
      <c r="H1354" t="s">
        <v>6698</v>
      </c>
      <c r="I1354" t="s">
        <v>43</v>
      </c>
      <c r="J1354" t="s">
        <v>86</v>
      </c>
      <c r="K1354" t="s">
        <v>87</v>
      </c>
      <c r="L1354" t="s">
        <v>2525</v>
      </c>
      <c r="M1354" t="s">
        <v>27</v>
      </c>
      <c r="N1354" t="s">
        <v>28</v>
      </c>
      <c r="O1354" t="str">
        <f>+VLOOKUP(B1354,[2]发放明细!$D:$G,4,FALSE)</f>
        <v>60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18</v>
      </c>
      <c r="D1355" s="9">
        <f ca="1" t="shared" si="21"/>
        <v>53</v>
      </c>
      <c r="E1355" t="s">
        <v>6701</v>
      </c>
      <c r="F1355" t="s">
        <v>6422</v>
      </c>
      <c r="G1355" t="s">
        <v>6702</v>
      </c>
      <c r="H1355" t="s">
        <v>6703</v>
      </c>
      <c r="I1355" t="s">
        <v>95</v>
      </c>
      <c r="J1355" t="s">
        <v>35</v>
      </c>
      <c r="K1355" t="s">
        <v>96</v>
      </c>
      <c r="L1355" t="s">
        <v>261</v>
      </c>
      <c r="M1355" t="s">
        <v>27</v>
      </c>
      <c r="N1355" t="s">
        <v>219</v>
      </c>
      <c r="O1355" t="e">
        <f>+VLOOKUP(B1355,[2]发放明细!$D:$G,4,FALSE)</f>
        <v>#N/A</v>
      </c>
      <c r="P1355" t="e">
        <f>+VLOOKUP(B1355,[1]发放明细!$D:$G,4,FALSE)</f>
        <v>#N/A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61</v>
      </c>
      <c r="E1356" t="s">
        <v>6706</v>
      </c>
      <c r="F1356" t="s">
        <v>6422</v>
      </c>
      <c r="G1356" t="s">
        <v>6707</v>
      </c>
      <c r="H1356" t="s">
        <v>6708</v>
      </c>
      <c r="I1356" t="s">
        <v>43</v>
      </c>
      <c r="J1356" t="s">
        <v>35</v>
      </c>
      <c r="K1356" t="s">
        <v>44</v>
      </c>
      <c r="L1356" t="s">
        <v>261</v>
      </c>
      <c r="M1356" t="s">
        <v>27</v>
      </c>
      <c r="N1356" t="s">
        <v>28</v>
      </c>
      <c r="O1356" t="str">
        <f>+VLOOKUP(B1356,[2]发放明细!$D:$G,4,FALSE)</f>
        <v>60</v>
      </c>
      <c r="P1356" t="str">
        <f>+VLOOKUP(B1356,[1]发放明细!$D:$G,4,FALSE)</f>
        <v>60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76</v>
      </c>
      <c r="E1357" t="s">
        <v>6711</v>
      </c>
      <c r="F1357" t="s">
        <v>6422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391</v>
      </c>
      <c r="M1357" t="s">
        <v>27</v>
      </c>
      <c r="O1357" t="e">
        <f>+VLOOKUP(B1357,[2]发放明细!$D:$G,4,FALSE)</f>
        <v>#N/A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91</v>
      </c>
      <c r="D1358" s="9">
        <f ca="1" t="shared" si="21"/>
        <v>67</v>
      </c>
      <c r="E1358" t="s">
        <v>6716</v>
      </c>
      <c r="F1358" t="s">
        <v>6422</v>
      </c>
      <c r="G1358" t="s">
        <v>6717</v>
      </c>
      <c r="H1358" t="s">
        <v>6718</v>
      </c>
      <c r="I1358" t="s">
        <v>43</v>
      </c>
      <c r="J1358" t="s">
        <v>58</v>
      </c>
      <c r="K1358" t="s">
        <v>59</v>
      </c>
      <c r="L1358" t="s">
        <v>26</v>
      </c>
      <c r="M1358" t="s">
        <v>27</v>
      </c>
      <c r="N1358" t="s">
        <v>28</v>
      </c>
      <c r="O1358" t="str">
        <f>+VLOOKUP(B1358,[2]发放明细!$D:$G,4,FALSE)</f>
        <v>60</v>
      </c>
      <c r="P1358" t="e">
        <f>+VLOOKUP(B1358,[1]发放明细!$D:$G,4,FALSE)</f>
        <v>#N/A</v>
      </c>
    </row>
    <row r="1359" ht="15" hidden="1" customHeight="1" spans="1:16">
      <c r="A1359" t="s">
        <v>6719</v>
      </c>
      <c r="B1359" t="s">
        <v>6720</v>
      </c>
      <c r="C1359" t="s">
        <v>18</v>
      </c>
      <c r="D1359" s="9">
        <f ca="1" t="shared" si="21"/>
        <v>12</v>
      </c>
      <c r="E1359" t="s">
        <v>6721</v>
      </c>
      <c r="F1359" t="s">
        <v>6422</v>
      </c>
      <c r="G1359" t="s">
        <v>6722</v>
      </c>
      <c r="H1359" t="s">
        <v>6723</v>
      </c>
      <c r="I1359" t="s">
        <v>95</v>
      </c>
      <c r="J1359" t="s">
        <v>35</v>
      </c>
      <c r="K1359" t="s">
        <v>96</v>
      </c>
      <c r="L1359" t="s">
        <v>292</v>
      </c>
      <c r="M1359" t="s">
        <v>27</v>
      </c>
      <c r="N1359" t="s">
        <v>28</v>
      </c>
      <c r="O1359" t="str">
        <f>+VLOOKUP(B1359,[2]发放明细!$D:$G,4,FALSE)</f>
        <v>60</v>
      </c>
      <c r="P1359" t="str">
        <f>+VLOOKUP(B1359,[1]发放明细!$D:$G,4,FALSE)</f>
        <v>60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74</v>
      </c>
      <c r="E1360" t="s">
        <v>6726</v>
      </c>
      <c r="F1360" t="s">
        <v>6422</v>
      </c>
      <c r="G1360" t="s">
        <v>6727</v>
      </c>
      <c r="H1360" t="s">
        <v>6728</v>
      </c>
      <c r="I1360" t="s">
        <v>43</v>
      </c>
      <c r="J1360" t="s">
        <v>58</v>
      </c>
      <c r="K1360" t="s">
        <v>59</v>
      </c>
      <c r="L1360" t="s">
        <v>292</v>
      </c>
      <c r="M1360" t="s">
        <v>27</v>
      </c>
      <c r="O1360" t="e">
        <f>+VLOOKUP(B1360,[2]发放明细!$D:$G,4,FALSE)</f>
        <v>#N/A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91</v>
      </c>
      <c r="D1361" s="9">
        <f ca="1" t="shared" si="21"/>
        <v>56</v>
      </c>
      <c r="E1361" t="s">
        <v>6731</v>
      </c>
      <c r="F1361" t="s">
        <v>6422</v>
      </c>
      <c r="G1361" t="s">
        <v>6732</v>
      </c>
      <c r="H1361" t="s">
        <v>6733</v>
      </c>
      <c r="I1361" t="s">
        <v>43</v>
      </c>
      <c r="J1361" t="s">
        <v>86</v>
      </c>
      <c r="K1361" t="s">
        <v>87</v>
      </c>
      <c r="L1361" t="s">
        <v>959</v>
      </c>
      <c r="M1361" t="s">
        <v>27</v>
      </c>
      <c r="N1361" t="s">
        <v>28</v>
      </c>
      <c r="O1361" t="str">
        <f>+VLOOKUP(B1361,[2]发放明细!$D:$G,4,FALSE)</f>
        <v>60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18</v>
      </c>
      <c r="D1362" s="9">
        <f ca="1" t="shared" si="21"/>
        <v>33</v>
      </c>
      <c r="E1362" t="s">
        <v>6736</v>
      </c>
      <c r="F1362" t="s">
        <v>6422</v>
      </c>
      <c r="G1362" t="s">
        <v>6737</v>
      </c>
      <c r="H1362" t="s">
        <v>6738</v>
      </c>
      <c r="I1362" t="s">
        <v>23</v>
      </c>
      <c r="J1362" t="s">
        <v>86</v>
      </c>
      <c r="K1362" t="s">
        <v>310</v>
      </c>
      <c r="L1362" t="s">
        <v>311</v>
      </c>
      <c r="M1362" t="s">
        <v>27</v>
      </c>
      <c r="O1362" t="e">
        <f>+VLOOKUP(B1362,[2]发放明细!$D:$G,4,FALSE)</f>
        <v>#N/A</v>
      </c>
      <c r="P1362" t="e">
        <f>+VLOOKUP(B1362,[1]发放明细!$D:$G,4,FALSE)</f>
        <v>#N/A</v>
      </c>
    </row>
    <row r="1363" ht="15" hidden="1" customHeight="1" spans="1:16">
      <c r="A1363" t="s">
        <v>6739</v>
      </c>
      <c r="B1363" t="s">
        <v>6740</v>
      </c>
      <c r="C1363" t="s">
        <v>91</v>
      </c>
      <c r="D1363" s="9">
        <f ca="1" t="shared" si="21"/>
        <v>49</v>
      </c>
      <c r="E1363" t="s">
        <v>6741</v>
      </c>
      <c r="F1363" t="s">
        <v>6422</v>
      </c>
      <c r="G1363" t="s">
        <v>6423</v>
      </c>
      <c r="H1363" t="s">
        <v>6742</v>
      </c>
      <c r="I1363" t="s">
        <v>163</v>
      </c>
      <c r="J1363" t="s">
        <v>58</v>
      </c>
      <c r="K1363" t="s">
        <v>164</v>
      </c>
      <c r="L1363" t="s">
        <v>616</v>
      </c>
      <c r="M1363" t="s">
        <v>27</v>
      </c>
      <c r="N1363" t="s">
        <v>28</v>
      </c>
      <c r="O1363" t="str">
        <f>+VLOOKUP(B1363,[2]发放明细!$D:$G,4,FALSE)</f>
        <v>60</v>
      </c>
      <c r="P1363" t="e">
        <f>+VLOOKUP(B1363,[1]发放明细!$D:$G,4,FALSE)</f>
        <v>#N/A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56</v>
      </c>
      <c r="E1364" t="s">
        <v>6745</v>
      </c>
      <c r="F1364" t="s">
        <v>6422</v>
      </c>
      <c r="G1364" t="s">
        <v>6423</v>
      </c>
      <c r="H1364" t="s">
        <v>6746</v>
      </c>
      <c r="I1364" t="s">
        <v>78</v>
      </c>
      <c r="J1364" t="s">
        <v>35</v>
      </c>
      <c r="K1364" t="s">
        <v>224</v>
      </c>
      <c r="L1364" t="s">
        <v>6747</v>
      </c>
      <c r="M1364" t="s">
        <v>27</v>
      </c>
      <c r="O1364" t="e">
        <f>+VLOOKUP(B1364,[2]发放明细!$D:$G,4,FALSE)</f>
        <v>#N/A</v>
      </c>
      <c r="P1364" t="str">
        <f>+VLOOKUP(B1364,[1]发放明细!$D:$G,4,FALSE)</f>
        <v>60</v>
      </c>
    </row>
    <row r="1365" ht="15" hidden="1" customHeight="1" spans="1:16">
      <c r="A1365" t="s">
        <v>6748</v>
      </c>
      <c r="B1365" t="s">
        <v>6749</v>
      </c>
      <c r="C1365" t="s">
        <v>91</v>
      </c>
      <c r="D1365" s="9">
        <f ca="1" t="shared" si="21"/>
        <v>32</v>
      </c>
      <c r="E1365" t="s">
        <v>6750</v>
      </c>
      <c r="F1365" t="s">
        <v>6422</v>
      </c>
      <c r="G1365" t="s">
        <v>6423</v>
      </c>
      <c r="H1365" t="s">
        <v>6751</v>
      </c>
      <c r="I1365" t="s">
        <v>163</v>
      </c>
      <c r="J1365" t="s">
        <v>86</v>
      </c>
      <c r="K1365" t="s">
        <v>339</v>
      </c>
      <c r="L1365" t="s">
        <v>328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6752</v>
      </c>
      <c r="B1366" t="s">
        <v>6753</v>
      </c>
      <c r="C1366" t="s">
        <v>91</v>
      </c>
      <c r="D1366" s="9">
        <f ca="1" t="shared" si="21"/>
        <v>57</v>
      </c>
      <c r="E1366" t="s">
        <v>6754</v>
      </c>
      <c r="F1366" t="s">
        <v>6422</v>
      </c>
      <c r="G1366" t="s">
        <v>6423</v>
      </c>
      <c r="H1366" t="s">
        <v>6755</v>
      </c>
      <c r="I1366" t="s">
        <v>43</v>
      </c>
      <c r="J1366" t="s">
        <v>58</v>
      </c>
      <c r="K1366" t="s">
        <v>59</v>
      </c>
      <c r="L1366" t="s">
        <v>6348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6756</v>
      </c>
      <c r="B1367" t="s">
        <v>6757</v>
      </c>
      <c r="C1367" t="s">
        <v>91</v>
      </c>
      <c r="D1367" s="9">
        <f ca="1" t="shared" si="21"/>
        <v>33</v>
      </c>
      <c r="E1367" t="s">
        <v>6758</v>
      </c>
      <c r="F1367" t="s">
        <v>6422</v>
      </c>
      <c r="G1367" t="s">
        <v>6423</v>
      </c>
      <c r="H1367" t="s">
        <v>6759</v>
      </c>
      <c r="I1367" t="s">
        <v>163</v>
      </c>
      <c r="J1367" t="s">
        <v>58</v>
      </c>
      <c r="K1367" t="s">
        <v>164</v>
      </c>
      <c r="L1367" t="s">
        <v>5000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6760</v>
      </c>
      <c r="B1368" t="s">
        <v>6761</v>
      </c>
      <c r="C1368" t="s">
        <v>91</v>
      </c>
      <c r="D1368" s="9">
        <f ca="1" t="shared" si="21"/>
        <v>59</v>
      </c>
      <c r="E1368" t="s">
        <v>6762</v>
      </c>
      <c r="F1368" t="s">
        <v>6422</v>
      </c>
      <c r="G1368" t="s">
        <v>6423</v>
      </c>
      <c r="H1368" t="s">
        <v>6763</v>
      </c>
      <c r="I1368" t="s">
        <v>163</v>
      </c>
      <c r="J1368" t="s">
        <v>58</v>
      </c>
      <c r="K1368" t="s">
        <v>164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6764</v>
      </c>
      <c r="B1369" t="s">
        <v>6765</v>
      </c>
      <c r="C1369" t="s">
        <v>91</v>
      </c>
      <c r="D1369" s="9">
        <f ca="1" t="shared" si="21"/>
        <v>49</v>
      </c>
      <c r="E1369" t="s">
        <v>6766</v>
      </c>
      <c r="F1369" t="s">
        <v>6422</v>
      </c>
      <c r="G1369" t="s">
        <v>6423</v>
      </c>
      <c r="H1369" t="s">
        <v>6767</v>
      </c>
      <c r="I1369" t="s">
        <v>95</v>
      </c>
      <c r="J1369" t="s">
        <v>58</v>
      </c>
      <c r="K1369" t="s">
        <v>237</v>
      </c>
      <c r="L1369" t="s">
        <v>616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6768</v>
      </c>
      <c r="B1370" t="s">
        <v>6769</v>
      </c>
      <c r="C1370" t="s">
        <v>18</v>
      </c>
      <c r="D1370" s="9">
        <f ca="1" t="shared" si="21"/>
        <v>22</v>
      </c>
      <c r="E1370" t="s">
        <v>6770</v>
      </c>
      <c r="F1370" t="s">
        <v>6422</v>
      </c>
      <c r="G1370" t="s">
        <v>6771</v>
      </c>
      <c r="H1370" t="s">
        <v>6772</v>
      </c>
      <c r="I1370" t="s">
        <v>95</v>
      </c>
      <c r="J1370" t="s">
        <v>58</v>
      </c>
      <c r="K1370" t="s">
        <v>237</v>
      </c>
      <c r="L1370" t="s">
        <v>6773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6774</v>
      </c>
      <c r="B1371" t="s">
        <v>6775</v>
      </c>
      <c r="C1371" t="s">
        <v>18</v>
      </c>
      <c r="D1371" s="9">
        <f ca="1" t="shared" si="21"/>
        <v>77</v>
      </c>
      <c r="E1371" t="s">
        <v>6776</v>
      </c>
      <c r="F1371" t="s">
        <v>6422</v>
      </c>
      <c r="G1371" t="s">
        <v>6423</v>
      </c>
      <c r="H1371" t="s">
        <v>6777</v>
      </c>
      <c r="I1371" t="s">
        <v>43</v>
      </c>
      <c r="J1371" t="s">
        <v>86</v>
      </c>
      <c r="K1371" t="s">
        <v>87</v>
      </c>
      <c r="L1371" t="s">
        <v>616</v>
      </c>
      <c r="M1371" t="s">
        <v>27</v>
      </c>
      <c r="N1371" t="s">
        <v>28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11</v>
      </c>
      <c r="E1372" t="s">
        <v>6780</v>
      </c>
      <c r="F1372" t="s">
        <v>6422</v>
      </c>
      <c r="G1372" t="s">
        <v>6423</v>
      </c>
      <c r="H1372" t="s">
        <v>6781</v>
      </c>
      <c r="I1372" t="s">
        <v>23</v>
      </c>
      <c r="J1372" t="s">
        <v>86</v>
      </c>
      <c r="K1372" t="s">
        <v>310</v>
      </c>
      <c r="L1372" t="s">
        <v>6782</v>
      </c>
      <c r="M1372" t="s">
        <v>27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6783</v>
      </c>
      <c r="B1373" t="s">
        <v>6784</v>
      </c>
      <c r="C1373" t="s">
        <v>18</v>
      </c>
      <c r="D1373" s="9">
        <f ca="1" t="shared" si="21"/>
        <v>50</v>
      </c>
      <c r="E1373" t="s">
        <v>6785</v>
      </c>
      <c r="F1373" t="s">
        <v>6422</v>
      </c>
      <c r="G1373" t="s">
        <v>6423</v>
      </c>
      <c r="H1373" t="s">
        <v>6786</v>
      </c>
      <c r="I1373" t="s">
        <v>163</v>
      </c>
      <c r="J1373" t="s">
        <v>35</v>
      </c>
      <c r="K1373" t="s">
        <v>682</v>
      </c>
      <c r="L1373" t="s">
        <v>1609</v>
      </c>
      <c r="M1373" t="s">
        <v>27</v>
      </c>
      <c r="N1373" t="s">
        <v>219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8</v>
      </c>
      <c r="E1374" t="s">
        <v>6789</v>
      </c>
      <c r="F1374" t="s">
        <v>6422</v>
      </c>
      <c r="G1374" t="s">
        <v>6423</v>
      </c>
      <c r="H1374" t="s">
        <v>6790</v>
      </c>
      <c r="I1374" t="s">
        <v>78</v>
      </c>
      <c r="J1374" t="s">
        <v>35</v>
      </c>
      <c r="K1374" t="s">
        <v>224</v>
      </c>
      <c r="L1374" t="s">
        <v>6791</v>
      </c>
      <c r="M1374" t="s">
        <v>27</v>
      </c>
      <c r="N1374" t="s">
        <v>28</v>
      </c>
      <c r="O1374" t="str">
        <f>+VLOOKUP(B1374,[2]发放明细!$D:$G,4,FALSE)</f>
        <v>60</v>
      </c>
      <c r="P1374" t="str">
        <f>+VLOOKUP(B1374,[1]发放明细!$D:$G,4,FALSE)</f>
        <v>60</v>
      </c>
    </row>
    <row r="1375" ht="15" hidden="1" customHeight="1" spans="1:16">
      <c r="A1375" t="s">
        <v>6792</v>
      </c>
      <c r="B1375" t="s">
        <v>6793</v>
      </c>
      <c r="C1375" t="s">
        <v>18</v>
      </c>
      <c r="D1375" s="9">
        <f ca="1" t="shared" si="21"/>
        <v>72</v>
      </c>
      <c r="E1375" t="s">
        <v>6794</v>
      </c>
      <c r="F1375" t="s">
        <v>6422</v>
      </c>
      <c r="G1375" t="s">
        <v>6423</v>
      </c>
      <c r="H1375" t="s">
        <v>6795</v>
      </c>
      <c r="I1375" t="s">
        <v>43</v>
      </c>
      <c r="J1375" t="s">
        <v>86</v>
      </c>
      <c r="K1375" t="s">
        <v>87</v>
      </c>
      <c r="L1375" t="s">
        <v>649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6796</v>
      </c>
      <c r="B1376" t="s">
        <v>6797</v>
      </c>
      <c r="C1376" t="s">
        <v>91</v>
      </c>
      <c r="D1376" s="9">
        <f ca="1" t="shared" si="21"/>
        <v>67</v>
      </c>
      <c r="E1376" t="s">
        <v>6798</v>
      </c>
      <c r="F1376" t="s">
        <v>6422</v>
      </c>
      <c r="G1376" t="s">
        <v>6423</v>
      </c>
      <c r="H1376" t="s">
        <v>6799</v>
      </c>
      <c r="I1376" t="s">
        <v>23</v>
      </c>
      <c r="J1376" t="s">
        <v>58</v>
      </c>
      <c r="K1376" t="s">
        <v>195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6800</v>
      </c>
      <c r="B1377" t="s">
        <v>6801</v>
      </c>
      <c r="C1377" t="s">
        <v>91</v>
      </c>
      <c r="D1377" s="9">
        <f ca="1" t="shared" si="21"/>
        <v>70</v>
      </c>
      <c r="E1377" t="s">
        <v>6802</v>
      </c>
      <c r="F1377" t="s">
        <v>6422</v>
      </c>
      <c r="G1377" t="s">
        <v>6423</v>
      </c>
      <c r="H1377" t="s">
        <v>6803</v>
      </c>
      <c r="I1377" t="s">
        <v>43</v>
      </c>
      <c r="J1377" t="s">
        <v>86</v>
      </c>
      <c r="K1377" t="s">
        <v>87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6804</v>
      </c>
      <c r="B1378" t="s">
        <v>6805</v>
      </c>
      <c r="C1378" t="s">
        <v>18</v>
      </c>
      <c r="D1378" s="9">
        <f ca="1" t="shared" si="21"/>
        <v>78</v>
      </c>
      <c r="E1378" t="s">
        <v>6806</v>
      </c>
      <c r="F1378" t="s">
        <v>6422</v>
      </c>
      <c r="G1378" t="s">
        <v>6423</v>
      </c>
      <c r="H1378" t="s">
        <v>6807</v>
      </c>
      <c r="I1378" t="s">
        <v>34</v>
      </c>
      <c r="J1378" t="s">
        <v>35</v>
      </c>
      <c r="K1378" t="s">
        <v>36</v>
      </c>
      <c r="L1378" t="s">
        <v>359</v>
      </c>
      <c r="M1378" t="s">
        <v>27</v>
      </c>
      <c r="N1378" t="s">
        <v>28</v>
      </c>
      <c r="O1378" t="str">
        <f>+VLOOKUP(B1378,[2]发放明细!$D:$G,4,FALSE)</f>
        <v>60</v>
      </c>
      <c r="P1378" t="str">
        <f>+VLOOKUP(B1378,[1]发放明细!$D:$G,4,FALSE)</f>
        <v>60</v>
      </c>
    </row>
    <row r="1379" ht="15" hidden="1" customHeight="1" spans="1:16">
      <c r="A1379" t="s">
        <v>6808</v>
      </c>
      <c r="B1379" t="s">
        <v>6809</v>
      </c>
      <c r="C1379" t="s">
        <v>18</v>
      </c>
      <c r="D1379" s="9">
        <f ca="1" t="shared" si="21"/>
        <v>56</v>
      </c>
      <c r="E1379" t="s">
        <v>6810</v>
      </c>
      <c r="F1379" t="s">
        <v>6422</v>
      </c>
      <c r="G1379" t="s">
        <v>6811</v>
      </c>
      <c r="H1379" t="s">
        <v>6812</v>
      </c>
      <c r="I1379" t="s">
        <v>43</v>
      </c>
      <c r="J1379" t="s">
        <v>58</v>
      </c>
      <c r="K1379" t="s">
        <v>59</v>
      </c>
      <c r="L1379" t="s">
        <v>3725</v>
      </c>
      <c r="M1379" t="s">
        <v>27</v>
      </c>
      <c r="O1379" t="e">
        <f>+VLOOKUP(B1379,[2]发放明细!$D:$G,4,FALSE)</f>
        <v>#N/A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91</v>
      </c>
      <c r="D1380" s="9">
        <f ca="1" t="shared" si="21"/>
        <v>41</v>
      </c>
      <c r="E1380" t="s">
        <v>6618</v>
      </c>
      <c r="F1380" t="s">
        <v>6422</v>
      </c>
      <c r="G1380" t="s">
        <v>6815</v>
      </c>
      <c r="H1380" t="s">
        <v>6816</v>
      </c>
      <c r="I1380" t="s">
        <v>163</v>
      </c>
      <c r="J1380" t="s">
        <v>58</v>
      </c>
      <c r="K1380" t="s">
        <v>164</v>
      </c>
      <c r="L1380" t="s">
        <v>6817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6818</v>
      </c>
      <c r="B1381" t="s">
        <v>6819</v>
      </c>
      <c r="C1381" t="s">
        <v>18</v>
      </c>
      <c r="D1381" s="9">
        <f ca="1" t="shared" si="21"/>
        <v>68</v>
      </c>
      <c r="E1381" t="s">
        <v>6820</v>
      </c>
      <c r="F1381" t="s">
        <v>6422</v>
      </c>
      <c r="G1381" t="s">
        <v>6423</v>
      </c>
      <c r="H1381" t="s">
        <v>6821</v>
      </c>
      <c r="I1381" t="s">
        <v>43</v>
      </c>
      <c r="J1381" t="s">
        <v>86</v>
      </c>
      <c r="K1381" t="s">
        <v>87</v>
      </c>
      <c r="L1381" t="s">
        <v>2471</v>
      </c>
      <c r="M1381" t="s">
        <v>27</v>
      </c>
      <c r="N1381" t="s">
        <v>28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6822</v>
      </c>
      <c r="B1382" t="s">
        <v>6823</v>
      </c>
      <c r="C1382" t="s">
        <v>91</v>
      </c>
      <c r="D1382" s="9">
        <f ca="1" t="shared" si="21"/>
        <v>68</v>
      </c>
      <c r="E1382" t="s">
        <v>6820</v>
      </c>
      <c r="F1382" t="s">
        <v>6422</v>
      </c>
      <c r="G1382" t="s">
        <v>6423</v>
      </c>
      <c r="H1382" t="s">
        <v>6824</v>
      </c>
      <c r="I1382" t="s">
        <v>163</v>
      </c>
      <c r="J1382" t="s">
        <v>35</v>
      </c>
      <c r="K1382" t="s">
        <v>682</v>
      </c>
      <c r="L1382" t="s">
        <v>6825</v>
      </c>
      <c r="M1382" t="s">
        <v>27</v>
      </c>
      <c r="N1382" t="s">
        <v>28</v>
      </c>
      <c r="O1382" t="str">
        <f>+VLOOKUP(B1382,[2]发放明细!$D:$G,4,FALSE)</f>
        <v>60</v>
      </c>
      <c r="P1382" t="str">
        <f>+VLOOKUP(B1382,[1]发放明细!$D:$G,4,FALSE)</f>
        <v>60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66</v>
      </c>
      <c r="E1383" t="s">
        <v>6828</v>
      </c>
      <c r="F1383" t="s">
        <v>6422</v>
      </c>
      <c r="G1383" t="s">
        <v>6423</v>
      </c>
      <c r="H1383" t="s">
        <v>6829</v>
      </c>
      <c r="I1383" t="s">
        <v>43</v>
      </c>
      <c r="J1383" t="s">
        <v>86</v>
      </c>
      <c r="K1383" t="s">
        <v>87</v>
      </c>
      <c r="L1383" t="s">
        <v>6830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6831</v>
      </c>
      <c r="B1384" t="s">
        <v>6832</v>
      </c>
      <c r="C1384" t="s">
        <v>18</v>
      </c>
      <c r="D1384" s="9">
        <f ca="1" t="shared" si="21"/>
        <v>58</v>
      </c>
      <c r="E1384" t="s">
        <v>6833</v>
      </c>
      <c r="F1384" t="s">
        <v>6422</v>
      </c>
      <c r="G1384" t="s">
        <v>6423</v>
      </c>
      <c r="H1384" t="s">
        <v>6834</v>
      </c>
      <c r="I1384" t="s">
        <v>43</v>
      </c>
      <c r="J1384" t="s">
        <v>86</v>
      </c>
      <c r="K1384" t="s">
        <v>87</v>
      </c>
      <c r="L1384" t="s">
        <v>438</v>
      </c>
      <c r="M1384" t="s">
        <v>27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60</v>
      </c>
      <c r="E1385" t="s">
        <v>6837</v>
      </c>
      <c r="F1385" t="s">
        <v>6422</v>
      </c>
      <c r="G1385" t="s">
        <v>6423</v>
      </c>
      <c r="H1385" t="s">
        <v>6838</v>
      </c>
      <c r="I1385" t="s">
        <v>43</v>
      </c>
      <c r="J1385" t="s">
        <v>35</v>
      </c>
      <c r="K1385" t="s">
        <v>44</v>
      </c>
      <c r="L1385" t="s">
        <v>6839</v>
      </c>
      <c r="M1385" t="s">
        <v>27</v>
      </c>
      <c r="O1385" t="e">
        <f>+VLOOKUP(B1385,[2]发放明细!$D:$G,4,FALSE)</f>
        <v>#N/A</v>
      </c>
      <c r="P1385" t="str">
        <f>+VLOOKUP(B1385,[1]发放明细!$D:$G,4,FALSE)</f>
        <v>60</v>
      </c>
    </row>
    <row r="1386" ht="15" hidden="1" customHeight="1" spans="1:16">
      <c r="A1386" t="s">
        <v>6840</v>
      </c>
      <c r="B1386" t="s">
        <v>6841</v>
      </c>
      <c r="C1386" t="s">
        <v>18</v>
      </c>
      <c r="D1386" s="9">
        <f ca="1" t="shared" si="21"/>
        <v>10</v>
      </c>
      <c r="E1386" t="s">
        <v>6842</v>
      </c>
      <c r="F1386" t="s">
        <v>6422</v>
      </c>
      <c r="G1386" t="s">
        <v>6423</v>
      </c>
      <c r="H1386" t="s">
        <v>6843</v>
      </c>
      <c r="I1386" t="s">
        <v>95</v>
      </c>
      <c r="J1386" t="s">
        <v>86</v>
      </c>
      <c r="K1386" t="s">
        <v>414</v>
      </c>
      <c r="L1386" t="s">
        <v>5564</v>
      </c>
      <c r="M1386" t="s">
        <v>27</v>
      </c>
      <c r="O1386" t="e">
        <f>+VLOOKUP(B1386,[2]发放明细!$D:$G,4,FALSE)</f>
        <v>#N/A</v>
      </c>
      <c r="P1386" t="e">
        <f>+VLOOKUP(B1386,[1]发放明细!$D:$G,4,FALSE)</f>
        <v>#N/A</v>
      </c>
    </row>
    <row r="1387" ht="15" hidden="1" customHeight="1" spans="1:16">
      <c r="A1387" t="s">
        <v>6844</v>
      </c>
      <c r="B1387" t="s">
        <v>6845</v>
      </c>
      <c r="C1387" t="s">
        <v>18</v>
      </c>
      <c r="D1387" s="9">
        <f ca="1" t="shared" si="21"/>
        <v>52</v>
      </c>
      <c r="E1387" t="s">
        <v>6846</v>
      </c>
      <c r="F1387" t="s">
        <v>6422</v>
      </c>
      <c r="G1387" t="s">
        <v>6423</v>
      </c>
      <c r="H1387" t="s">
        <v>6847</v>
      </c>
      <c r="I1387" t="s">
        <v>43</v>
      </c>
      <c r="J1387" t="s">
        <v>86</v>
      </c>
      <c r="K1387" t="s">
        <v>87</v>
      </c>
      <c r="L1387" t="s">
        <v>415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6848</v>
      </c>
      <c r="B1388" t="s">
        <v>6849</v>
      </c>
      <c r="C1388" t="s">
        <v>91</v>
      </c>
      <c r="D1388" s="9">
        <f ca="1" t="shared" si="21"/>
        <v>54</v>
      </c>
      <c r="E1388" t="s">
        <v>6850</v>
      </c>
      <c r="F1388" t="s">
        <v>6422</v>
      </c>
      <c r="G1388" t="s">
        <v>6423</v>
      </c>
      <c r="H1388" t="s">
        <v>6851</v>
      </c>
      <c r="I1388" t="s">
        <v>43</v>
      </c>
      <c r="J1388" t="s">
        <v>58</v>
      </c>
      <c r="K1388" t="s">
        <v>59</v>
      </c>
      <c r="L1388" t="s">
        <v>6615</v>
      </c>
      <c r="M1388" t="s">
        <v>27</v>
      </c>
      <c r="N1388" t="s">
        <v>28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6852</v>
      </c>
      <c r="B1389" t="s">
        <v>6853</v>
      </c>
      <c r="C1389" t="s">
        <v>91</v>
      </c>
      <c r="D1389" s="9">
        <f ca="1" t="shared" si="21"/>
        <v>45</v>
      </c>
      <c r="E1389" t="s">
        <v>6854</v>
      </c>
      <c r="F1389" t="s">
        <v>6422</v>
      </c>
      <c r="G1389" t="s">
        <v>6423</v>
      </c>
      <c r="H1389" t="s">
        <v>6855</v>
      </c>
      <c r="I1389" t="s">
        <v>23</v>
      </c>
      <c r="J1389" t="s">
        <v>35</v>
      </c>
      <c r="K1389" t="s">
        <v>51</v>
      </c>
      <c r="L1389" t="s">
        <v>6856</v>
      </c>
      <c r="M1389" t="s">
        <v>27</v>
      </c>
      <c r="N1389" t="s">
        <v>28</v>
      </c>
      <c r="O1389" t="str">
        <f>+VLOOKUP(B1389,[2]发放明细!$D:$G,4,FALSE)</f>
        <v>60</v>
      </c>
      <c r="P1389" t="str">
        <f>+VLOOKUP(B1389,[1]发放明细!$D:$G,4,FALSE)</f>
        <v>60</v>
      </c>
    </row>
    <row r="1390" ht="15" hidden="1" customHeight="1" spans="1:18">
      <c r="A1390" t="s">
        <v>6857</v>
      </c>
      <c r="B1390" s="11" t="s">
        <v>6858</v>
      </c>
      <c r="C1390" t="s">
        <v>18</v>
      </c>
      <c r="D1390" s="9">
        <f ca="1" t="shared" si="21"/>
        <v>78</v>
      </c>
      <c r="E1390" t="s">
        <v>6859</v>
      </c>
      <c r="F1390" t="s">
        <v>6422</v>
      </c>
      <c r="G1390" t="s">
        <v>6423</v>
      </c>
      <c r="H1390" t="s">
        <v>6860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O1390" t="e">
        <f>+VLOOKUP(B1390,[2]发放明细!$D:$G,4,FALSE)</f>
        <v>#N/A</v>
      </c>
      <c r="P1390" t="e">
        <f>+VLOOKUP(B1390,[1]发放明细!$D:$G,4,FALSE)</f>
        <v>#N/A</v>
      </c>
      <c r="R1390" s="10"/>
    </row>
    <row r="1391" ht="15" hidden="1" customHeight="1" spans="1:18">
      <c r="A1391" t="s">
        <v>6861</v>
      </c>
      <c r="B1391" t="s">
        <v>6862</v>
      </c>
      <c r="C1391" t="s">
        <v>91</v>
      </c>
      <c r="D1391" s="9">
        <f ca="1" t="shared" si="21"/>
        <v>59</v>
      </c>
      <c r="E1391" t="s">
        <v>6863</v>
      </c>
      <c r="F1391" t="s">
        <v>6422</v>
      </c>
      <c r="G1391" t="s">
        <v>6423</v>
      </c>
      <c r="H1391" t="s">
        <v>6864</v>
      </c>
      <c r="I1391" t="s">
        <v>43</v>
      </c>
      <c r="J1391" t="s">
        <v>58</v>
      </c>
      <c r="K1391" t="s">
        <v>59</v>
      </c>
      <c r="L1391" t="s">
        <v>97</v>
      </c>
      <c r="M1391" t="s">
        <v>27</v>
      </c>
      <c r="N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Q1391" t="s">
        <v>374</v>
      </c>
      <c r="R1391" s="10"/>
    </row>
    <row r="1392" ht="15" hidden="1" customHeight="1" spans="1:18">
      <c r="A1392" t="s">
        <v>6865</v>
      </c>
      <c r="B1392" s="11" t="s">
        <v>6866</v>
      </c>
      <c r="C1392" t="s">
        <v>91</v>
      </c>
      <c r="D1392" s="9">
        <f ca="1" t="shared" si="21"/>
        <v>66</v>
      </c>
      <c r="E1392" t="s">
        <v>6867</v>
      </c>
      <c r="F1392" t="s">
        <v>6422</v>
      </c>
      <c r="G1392" t="s">
        <v>6423</v>
      </c>
      <c r="H1392" t="s">
        <v>6868</v>
      </c>
      <c r="I1392" t="s">
        <v>43</v>
      </c>
      <c r="J1392" t="s">
        <v>86</v>
      </c>
      <c r="K1392" t="s">
        <v>87</v>
      </c>
      <c r="L1392" t="s">
        <v>97</v>
      </c>
      <c r="M1392" t="s">
        <v>27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6869</v>
      </c>
      <c r="B1393" t="s">
        <v>6870</v>
      </c>
      <c r="C1393" t="s">
        <v>18</v>
      </c>
      <c r="D1393" s="9">
        <f ca="1" t="shared" si="21"/>
        <v>69</v>
      </c>
      <c r="E1393" t="s">
        <v>6871</v>
      </c>
      <c r="F1393" t="s">
        <v>6422</v>
      </c>
      <c r="G1393" t="s">
        <v>6423</v>
      </c>
      <c r="H1393" t="s">
        <v>6872</v>
      </c>
      <c r="I1393" t="s">
        <v>267</v>
      </c>
      <c r="J1393" t="s">
        <v>58</v>
      </c>
      <c r="K1393" t="s">
        <v>673</v>
      </c>
      <c r="L1393" t="s">
        <v>1584</v>
      </c>
      <c r="M1393" t="s">
        <v>27</v>
      </c>
      <c r="N1393" t="s">
        <v>219</v>
      </c>
      <c r="O1393" t="e">
        <f>+VLOOKUP(B1393,[2]发放明细!$D:$G,4,FALSE)</f>
        <v>#N/A</v>
      </c>
      <c r="P1393" t="e">
        <f>+VLOOKUP(B1393,[1]发放明细!$D:$G,4,FALSE)</f>
        <v>#N/A</v>
      </c>
      <c r="R1393" s="10"/>
    </row>
    <row r="1394" ht="15" hidden="1" customHeight="1" spans="1:18">
      <c r="A1394" t="s">
        <v>6873</v>
      </c>
      <c r="B1394" t="s">
        <v>6874</v>
      </c>
      <c r="C1394" t="s">
        <v>91</v>
      </c>
      <c r="D1394" s="9">
        <f ca="1" t="shared" si="21"/>
        <v>65</v>
      </c>
      <c r="E1394" t="s">
        <v>6875</v>
      </c>
      <c r="F1394" t="s">
        <v>6422</v>
      </c>
      <c r="G1394" t="s">
        <v>6423</v>
      </c>
      <c r="H1394" t="s">
        <v>6876</v>
      </c>
      <c r="I1394" t="s">
        <v>43</v>
      </c>
      <c r="J1394" t="s">
        <v>86</v>
      </c>
      <c r="K1394" t="s">
        <v>87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374</v>
      </c>
      <c r="R1394" s="10"/>
    </row>
    <row r="1395" ht="15" hidden="1" customHeight="1" spans="1:18">
      <c r="A1395" t="s">
        <v>6877</v>
      </c>
      <c r="B1395" t="s">
        <v>6878</v>
      </c>
      <c r="C1395" t="s">
        <v>91</v>
      </c>
      <c r="D1395" s="9">
        <f ca="1" t="shared" si="21"/>
        <v>75</v>
      </c>
      <c r="E1395" t="s">
        <v>6879</v>
      </c>
      <c r="F1395" t="s">
        <v>6422</v>
      </c>
      <c r="G1395" t="s">
        <v>6423</v>
      </c>
      <c r="H1395" t="s">
        <v>6880</v>
      </c>
      <c r="I1395" t="s">
        <v>23</v>
      </c>
      <c r="J1395" t="s">
        <v>35</v>
      </c>
      <c r="K1395" t="s">
        <v>51</v>
      </c>
      <c r="L1395" t="s">
        <v>97</v>
      </c>
      <c r="M1395" t="s">
        <v>27</v>
      </c>
      <c r="N1395" t="s">
        <v>28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1110</v>
      </c>
      <c r="R1395" s="10"/>
    </row>
    <row r="1396" ht="15" hidden="1" customHeight="1" spans="1:16">
      <c r="A1396" t="s">
        <v>6881</v>
      </c>
      <c r="B1396" t="s">
        <v>6882</v>
      </c>
      <c r="C1396" t="s">
        <v>91</v>
      </c>
      <c r="D1396" s="9">
        <f ca="1" t="shared" si="21"/>
        <v>55</v>
      </c>
      <c r="E1396" t="s">
        <v>6883</v>
      </c>
      <c r="F1396" t="s">
        <v>6884</v>
      </c>
      <c r="G1396" t="s">
        <v>6885</v>
      </c>
      <c r="H1396" t="s">
        <v>6886</v>
      </c>
      <c r="I1396" t="s">
        <v>78</v>
      </c>
      <c r="J1396" t="s">
        <v>35</v>
      </c>
      <c r="K1396" t="s">
        <v>224</v>
      </c>
      <c r="L1396" t="s">
        <v>726</v>
      </c>
      <c r="M1396" t="s">
        <v>27</v>
      </c>
      <c r="O1396" t="e">
        <f>+VLOOKUP(B1396,[2]发放明细!$D:$G,4,FALSE)</f>
        <v>#N/A</v>
      </c>
      <c r="P1396" t="str">
        <f>+VLOOKUP(B1396,[1]发放明细!$D:$G,4,FALSE)</f>
        <v>60</v>
      </c>
    </row>
    <row r="1397" ht="15" hidden="1" customHeight="1" spans="1:16">
      <c r="A1397" t="s">
        <v>6887</v>
      </c>
      <c r="B1397" t="s">
        <v>6888</v>
      </c>
      <c r="C1397" t="s">
        <v>18</v>
      </c>
      <c r="D1397" s="9">
        <f ca="1" t="shared" si="21"/>
        <v>60</v>
      </c>
      <c r="E1397" t="s">
        <v>6889</v>
      </c>
      <c r="F1397" t="s">
        <v>6884</v>
      </c>
      <c r="G1397" t="s">
        <v>6890</v>
      </c>
      <c r="H1397" t="s">
        <v>6891</v>
      </c>
      <c r="I1397" t="s">
        <v>43</v>
      </c>
      <c r="J1397" t="s">
        <v>35</v>
      </c>
      <c r="K1397" t="s">
        <v>44</v>
      </c>
      <c r="L1397" t="s">
        <v>328</v>
      </c>
      <c r="M1397" t="s">
        <v>27</v>
      </c>
      <c r="N1397" t="s">
        <v>219</v>
      </c>
      <c r="O1397" t="e">
        <f>+VLOOKUP(B1397,[2]发放明细!$D:$G,4,FALSE)</f>
        <v>#N/A</v>
      </c>
      <c r="P1397" t="e">
        <f>+VLOOKUP(B1397,[1]发放明细!$D:$G,4,FALSE)</f>
        <v>#N/A</v>
      </c>
    </row>
    <row r="1398" ht="15" hidden="1" customHeight="1" spans="1:16">
      <c r="A1398" t="s">
        <v>6892</v>
      </c>
      <c r="B1398" t="s">
        <v>6893</v>
      </c>
      <c r="C1398" t="s">
        <v>91</v>
      </c>
      <c r="D1398" s="9">
        <f ca="1" t="shared" si="21"/>
        <v>60</v>
      </c>
      <c r="E1398" t="s">
        <v>6894</v>
      </c>
      <c r="F1398" t="s">
        <v>6884</v>
      </c>
      <c r="G1398" t="s">
        <v>6895</v>
      </c>
      <c r="H1398" t="s">
        <v>6896</v>
      </c>
      <c r="I1398" t="s">
        <v>267</v>
      </c>
      <c r="J1398" t="s">
        <v>35</v>
      </c>
      <c r="K1398" t="s">
        <v>738</v>
      </c>
      <c r="L1398" t="s">
        <v>6897</v>
      </c>
      <c r="M1398" t="s">
        <v>27</v>
      </c>
      <c r="N1398" t="s">
        <v>28</v>
      </c>
      <c r="O1398" t="str">
        <f>+VLOOKUP(B1398,[2]发放明细!$D:$G,4,FALSE)</f>
        <v>60</v>
      </c>
      <c r="P1398" t="str">
        <f>+VLOOKUP(B1398,[1]发放明细!$D:$G,4,FALSE)</f>
        <v>60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58</v>
      </c>
      <c r="E1399" t="s">
        <v>6900</v>
      </c>
      <c r="F1399" t="s">
        <v>6884</v>
      </c>
      <c r="G1399" t="s">
        <v>6901</v>
      </c>
      <c r="H1399" t="s">
        <v>6902</v>
      </c>
      <c r="I1399" t="s">
        <v>43</v>
      </c>
      <c r="J1399" t="s">
        <v>58</v>
      </c>
      <c r="K1399" t="s">
        <v>59</v>
      </c>
      <c r="L1399" t="s">
        <v>6897</v>
      </c>
      <c r="M1399" t="s">
        <v>27</v>
      </c>
      <c r="N1399" t="s">
        <v>28</v>
      </c>
      <c r="O1399" t="str">
        <f>+VLOOKUP(B1399,[2]发放明细!$D:$G,4,FALSE)</f>
        <v>60</v>
      </c>
      <c r="P1399" t="e">
        <f>+VLOOKUP(B1399,[1]发放明细!$D:$G,4,FALSE)</f>
        <v>#N/A</v>
      </c>
    </row>
    <row r="1400" ht="15" hidden="1" customHeight="1" spans="1:16">
      <c r="A1400" t="s">
        <v>6903</v>
      </c>
      <c r="B1400" t="s">
        <v>6904</v>
      </c>
      <c r="C1400" t="s">
        <v>18</v>
      </c>
      <c r="D1400" s="9">
        <f ca="1" t="shared" si="21"/>
        <v>44</v>
      </c>
      <c r="E1400" t="s">
        <v>6905</v>
      </c>
      <c r="F1400" t="s">
        <v>6884</v>
      </c>
      <c r="G1400" t="s">
        <v>6906</v>
      </c>
      <c r="H1400" t="s">
        <v>6907</v>
      </c>
      <c r="I1400" t="s">
        <v>43</v>
      </c>
      <c r="J1400" t="s">
        <v>35</v>
      </c>
      <c r="K1400" t="s">
        <v>44</v>
      </c>
      <c r="L1400" t="s">
        <v>6908</v>
      </c>
      <c r="M1400" t="s">
        <v>27</v>
      </c>
      <c r="N1400" t="s">
        <v>28</v>
      </c>
      <c r="O1400" t="str">
        <f>+VLOOKUP(B1400,[2]发放明细!$D:$G,4,FALSE)</f>
        <v>60</v>
      </c>
      <c r="P1400" t="str">
        <f>+VLOOKUP(B1400,[1]发放明细!$D:$G,4,FALSE)</f>
        <v>60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60</v>
      </c>
      <c r="E1401" t="s">
        <v>6911</v>
      </c>
      <c r="F1401" t="s">
        <v>6884</v>
      </c>
      <c r="G1401" t="s">
        <v>6912</v>
      </c>
      <c r="H1401" t="s">
        <v>6913</v>
      </c>
      <c r="I1401" t="s">
        <v>23</v>
      </c>
      <c r="J1401" t="s">
        <v>35</v>
      </c>
      <c r="K1401" t="s">
        <v>51</v>
      </c>
      <c r="L1401" t="s">
        <v>767</v>
      </c>
      <c r="M1401" t="s">
        <v>27</v>
      </c>
      <c r="N1401" t="s">
        <v>219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45</v>
      </c>
      <c r="E1402" t="s">
        <v>6916</v>
      </c>
      <c r="F1402" t="s">
        <v>6884</v>
      </c>
      <c r="G1402" t="s">
        <v>6917</v>
      </c>
      <c r="H1402" t="s">
        <v>6918</v>
      </c>
      <c r="I1402" t="s">
        <v>43</v>
      </c>
      <c r="J1402" t="s">
        <v>86</v>
      </c>
      <c r="K1402" t="s">
        <v>87</v>
      </c>
      <c r="L1402" t="s">
        <v>5559</v>
      </c>
      <c r="M1402" t="s">
        <v>27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6919</v>
      </c>
      <c r="B1403" t="s">
        <v>6920</v>
      </c>
      <c r="C1403" t="s">
        <v>18</v>
      </c>
      <c r="D1403" s="9">
        <f ca="1" t="shared" si="21"/>
        <v>69</v>
      </c>
      <c r="E1403" t="s">
        <v>6921</v>
      </c>
      <c r="F1403" t="s">
        <v>6884</v>
      </c>
      <c r="G1403" t="s">
        <v>6922</v>
      </c>
      <c r="H1403" t="s">
        <v>6923</v>
      </c>
      <c r="I1403" t="s">
        <v>267</v>
      </c>
      <c r="J1403" t="s">
        <v>35</v>
      </c>
      <c r="K1403" t="s">
        <v>6924</v>
      </c>
      <c r="L1403" t="s">
        <v>6925</v>
      </c>
      <c r="M1403" t="s">
        <v>27</v>
      </c>
      <c r="O1403" t="e">
        <f>+VLOOKUP(B1403,[2]发放明细!$D:$G,4,FALSE)</f>
        <v>#N/A</v>
      </c>
      <c r="P1403" t="str">
        <f>+VLOOKUP(B1403,[1]发放明细!$D:$G,4,FALSE)</f>
        <v>60</v>
      </c>
    </row>
    <row r="1404" ht="15" hidden="1" customHeight="1" spans="1:16">
      <c r="A1404" t="s">
        <v>6926</v>
      </c>
      <c r="B1404" t="s">
        <v>6927</v>
      </c>
      <c r="C1404" t="s">
        <v>18</v>
      </c>
      <c r="D1404" s="9">
        <f ca="1" t="shared" si="21"/>
        <v>80</v>
      </c>
      <c r="E1404" t="s">
        <v>6928</v>
      </c>
      <c r="F1404" t="s">
        <v>6884</v>
      </c>
      <c r="G1404" t="s">
        <v>6917</v>
      </c>
      <c r="H1404" t="s">
        <v>6929</v>
      </c>
      <c r="I1404" t="s">
        <v>43</v>
      </c>
      <c r="J1404" t="s">
        <v>58</v>
      </c>
      <c r="K1404" t="s">
        <v>59</v>
      </c>
      <c r="L1404" t="s">
        <v>5559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91</v>
      </c>
      <c r="D1405" s="9">
        <f ca="1" t="shared" si="21"/>
        <v>49</v>
      </c>
      <c r="E1405" t="s">
        <v>6932</v>
      </c>
      <c r="F1405" t="s">
        <v>6884</v>
      </c>
      <c r="G1405" t="s">
        <v>6933</v>
      </c>
      <c r="H1405" t="s">
        <v>6934</v>
      </c>
      <c r="I1405" t="s">
        <v>43</v>
      </c>
      <c r="J1405" t="s">
        <v>58</v>
      </c>
      <c r="K1405" t="s">
        <v>59</v>
      </c>
      <c r="L1405" t="s">
        <v>799</v>
      </c>
      <c r="M1405" t="s">
        <v>27</v>
      </c>
      <c r="N1405" t="s">
        <v>28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6935</v>
      </c>
      <c r="B1406" t="s">
        <v>6936</v>
      </c>
      <c r="C1406" t="s">
        <v>18</v>
      </c>
      <c r="D1406" s="9">
        <f ca="1" t="shared" si="21"/>
        <v>41</v>
      </c>
      <c r="E1406" t="s">
        <v>6937</v>
      </c>
      <c r="F1406" t="s">
        <v>6884</v>
      </c>
      <c r="G1406" t="s">
        <v>6938</v>
      </c>
      <c r="H1406" t="s">
        <v>6939</v>
      </c>
      <c r="I1406" t="s">
        <v>23</v>
      </c>
      <c r="J1406" t="s">
        <v>35</v>
      </c>
      <c r="K1406" t="s">
        <v>51</v>
      </c>
      <c r="L1406" t="s">
        <v>6940</v>
      </c>
      <c r="M1406" t="s">
        <v>27</v>
      </c>
      <c r="O1406" t="e">
        <f>+VLOOKUP(B1406,[2]发放明细!$D:$G,4,FALSE)</f>
        <v>#N/A</v>
      </c>
      <c r="P1406" t="str">
        <f>+VLOOKUP(B1406,[1]发放明细!$D:$G,4,FALSE)</f>
        <v>60</v>
      </c>
    </row>
    <row r="1407" ht="15" hidden="1" customHeight="1" spans="1:16">
      <c r="A1407" t="s">
        <v>6941</v>
      </c>
      <c r="B1407" t="s">
        <v>6942</v>
      </c>
      <c r="C1407" t="s">
        <v>18</v>
      </c>
      <c r="D1407" s="9">
        <f ca="1" t="shared" si="21"/>
        <v>50</v>
      </c>
      <c r="E1407" t="s">
        <v>6943</v>
      </c>
      <c r="F1407" t="s">
        <v>6884</v>
      </c>
      <c r="G1407" t="s">
        <v>6944</v>
      </c>
      <c r="H1407" t="s">
        <v>6945</v>
      </c>
      <c r="I1407" t="s">
        <v>267</v>
      </c>
      <c r="J1407" t="s">
        <v>58</v>
      </c>
      <c r="K1407" t="s">
        <v>5395</v>
      </c>
      <c r="L1407" t="s">
        <v>6946</v>
      </c>
      <c r="M1407" t="s">
        <v>27</v>
      </c>
      <c r="N1407" t="s">
        <v>219</v>
      </c>
      <c r="O1407" t="e">
        <f>+VLOOKUP(B1407,[2]发放明细!$D:$G,4,FALSE)</f>
        <v>#N/A</v>
      </c>
      <c r="P1407" t="e">
        <f>+VLOOKUP(B1407,[1]发放明细!$D:$G,4,FALSE)</f>
        <v>#N/A</v>
      </c>
    </row>
    <row r="1408" ht="15" hidden="1" customHeight="1" spans="1:16">
      <c r="A1408" t="s">
        <v>6947</v>
      </c>
      <c r="B1408" t="s">
        <v>6948</v>
      </c>
      <c r="C1408" t="s">
        <v>91</v>
      </c>
      <c r="D1408" s="9">
        <f ca="1" t="shared" si="21"/>
        <v>60</v>
      </c>
      <c r="E1408" t="s">
        <v>6949</v>
      </c>
      <c r="F1408" t="s">
        <v>6884</v>
      </c>
      <c r="G1408" t="s">
        <v>6950</v>
      </c>
      <c r="H1408" t="s">
        <v>6951</v>
      </c>
      <c r="I1408" t="s">
        <v>267</v>
      </c>
      <c r="J1408" t="s">
        <v>24</v>
      </c>
      <c r="K1408" t="s">
        <v>716</v>
      </c>
      <c r="L1408" t="s">
        <v>6952</v>
      </c>
      <c r="M1408" t="s">
        <v>27</v>
      </c>
      <c r="O1408" t="e">
        <f>+VLOOKUP(B1408,[2]发放明细!$D:$G,4,FALSE)</f>
        <v>#N/A</v>
      </c>
      <c r="P1408" t="str">
        <f>+VLOOKUP(B1408,[1]发放明细!$D:$G,4,FALSE)</f>
        <v>60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40</v>
      </c>
      <c r="E1409" t="s">
        <v>6955</v>
      </c>
      <c r="F1409" t="s">
        <v>6884</v>
      </c>
      <c r="G1409" t="s">
        <v>6956</v>
      </c>
      <c r="H1409" t="s">
        <v>6957</v>
      </c>
      <c r="I1409" t="s">
        <v>43</v>
      </c>
      <c r="J1409" t="s">
        <v>86</v>
      </c>
      <c r="K1409" t="s">
        <v>87</v>
      </c>
      <c r="L1409" t="s">
        <v>1155</v>
      </c>
      <c r="M1409" t="s">
        <v>27</v>
      </c>
      <c r="O1409" t="e">
        <f>+VLOOKUP(B1409,[2]发放明细!$D:$G,4,FALSE)</f>
        <v>#N/A</v>
      </c>
      <c r="P1409" t="e">
        <f>+VLOOKUP(B1409,[1]发放明细!$D:$G,4,FALSE)</f>
        <v>#N/A</v>
      </c>
    </row>
    <row r="1410" ht="15" hidden="1" customHeight="1" spans="1:16">
      <c r="A1410" t="s">
        <v>6958</v>
      </c>
      <c r="B1410" t="s">
        <v>6959</v>
      </c>
      <c r="C1410" t="s">
        <v>18</v>
      </c>
      <c r="D1410" s="9">
        <f ca="1" t="shared" si="21"/>
        <v>59</v>
      </c>
      <c r="E1410" t="s">
        <v>6960</v>
      </c>
      <c r="F1410" t="s">
        <v>6884</v>
      </c>
      <c r="G1410" t="s">
        <v>6961</v>
      </c>
      <c r="H1410" t="s">
        <v>6962</v>
      </c>
      <c r="I1410" t="s">
        <v>23</v>
      </c>
      <c r="J1410" t="s">
        <v>35</v>
      </c>
      <c r="K1410" t="s">
        <v>51</v>
      </c>
      <c r="L1410" t="s">
        <v>4027</v>
      </c>
      <c r="M1410" t="s">
        <v>27</v>
      </c>
      <c r="N1410" t="s">
        <v>28</v>
      </c>
      <c r="O1410" t="str">
        <f>+VLOOKUP(B1410,[2]发放明细!$D:$G,4,FALSE)</f>
        <v>60</v>
      </c>
      <c r="P1410" t="str">
        <f>+VLOOKUP(B1410,[1]发放明细!$D:$G,4,FALSE)</f>
        <v>60</v>
      </c>
    </row>
    <row r="1411" ht="15" hidden="1" customHeight="1" spans="1:16">
      <c r="A1411" t="s">
        <v>6963</v>
      </c>
      <c r="B1411" t="s">
        <v>6964</v>
      </c>
      <c r="C1411" t="s">
        <v>91</v>
      </c>
      <c r="D1411" s="9">
        <f ca="1" t="shared" ref="D1411:D1474" si="22">YEAR(NOW())-MID(B1411,7,4)</f>
        <v>71</v>
      </c>
      <c r="E1411" t="s">
        <v>6965</v>
      </c>
      <c r="F1411" t="s">
        <v>6884</v>
      </c>
      <c r="G1411" t="s">
        <v>6966</v>
      </c>
      <c r="H1411" t="s">
        <v>6967</v>
      </c>
      <c r="I1411" t="s">
        <v>43</v>
      </c>
      <c r="J1411" t="s">
        <v>58</v>
      </c>
      <c r="K1411" t="s">
        <v>59</v>
      </c>
      <c r="L1411" t="s">
        <v>6968</v>
      </c>
      <c r="M1411" t="s">
        <v>27</v>
      </c>
      <c r="N1411" t="s">
        <v>28</v>
      </c>
      <c r="O1411" t="str">
        <f>+VLOOKUP(B1411,[2]发放明细!$D:$G,4,FALSE)</f>
        <v>60</v>
      </c>
      <c r="P1411" t="e">
        <f>+VLOOKUP(B1411,[1]发放明细!$D:$G,4,FALSE)</f>
        <v>#N/A</v>
      </c>
    </row>
    <row r="1412" ht="15" hidden="1" customHeight="1" spans="1:16">
      <c r="A1412" t="s">
        <v>6969</v>
      </c>
      <c r="B1412" t="s">
        <v>6970</v>
      </c>
      <c r="C1412" t="s">
        <v>18</v>
      </c>
      <c r="D1412" s="9">
        <f ca="1" t="shared" si="22"/>
        <v>43</v>
      </c>
      <c r="E1412" t="s">
        <v>6971</v>
      </c>
      <c r="F1412" t="s">
        <v>6884</v>
      </c>
      <c r="G1412" t="s">
        <v>6972</v>
      </c>
      <c r="H1412" t="s">
        <v>6973</v>
      </c>
      <c r="I1412" t="s">
        <v>43</v>
      </c>
      <c r="J1412" t="s">
        <v>35</v>
      </c>
      <c r="K1412" t="s">
        <v>44</v>
      </c>
      <c r="L1412" t="s">
        <v>6974</v>
      </c>
      <c r="M1412" t="s">
        <v>27</v>
      </c>
      <c r="N1412" t="s">
        <v>219</v>
      </c>
      <c r="O1412" t="e">
        <f>+VLOOKUP(B1412,[2]发放明细!$D:$G,4,FALSE)</f>
        <v>#N/A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18</v>
      </c>
      <c r="D1413" s="9">
        <f ca="1" t="shared" si="22"/>
        <v>63</v>
      </c>
      <c r="E1413" t="s">
        <v>6977</v>
      </c>
      <c r="F1413" t="s">
        <v>6884</v>
      </c>
      <c r="G1413" t="s">
        <v>6978</v>
      </c>
      <c r="H1413" t="s">
        <v>6979</v>
      </c>
      <c r="I1413" t="s">
        <v>43</v>
      </c>
      <c r="J1413" t="s">
        <v>86</v>
      </c>
      <c r="K1413" t="s">
        <v>87</v>
      </c>
      <c r="L1413" t="s">
        <v>5611</v>
      </c>
      <c r="M1413" t="s">
        <v>27</v>
      </c>
      <c r="N1413" t="s">
        <v>28</v>
      </c>
      <c r="O1413" t="str">
        <f>+VLOOKUP(B1413,[2]发放明细!$D:$G,4,FALSE)</f>
        <v>60</v>
      </c>
      <c r="P1413" t="e">
        <f>+VLOOKUP(B1413,[1]发放明细!$D:$G,4,FALSE)</f>
        <v>#N/A</v>
      </c>
    </row>
    <row r="1414" ht="15" hidden="1" customHeight="1" spans="1:16">
      <c r="A1414" t="s">
        <v>6980</v>
      </c>
      <c r="B1414" t="s">
        <v>6981</v>
      </c>
      <c r="C1414" t="s">
        <v>91</v>
      </c>
      <c r="D1414" s="9">
        <f ca="1" t="shared" si="22"/>
        <v>70</v>
      </c>
      <c r="E1414" t="s">
        <v>6982</v>
      </c>
      <c r="F1414" t="s">
        <v>6884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1182</v>
      </c>
      <c r="M1414" t="s">
        <v>27</v>
      </c>
      <c r="N1414" t="s">
        <v>28</v>
      </c>
      <c r="O1414" t="str">
        <f>+VLOOKUP(B1414,[2]发放明细!$D:$G,4,FALSE)</f>
        <v>60</v>
      </c>
      <c r="P1414" t="str">
        <f>+VLOOKUP(B1414,[1]发放明细!$D:$G,4,FALSE)</f>
        <v>60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65</v>
      </c>
      <c r="E1415" t="s">
        <v>6987</v>
      </c>
      <c r="F1415" t="s">
        <v>6884</v>
      </c>
      <c r="G1415" t="s">
        <v>6988</v>
      </c>
      <c r="H1415" t="s">
        <v>6989</v>
      </c>
      <c r="I1415" t="s">
        <v>43</v>
      </c>
      <c r="J1415" t="s">
        <v>35</v>
      </c>
      <c r="K1415" t="s">
        <v>44</v>
      </c>
      <c r="L1415" t="s">
        <v>5611</v>
      </c>
      <c r="M1415" t="s">
        <v>27</v>
      </c>
      <c r="N1415" t="s">
        <v>219</v>
      </c>
      <c r="O1415" t="e">
        <f>+VLOOKUP(B1415,[2]发放明细!$D:$G,4,FALSE)</f>
        <v>#N/A</v>
      </c>
      <c r="P1415" t="e">
        <f>+VLOOKUP(B1415,[1]发放明细!$D:$G,4,FALSE)</f>
        <v>#N/A</v>
      </c>
    </row>
    <row r="1416" ht="15" hidden="1" customHeight="1" spans="1:16">
      <c r="A1416" t="s">
        <v>6990</v>
      </c>
      <c r="B1416" t="s">
        <v>6991</v>
      </c>
      <c r="C1416" t="s">
        <v>18</v>
      </c>
      <c r="D1416" s="9">
        <f ca="1" t="shared" si="22"/>
        <v>53</v>
      </c>
      <c r="E1416" t="s">
        <v>6960</v>
      </c>
      <c r="F1416" t="s">
        <v>6884</v>
      </c>
      <c r="G1416" t="s">
        <v>6992</v>
      </c>
      <c r="H1416" t="s">
        <v>6993</v>
      </c>
      <c r="I1416" t="s">
        <v>95</v>
      </c>
      <c r="J1416" t="s">
        <v>58</v>
      </c>
      <c r="K1416" t="s">
        <v>237</v>
      </c>
      <c r="L1416" t="s">
        <v>5611</v>
      </c>
      <c r="M1416" t="s">
        <v>27</v>
      </c>
      <c r="N1416" t="s">
        <v>28</v>
      </c>
      <c r="O1416" t="str">
        <f>+VLOOKUP(B1416,[2]发放明细!$D:$G,4,FALSE)</f>
        <v>60</v>
      </c>
      <c r="P1416" t="e">
        <f>+VLOOKUP(B1416,[1]发放明细!$D:$G,4,FALSE)</f>
        <v>#N/A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60</v>
      </c>
      <c r="E1417" t="s">
        <v>6996</v>
      </c>
      <c r="F1417" t="s">
        <v>6884</v>
      </c>
      <c r="G1417" t="s">
        <v>6950</v>
      </c>
      <c r="H1417" t="s">
        <v>6997</v>
      </c>
      <c r="I1417" t="s">
        <v>267</v>
      </c>
      <c r="J1417" t="s">
        <v>24</v>
      </c>
      <c r="K1417" t="s">
        <v>716</v>
      </c>
      <c r="L1417" t="s">
        <v>6998</v>
      </c>
      <c r="M1417" t="s">
        <v>27</v>
      </c>
      <c r="N1417" t="s">
        <v>28</v>
      </c>
      <c r="O1417" t="str">
        <f>+VLOOKUP(B1417,[2]发放明细!$D:$G,4,FALSE)</f>
        <v>60</v>
      </c>
      <c r="P1417" t="str">
        <f>+VLOOKUP(B1417,[1]发放明细!$D:$G,4,FALSE)</f>
        <v>60</v>
      </c>
    </row>
    <row r="1418" ht="15" hidden="1" customHeight="1" spans="1:16">
      <c r="A1418" t="s">
        <v>6999</v>
      </c>
      <c r="B1418" t="s">
        <v>7000</v>
      </c>
      <c r="C1418" t="s">
        <v>91</v>
      </c>
      <c r="D1418" s="9">
        <f ca="1" t="shared" si="22"/>
        <v>57</v>
      </c>
      <c r="E1418" t="s">
        <v>7001</v>
      </c>
      <c r="F1418" t="s">
        <v>6884</v>
      </c>
      <c r="G1418" t="s">
        <v>6950</v>
      </c>
      <c r="H1418" t="s">
        <v>7002</v>
      </c>
      <c r="I1418" t="s">
        <v>23</v>
      </c>
      <c r="J1418" t="s">
        <v>86</v>
      </c>
      <c r="K1418" t="s">
        <v>310</v>
      </c>
      <c r="L1418" t="s">
        <v>3542</v>
      </c>
      <c r="M1418" t="s">
        <v>27</v>
      </c>
      <c r="N1418" t="s">
        <v>28</v>
      </c>
      <c r="O1418" t="str">
        <f>+VLOOKUP(B1418,[2]发放明细!$D:$G,4,FALSE)</f>
        <v>60</v>
      </c>
      <c r="P1418" t="e">
        <f>+VLOOKUP(B1418,[1]发放明细!$D:$G,4,FALSE)</f>
        <v>#N/A</v>
      </c>
    </row>
    <row r="1419" ht="15" hidden="1" customHeight="1" spans="1:16">
      <c r="A1419" t="s">
        <v>7003</v>
      </c>
      <c r="B1419" t="s">
        <v>7004</v>
      </c>
      <c r="C1419" t="s">
        <v>91</v>
      </c>
      <c r="D1419" s="9">
        <f ca="1" t="shared" si="22"/>
        <v>55</v>
      </c>
      <c r="E1419" t="s">
        <v>7005</v>
      </c>
      <c r="F1419" t="s">
        <v>6884</v>
      </c>
      <c r="G1419" t="s">
        <v>6950</v>
      </c>
      <c r="H1419" t="s">
        <v>7006</v>
      </c>
      <c r="I1419" t="s">
        <v>43</v>
      </c>
      <c r="J1419" t="s">
        <v>58</v>
      </c>
      <c r="K1419" t="s">
        <v>59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7007</v>
      </c>
      <c r="B1420" t="s">
        <v>7008</v>
      </c>
      <c r="C1420" t="s">
        <v>91</v>
      </c>
      <c r="D1420" s="9">
        <f ca="1" t="shared" si="22"/>
        <v>73</v>
      </c>
      <c r="E1420" t="s">
        <v>7001</v>
      </c>
      <c r="F1420" t="s">
        <v>6884</v>
      </c>
      <c r="G1420" t="s">
        <v>6950</v>
      </c>
      <c r="H1420" t="s">
        <v>7009</v>
      </c>
      <c r="I1420" t="s">
        <v>23</v>
      </c>
      <c r="J1420" t="s">
        <v>58</v>
      </c>
      <c r="K1420" t="s">
        <v>195</v>
      </c>
      <c r="L1420" t="s">
        <v>3542</v>
      </c>
      <c r="M1420" t="s">
        <v>27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7010</v>
      </c>
      <c r="B1421" t="s">
        <v>7011</v>
      </c>
      <c r="C1421" t="s">
        <v>91</v>
      </c>
      <c r="D1421" s="9">
        <f ca="1" t="shared" si="22"/>
        <v>57</v>
      </c>
      <c r="E1421" t="s">
        <v>7012</v>
      </c>
      <c r="F1421" t="s">
        <v>6884</v>
      </c>
      <c r="G1421" t="s">
        <v>6950</v>
      </c>
      <c r="H1421" t="s">
        <v>7013</v>
      </c>
      <c r="I1421" t="s">
        <v>43</v>
      </c>
      <c r="J1421" t="s">
        <v>86</v>
      </c>
      <c r="K1421" t="s">
        <v>87</v>
      </c>
      <c r="L1421" t="s">
        <v>2745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18</v>
      </c>
      <c r="D1422" s="9">
        <f ca="1" t="shared" si="22"/>
        <v>50</v>
      </c>
      <c r="E1422" t="s">
        <v>7016</v>
      </c>
      <c r="F1422" t="s">
        <v>6884</v>
      </c>
      <c r="G1422" t="s">
        <v>7017</v>
      </c>
      <c r="H1422" t="s">
        <v>7018</v>
      </c>
      <c r="I1422" t="s">
        <v>43</v>
      </c>
      <c r="J1422" t="s">
        <v>58</v>
      </c>
      <c r="K1422" t="s">
        <v>59</v>
      </c>
      <c r="L1422" t="s">
        <v>4496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58</v>
      </c>
      <c r="E1423" t="s">
        <v>7021</v>
      </c>
      <c r="F1423" t="s">
        <v>6884</v>
      </c>
      <c r="G1423" t="s">
        <v>7022</v>
      </c>
      <c r="H1423" t="s">
        <v>7023</v>
      </c>
      <c r="I1423" t="s">
        <v>43</v>
      </c>
      <c r="J1423" t="s">
        <v>86</v>
      </c>
      <c r="K1423" t="s">
        <v>87</v>
      </c>
      <c r="L1423" t="s">
        <v>4253</v>
      </c>
      <c r="M1423" t="s">
        <v>27</v>
      </c>
      <c r="N1423" t="s">
        <v>28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67</v>
      </c>
      <c r="E1424" t="s">
        <v>7026</v>
      </c>
      <c r="F1424" t="s">
        <v>6884</v>
      </c>
      <c r="G1424" t="s">
        <v>7027</v>
      </c>
      <c r="H1424" t="s">
        <v>7028</v>
      </c>
      <c r="I1424" t="s">
        <v>34</v>
      </c>
      <c r="J1424" t="s">
        <v>58</v>
      </c>
      <c r="K1424" t="s">
        <v>188</v>
      </c>
      <c r="L1424" t="s">
        <v>4834</v>
      </c>
      <c r="M1424" t="s">
        <v>27</v>
      </c>
      <c r="O1424" t="e">
        <f>+VLOOKUP(B1424,[2]发放明细!$D:$G,4,FALSE)</f>
        <v>#N/A</v>
      </c>
      <c r="P1424" t="e">
        <f>+VLOOKUP(B1424,[1]发放明细!$D:$G,4,FALSE)</f>
        <v>#N/A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57</v>
      </c>
      <c r="E1425" t="s">
        <v>7031</v>
      </c>
      <c r="F1425" t="s">
        <v>6884</v>
      </c>
      <c r="G1425" t="s">
        <v>7032</v>
      </c>
      <c r="H1425" t="s">
        <v>7033</v>
      </c>
      <c r="I1425" t="s">
        <v>34</v>
      </c>
      <c r="J1425" t="s">
        <v>35</v>
      </c>
      <c r="K1425" t="s">
        <v>36</v>
      </c>
      <c r="L1425" t="s">
        <v>4840</v>
      </c>
      <c r="M1425" t="s">
        <v>27</v>
      </c>
      <c r="O1425" t="e">
        <f>+VLOOKUP(B1425,[2]发放明细!$D:$G,4,FALSE)</f>
        <v>#N/A</v>
      </c>
      <c r="P1425" t="str">
        <f>+VLOOKUP(B1425,[1]发放明细!$D:$G,4,FALSE)</f>
        <v>60</v>
      </c>
    </row>
    <row r="1426" ht="15" hidden="1" customHeight="1" spans="1:16">
      <c r="A1426" t="s">
        <v>7034</v>
      </c>
      <c r="B1426" t="s">
        <v>7035</v>
      </c>
      <c r="C1426" t="s">
        <v>91</v>
      </c>
      <c r="D1426" s="9">
        <f ca="1" t="shared" si="22"/>
        <v>72</v>
      </c>
      <c r="E1426" t="s">
        <v>6921</v>
      </c>
      <c r="F1426" t="s">
        <v>6884</v>
      </c>
      <c r="G1426" t="s">
        <v>6922</v>
      </c>
      <c r="H1426" t="s">
        <v>7036</v>
      </c>
      <c r="I1426" t="s">
        <v>43</v>
      </c>
      <c r="J1426" t="s">
        <v>24</v>
      </c>
      <c r="K1426" t="s">
        <v>477</v>
      </c>
      <c r="L1426" t="s">
        <v>103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71</v>
      </c>
      <c r="E1427" t="s">
        <v>7039</v>
      </c>
      <c r="F1427" t="s">
        <v>6884</v>
      </c>
      <c r="G1427" t="s">
        <v>7040</v>
      </c>
      <c r="H1427" t="s">
        <v>7041</v>
      </c>
      <c r="I1427" t="s">
        <v>23</v>
      </c>
      <c r="J1427" t="s">
        <v>35</v>
      </c>
      <c r="K1427" t="s">
        <v>51</v>
      </c>
      <c r="L1427" t="s">
        <v>4500</v>
      </c>
      <c r="M1427" t="s">
        <v>27</v>
      </c>
      <c r="N1427" t="s">
        <v>28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65</v>
      </c>
      <c r="E1428" t="s">
        <v>7044</v>
      </c>
      <c r="F1428" t="s">
        <v>6884</v>
      </c>
      <c r="G1428" t="s">
        <v>7045</v>
      </c>
      <c r="H1428" t="s">
        <v>7046</v>
      </c>
      <c r="I1428" t="s">
        <v>43</v>
      </c>
      <c r="J1428" t="s">
        <v>58</v>
      </c>
      <c r="K1428" t="s">
        <v>59</v>
      </c>
      <c r="L1428" t="s">
        <v>1244</v>
      </c>
      <c r="M1428" t="s">
        <v>27</v>
      </c>
      <c r="N1428" t="s">
        <v>28</v>
      </c>
      <c r="O1428" t="str">
        <f>+VLOOKUP(B1428,[2]发放明细!$D:$G,4,FALSE)</f>
        <v>60</v>
      </c>
      <c r="P1428" t="e">
        <f>+VLOOKUP(B1428,[1]发放明细!$D:$G,4,FALSE)</f>
        <v>#N/A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12</v>
      </c>
      <c r="E1429" t="s">
        <v>7049</v>
      </c>
      <c r="F1429" t="s">
        <v>6884</v>
      </c>
      <c r="G1429" t="s">
        <v>7050</v>
      </c>
      <c r="H1429" t="s">
        <v>7051</v>
      </c>
      <c r="I1429" t="s">
        <v>95</v>
      </c>
      <c r="J1429" t="s">
        <v>24</v>
      </c>
      <c r="K1429" t="s">
        <v>820</v>
      </c>
      <c r="L1429" t="s">
        <v>2766</v>
      </c>
      <c r="M1429" t="s">
        <v>27</v>
      </c>
      <c r="N1429" t="s">
        <v>28</v>
      </c>
      <c r="O1429" t="str">
        <f>+VLOOKUP(B1429,[2]发放明细!$D:$G,4,FALSE)</f>
        <v>60</v>
      </c>
      <c r="P1429" t="str">
        <f>+VLOOKUP(B1429,[1]发放明细!$D:$G,4,FALSE)</f>
        <v>60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75</v>
      </c>
      <c r="E1430" t="s">
        <v>7054</v>
      </c>
      <c r="F1430" t="s">
        <v>6884</v>
      </c>
      <c r="G1430" t="s">
        <v>7055</v>
      </c>
      <c r="H1430" t="s">
        <v>7056</v>
      </c>
      <c r="I1430" t="s">
        <v>23</v>
      </c>
      <c r="J1430" t="s">
        <v>58</v>
      </c>
      <c r="K1430" t="s">
        <v>195</v>
      </c>
      <c r="L1430" t="s">
        <v>1250</v>
      </c>
      <c r="M1430" t="s">
        <v>27</v>
      </c>
      <c r="N1430" t="s">
        <v>28</v>
      </c>
      <c r="O1430" t="str">
        <f>+VLOOKUP(B1430,[2]发放明细!$D:$G,4,FALSE)</f>
        <v>60</v>
      </c>
      <c r="P1430" t="e">
        <f>+VLOOKUP(B1430,[1]发放明细!$D:$G,4,FALSE)</f>
        <v>#N/A</v>
      </c>
    </row>
    <row r="1431" ht="15" hidden="1" customHeight="1" spans="1:16">
      <c r="A1431" t="s">
        <v>7057</v>
      </c>
      <c r="B1431" t="s">
        <v>7058</v>
      </c>
      <c r="C1431" t="s">
        <v>18</v>
      </c>
      <c r="D1431" s="9">
        <f ca="1" t="shared" si="22"/>
        <v>27</v>
      </c>
      <c r="E1431" t="s">
        <v>7059</v>
      </c>
      <c r="F1431" t="s">
        <v>6884</v>
      </c>
      <c r="G1431" t="s">
        <v>7060</v>
      </c>
      <c r="H1431" t="s">
        <v>7061</v>
      </c>
      <c r="I1431" t="s">
        <v>43</v>
      </c>
      <c r="J1431" t="s">
        <v>35</v>
      </c>
      <c r="K1431" t="s">
        <v>44</v>
      </c>
      <c r="L1431" t="s">
        <v>1244</v>
      </c>
      <c r="M1431" t="s">
        <v>27</v>
      </c>
      <c r="N1431" t="s">
        <v>28</v>
      </c>
      <c r="O1431" t="str">
        <f>+VLOOKUP(B1431,[2]发放明细!$D:$G,4,FALSE)</f>
        <v>60</v>
      </c>
      <c r="P1431" t="str">
        <f>+VLOOKUP(B1431,[1]发放明细!$D:$G,4,FALSE)</f>
        <v>60</v>
      </c>
    </row>
    <row r="1432" ht="15" hidden="1" customHeight="1" spans="1:16">
      <c r="A1432" t="s">
        <v>7062</v>
      </c>
      <c r="B1432" t="s">
        <v>7063</v>
      </c>
      <c r="C1432" t="s">
        <v>91</v>
      </c>
      <c r="D1432" s="9">
        <f ca="1" t="shared" si="22"/>
        <v>57</v>
      </c>
      <c r="E1432" t="s">
        <v>7064</v>
      </c>
      <c r="F1432" t="s">
        <v>6884</v>
      </c>
      <c r="G1432" t="s">
        <v>7065</v>
      </c>
      <c r="H1432" t="s">
        <v>7066</v>
      </c>
      <c r="I1432" t="s">
        <v>43</v>
      </c>
      <c r="J1432" t="s">
        <v>58</v>
      </c>
      <c r="K1432" t="s">
        <v>59</v>
      </c>
      <c r="L1432" t="s">
        <v>1284</v>
      </c>
      <c r="M1432" t="s">
        <v>27</v>
      </c>
      <c r="N1432" t="s">
        <v>28</v>
      </c>
      <c r="O1432" t="str">
        <f>+VLOOKUP(B1432,[2]发放明细!$D:$G,4,FALSE)</f>
        <v>60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34</v>
      </c>
      <c r="E1433" t="s">
        <v>7069</v>
      </c>
      <c r="F1433" t="s">
        <v>6884</v>
      </c>
      <c r="G1433" t="s">
        <v>7070</v>
      </c>
      <c r="H1433" t="s">
        <v>7071</v>
      </c>
      <c r="I1433" t="s">
        <v>43</v>
      </c>
      <c r="J1433" t="s">
        <v>86</v>
      </c>
      <c r="K1433" t="s">
        <v>87</v>
      </c>
      <c r="L1433" t="s">
        <v>849</v>
      </c>
      <c r="M1433" t="s">
        <v>27</v>
      </c>
      <c r="O1433" t="e">
        <f>+VLOOKUP(B1433,[2]发放明细!$D:$G,4,FALSE)</f>
        <v>#N/A</v>
      </c>
      <c r="P1433" t="e">
        <f>+VLOOKUP(B1433,[1]发放明细!$D:$G,4,FALSE)</f>
        <v>#N/A</v>
      </c>
    </row>
    <row r="1434" ht="15" hidden="1" customHeight="1" spans="1:16">
      <c r="A1434" t="s">
        <v>7072</v>
      </c>
      <c r="B1434" t="s">
        <v>7073</v>
      </c>
      <c r="C1434" t="s">
        <v>18</v>
      </c>
      <c r="D1434" s="9">
        <f ca="1" t="shared" si="22"/>
        <v>67</v>
      </c>
      <c r="E1434" t="s">
        <v>6921</v>
      </c>
      <c r="F1434" t="s">
        <v>6884</v>
      </c>
      <c r="G1434" t="s">
        <v>7074</v>
      </c>
      <c r="H1434" t="s">
        <v>7075</v>
      </c>
      <c r="I1434" t="s">
        <v>78</v>
      </c>
      <c r="J1434" t="s">
        <v>35</v>
      </c>
      <c r="K1434" t="s">
        <v>224</v>
      </c>
      <c r="L1434" t="s">
        <v>4355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7076</v>
      </c>
      <c r="B1435" t="s">
        <v>7077</v>
      </c>
      <c r="C1435" t="s">
        <v>91</v>
      </c>
      <c r="D1435" s="9">
        <f ca="1" t="shared" si="22"/>
        <v>66</v>
      </c>
      <c r="E1435" t="s">
        <v>6921</v>
      </c>
      <c r="F1435" t="s">
        <v>6884</v>
      </c>
      <c r="G1435" t="s">
        <v>7074</v>
      </c>
      <c r="H1435" t="s">
        <v>7078</v>
      </c>
      <c r="I1435" t="s">
        <v>43</v>
      </c>
      <c r="J1435" t="s">
        <v>35</v>
      </c>
      <c r="K1435" t="s">
        <v>44</v>
      </c>
      <c r="L1435" t="s">
        <v>4355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40</v>
      </c>
      <c r="E1436" t="s">
        <v>7081</v>
      </c>
      <c r="F1436" t="s">
        <v>6884</v>
      </c>
      <c r="G1436" t="s">
        <v>7082</v>
      </c>
      <c r="H1436" t="s">
        <v>7083</v>
      </c>
      <c r="I1436" t="s">
        <v>163</v>
      </c>
      <c r="J1436" t="s">
        <v>35</v>
      </c>
      <c r="K1436" t="s">
        <v>682</v>
      </c>
      <c r="L1436" t="s">
        <v>177</v>
      </c>
      <c r="M1436" t="s">
        <v>27</v>
      </c>
      <c r="N1436" t="s">
        <v>28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7084</v>
      </c>
      <c r="B1437" t="s">
        <v>7085</v>
      </c>
      <c r="C1437" t="s">
        <v>18</v>
      </c>
      <c r="D1437" s="9">
        <f ca="1" t="shared" si="22"/>
        <v>53</v>
      </c>
      <c r="E1437" t="s">
        <v>7086</v>
      </c>
      <c r="F1437" t="s">
        <v>6884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444</v>
      </c>
      <c r="M1437" t="s">
        <v>27</v>
      </c>
      <c r="O1437" t="e">
        <f>+VLOOKUP(B1437,[2]发放明细!$D:$G,4,FALSE)</f>
        <v>#N/A</v>
      </c>
      <c r="P1437" t="e">
        <f>+VLOOKUP(B1437,[1]发放明细!$D:$G,4,FALSE)</f>
        <v>#N/A</v>
      </c>
    </row>
    <row r="1438" ht="15" hidden="1" customHeight="1" spans="1:16">
      <c r="A1438" t="s">
        <v>7089</v>
      </c>
      <c r="B1438" t="s">
        <v>7090</v>
      </c>
      <c r="C1438" t="s">
        <v>91</v>
      </c>
      <c r="D1438" s="9">
        <f ca="1" t="shared" si="22"/>
        <v>48</v>
      </c>
      <c r="E1438" t="s">
        <v>7091</v>
      </c>
      <c r="F1438" t="s">
        <v>6884</v>
      </c>
      <c r="G1438" t="s">
        <v>7092</v>
      </c>
      <c r="H1438" t="s">
        <v>7093</v>
      </c>
      <c r="I1438" t="s">
        <v>43</v>
      </c>
      <c r="J1438" t="s">
        <v>58</v>
      </c>
      <c r="K1438" t="s">
        <v>59</v>
      </c>
      <c r="L1438" t="s">
        <v>7094</v>
      </c>
      <c r="M1438" t="s">
        <v>27</v>
      </c>
      <c r="N1438" t="s">
        <v>28</v>
      </c>
      <c r="O1438" t="str">
        <f>+VLOOKUP(B1438,[2]发放明细!$D:$G,4,FALSE)</f>
        <v>60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52</v>
      </c>
      <c r="E1439" t="s">
        <v>7097</v>
      </c>
      <c r="F1439" t="s">
        <v>6884</v>
      </c>
      <c r="G1439" t="s">
        <v>7098</v>
      </c>
      <c r="H1439" t="s">
        <v>7099</v>
      </c>
      <c r="I1439" t="s">
        <v>43</v>
      </c>
      <c r="J1439" t="s">
        <v>58</v>
      </c>
      <c r="K1439" t="s">
        <v>59</v>
      </c>
      <c r="L1439" t="s">
        <v>894</v>
      </c>
      <c r="M1439" t="s">
        <v>27</v>
      </c>
      <c r="O1439" t="e">
        <f>+VLOOKUP(B1439,[2]发放明细!$D:$G,4,FALSE)</f>
        <v>#N/A</v>
      </c>
      <c r="P1439" t="e">
        <f>+VLOOKUP(B1439,[1]发放明细!$D:$G,4,FALSE)</f>
        <v>#N/A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72</v>
      </c>
      <c r="E1440" t="s">
        <v>7102</v>
      </c>
      <c r="F1440" t="s">
        <v>6884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177</v>
      </c>
      <c r="M1440" t="s">
        <v>27</v>
      </c>
      <c r="O1440" t="e">
        <f>+VLOOKUP(B1440,[2]发放明细!$D:$G,4,FALSE)</f>
        <v>#N/A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91</v>
      </c>
      <c r="D1441" s="9">
        <f ca="1" t="shared" si="22"/>
        <v>51</v>
      </c>
      <c r="E1441" t="s">
        <v>7107</v>
      </c>
      <c r="F1441" t="s">
        <v>6884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466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52</v>
      </c>
      <c r="E1442" t="s">
        <v>7112</v>
      </c>
      <c r="F1442" t="s">
        <v>6884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900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55</v>
      </c>
      <c r="E1443" t="s">
        <v>7117</v>
      </c>
      <c r="F1443" t="s">
        <v>6884</v>
      </c>
      <c r="G1443" t="s">
        <v>7118</v>
      </c>
      <c r="H1443" t="s">
        <v>7119</v>
      </c>
      <c r="I1443" t="s">
        <v>43</v>
      </c>
      <c r="J1443" t="s">
        <v>35</v>
      </c>
      <c r="K1443" t="s">
        <v>44</v>
      </c>
      <c r="L1443" t="s">
        <v>1778</v>
      </c>
      <c r="M1443" t="s">
        <v>27</v>
      </c>
      <c r="N1443" t="s">
        <v>28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7120</v>
      </c>
      <c r="B1444" t="s">
        <v>7121</v>
      </c>
      <c r="C1444" t="s">
        <v>18</v>
      </c>
      <c r="D1444" s="9">
        <f ca="1" t="shared" si="22"/>
        <v>59</v>
      </c>
      <c r="E1444" t="s">
        <v>7122</v>
      </c>
      <c r="F1444" t="s">
        <v>6884</v>
      </c>
      <c r="G1444" t="s">
        <v>7123</v>
      </c>
      <c r="H1444" t="s">
        <v>7124</v>
      </c>
      <c r="I1444" t="s">
        <v>43</v>
      </c>
      <c r="J1444" t="s">
        <v>58</v>
      </c>
      <c r="K1444" t="s">
        <v>59</v>
      </c>
      <c r="L1444" t="s">
        <v>7125</v>
      </c>
      <c r="M1444" t="s">
        <v>27</v>
      </c>
      <c r="O1444" t="e">
        <f>+VLOOKUP(B1444,[2]发放明细!$D:$G,4,FALSE)</f>
        <v>#N/A</v>
      </c>
      <c r="P1444" t="e">
        <f>+VLOOKUP(B1444,[1]发放明细!$D:$G,4,FALSE)</f>
        <v>#N/A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49</v>
      </c>
      <c r="E1445" t="s">
        <v>7128</v>
      </c>
      <c r="F1445" t="s">
        <v>6884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171</v>
      </c>
      <c r="M1445" t="s">
        <v>27</v>
      </c>
      <c r="O1445" t="e">
        <f>+VLOOKUP(B1445,[2]发放明细!$D:$G,4,FALSE)</f>
        <v>#N/A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18</v>
      </c>
      <c r="D1446" s="9">
        <f ca="1" t="shared" si="22"/>
        <v>66</v>
      </c>
      <c r="E1446" t="s">
        <v>7133</v>
      </c>
      <c r="F1446" t="s">
        <v>6884</v>
      </c>
      <c r="G1446" t="s">
        <v>7134</v>
      </c>
      <c r="H1446" t="s">
        <v>7135</v>
      </c>
      <c r="I1446" t="s">
        <v>43</v>
      </c>
      <c r="J1446" t="s">
        <v>35</v>
      </c>
      <c r="K1446" t="s">
        <v>44</v>
      </c>
      <c r="L1446" t="s">
        <v>894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7136</v>
      </c>
      <c r="B1447" t="s">
        <v>7137</v>
      </c>
      <c r="C1447" t="s">
        <v>91</v>
      </c>
      <c r="D1447" s="9">
        <f ca="1" t="shared" si="22"/>
        <v>15</v>
      </c>
      <c r="E1447" t="s">
        <v>7138</v>
      </c>
      <c r="F1447" t="s">
        <v>6884</v>
      </c>
      <c r="G1447" t="s">
        <v>7139</v>
      </c>
      <c r="H1447" t="s">
        <v>7140</v>
      </c>
      <c r="I1447" t="s">
        <v>95</v>
      </c>
      <c r="J1447" t="s">
        <v>35</v>
      </c>
      <c r="K1447" t="s">
        <v>96</v>
      </c>
      <c r="L1447" t="s">
        <v>7141</v>
      </c>
      <c r="M1447" t="s">
        <v>27</v>
      </c>
      <c r="N1447" t="s">
        <v>28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7142</v>
      </c>
      <c r="B1448" t="s">
        <v>7143</v>
      </c>
      <c r="C1448" t="s">
        <v>18</v>
      </c>
      <c r="D1448" s="9">
        <f ca="1" t="shared" si="22"/>
        <v>49</v>
      </c>
      <c r="E1448" t="s">
        <v>7144</v>
      </c>
      <c r="F1448" t="s">
        <v>6884</v>
      </c>
      <c r="G1448" t="s">
        <v>7145</v>
      </c>
      <c r="H1448" t="s">
        <v>7146</v>
      </c>
      <c r="I1448" t="s">
        <v>23</v>
      </c>
      <c r="J1448" t="s">
        <v>58</v>
      </c>
      <c r="K1448" t="s">
        <v>195</v>
      </c>
      <c r="L1448" t="s">
        <v>196</v>
      </c>
      <c r="M1448" t="s">
        <v>27</v>
      </c>
      <c r="O1448" t="e">
        <f>+VLOOKUP(B1448,[2]发放明细!$D:$G,4,FALSE)</f>
        <v>#N/A</v>
      </c>
      <c r="P1448" t="e">
        <f>+VLOOKUP(B1448,[1]发放明细!$D:$G,4,FALSE)</f>
        <v>#N/A</v>
      </c>
    </row>
    <row r="1449" ht="15" hidden="1" customHeight="1" spans="1:16">
      <c r="A1449" t="s">
        <v>5696</v>
      </c>
      <c r="B1449" t="s">
        <v>7147</v>
      </c>
      <c r="C1449" t="s">
        <v>18</v>
      </c>
      <c r="D1449" s="9">
        <f ca="1" t="shared" si="22"/>
        <v>19</v>
      </c>
      <c r="E1449" t="s">
        <v>7148</v>
      </c>
      <c r="F1449" t="s">
        <v>6884</v>
      </c>
      <c r="G1449" t="s">
        <v>7149</v>
      </c>
      <c r="H1449" t="s">
        <v>7150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7151</v>
      </c>
      <c r="B1450" t="s">
        <v>7152</v>
      </c>
      <c r="C1450" t="s">
        <v>18</v>
      </c>
      <c r="D1450" s="9">
        <f ca="1" t="shared" si="22"/>
        <v>19</v>
      </c>
      <c r="E1450" t="s">
        <v>7148</v>
      </c>
      <c r="F1450" t="s">
        <v>6884</v>
      </c>
      <c r="G1450" t="s">
        <v>7149</v>
      </c>
      <c r="H1450" t="s">
        <v>7153</v>
      </c>
      <c r="I1450" t="s">
        <v>95</v>
      </c>
      <c r="J1450" t="s">
        <v>58</v>
      </c>
      <c r="K1450" t="s">
        <v>237</v>
      </c>
      <c r="L1450" t="s">
        <v>189</v>
      </c>
      <c r="M1450" t="s">
        <v>27</v>
      </c>
      <c r="N1450" t="s">
        <v>28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91</v>
      </c>
      <c r="D1451" s="9">
        <f ca="1" t="shared" si="22"/>
        <v>72</v>
      </c>
      <c r="E1451" t="s">
        <v>7156</v>
      </c>
      <c r="F1451" t="s">
        <v>6884</v>
      </c>
      <c r="G1451" t="s">
        <v>7157</v>
      </c>
      <c r="H1451" t="s">
        <v>7158</v>
      </c>
      <c r="I1451" t="s">
        <v>43</v>
      </c>
      <c r="J1451" t="s">
        <v>58</v>
      </c>
      <c r="K1451" t="s">
        <v>59</v>
      </c>
      <c r="L1451" t="s">
        <v>157</v>
      </c>
      <c r="M1451" t="s">
        <v>27</v>
      </c>
      <c r="O1451" t="e">
        <f>+VLOOKUP(B1451,[2]发放明细!$D:$G,4,FALSE)</f>
        <v>#N/A</v>
      </c>
      <c r="P1451" t="e">
        <f>+VLOOKUP(B1451,[1]发放明细!$D:$G,4,FALSE)</f>
        <v>#N/A</v>
      </c>
    </row>
    <row r="1452" ht="15" hidden="1" customHeight="1" spans="1:16">
      <c r="A1452" t="s">
        <v>7159</v>
      </c>
      <c r="B1452" t="s">
        <v>7160</v>
      </c>
      <c r="C1452" t="s">
        <v>18</v>
      </c>
      <c r="D1452" s="9">
        <f ca="1" t="shared" si="22"/>
        <v>70</v>
      </c>
      <c r="E1452" t="s">
        <v>7161</v>
      </c>
      <c r="F1452" t="s">
        <v>6884</v>
      </c>
      <c r="G1452" t="s">
        <v>7162</v>
      </c>
      <c r="H1452" t="s">
        <v>7163</v>
      </c>
      <c r="I1452" t="s">
        <v>43</v>
      </c>
      <c r="J1452" t="s">
        <v>35</v>
      </c>
      <c r="K1452" t="s">
        <v>44</v>
      </c>
      <c r="L1452" t="s">
        <v>218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5667</v>
      </c>
      <c r="B1453" t="s">
        <v>7164</v>
      </c>
      <c r="C1453" t="s">
        <v>91</v>
      </c>
      <c r="D1453" s="9">
        <f ca="1" t="shared" si="22"/>
        <v>51</v>
      </c>
      <c r="E1453" t="s">
        <v>7165</v>
      </c>
      <c r="F1453" t="s">
        <v>6884</v>
      </c>
      <c r="G1453" t="s">
        <v>7108</v>
      </c>
      <c r="H1453" t="s">
        <v>7166</v>
      </c>
      <c r="I1453" t="s">
        <v>43</v>
      </c>
      <c r="J1453" t="s">
        <v>35</v>
      </c>
      <c r="K1453" t="s">
        <v>44</v>
      </c>
      <c r="L1453" t="s">
        <v>157</v>
      </c>
      <c r="M1453" t="s">
        <v>27</v>
      </c>
      <c r="N1453" t="s">
        <v>28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15</v>
      </c>
      <c r="E1454" t="s">
        <v>7169</v>
      </c>
      <c r="F1454" t="s">
        <v>6884</v>
      </c>
      <c r="G1454" t="s">
        <v>7170</v>
      </c>
      <c r="H1454" t="s">
        <v>7171</v>
      </c>
      <c r="I1454" t="s">
        <v>95</v>
      </c>
      <c r="J1454" t="s">
        <v>58</v>
      </c>
      <c r="K1454" t="s">
        <v>237</v>
      </c>
      <c r="L1454" t="s">
        <v>189</v>
      </c>
      <c r="M1454" t="s">
        <v>27</v>
      </c>
      <c r="N1454" t="s">
        <v>28</v>
      </c>
      <c r="O1454" t="str">
        <f>+VLOOKUP(B1454,[2]发放明细!$D:$G,4,FALSE)</f>
        <v>60</v>
      </c>
      <c r="P1454" t="e">
        <f>+VLOOKUP(B1454,[1]发放明细!$D:$G,4,FALSE)</f>
        <v>#N/A</v>
      </c>
    </row>
    <row r="1455" ht="15" hidden="1" customHeight="1" spans="1:16">
      <c r="A1455" t="s">
        <v>7172</v>
      </c>
      <c r="B1455" t="s">
        <v>7173</v>
      </c>
      <c r="C1455" t="s">
        <v>91</v>
      </c>
      <c r="D1455" s="9">
        <f ca="1" t="shared" si="22"/>
        <v>69</v>
      </c>
      <c r="E1455" t="s">
        <v>7174</v>
      </c>
      <c r="F1455" t="s">
        <v>6884</v>
      </c>
      <c r="G1455" t="s">
        <v>7175</v>
      </c>
      <c r="H1455" t="s">
        <v>7176</v>
      </c>
      <c r="I1455" t="s">
        <v>78</v>
      </c>
      <c r="J1455" t="s">
        <v>24</v>
      </c>
      <c r="K1455" t="s">
        <v>79</v>
      </c>
      <c r="L1455" t="s">
        <v>261</v>
      </c>
      <c r="M1455" t="s">
        <v>27</v>
      </c>
      <c r="N1455" t="s">
        <v>28</v>
      </c>
      <c r="O1455" t="str">
        <f>+VLOOKUP(B1455,[2]发放明细!$D:$G,4,FALSE)</f>
        <v>60</v>
      </c>
      <c r="P1455" t="str">
        <f>+VLOOKUP(B1455,[1]发放明细!$D:$G,4,FALSE)</f>
        <v>60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18</v>
      </c>
      <c r="E1456" t="s">
        <v>7179</v>
      </c>
      <c r="F1456" t="s">
        <v>6884</v>
      </c>
      <c r="G1456" t="s">
        <v>7180</v>
      </c>
      <c r="H1456" t="s">
        <v>7181</v>
      </c>
      <c r="I1456" t="s">
        <v>95</v>
      </c>
      <c r="J1456" t="s">
        <v>86</v>
      </c>
      <c r="K1456" t="s">
        <v>414</v>
      </c>
      <c r="L1456" t="s">
        <v>391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18</v>
      </c>
      <c r="D1457" s="9">
        <f ca="1" t="shared" si="22"/>
        <v>33</v>
      </c>
      <c r="E1457" t="s">
        <v>7184</v>
      </c>
      <c r="F1457" t="s">
        <v>6884</v>
      </c>
      <c r="G1457" t="s">
        <v>7185</v>
      </c>
      <c r="H1457" t="s">
        <v>7186</v>
      </c>
      <c r="I1457" t="s">
        <v>163</v>
      </c>
      <c r="J1457" t="s">
        <v>58</v>
      </c>
      <c r="K1457" t="s">
        <v>164</v>
      </c>
      <c r="L1457" t="s">
        <v>286</v>
      </c>
      <c r="M1457" t="s">
        <v>27</v>
      </c>
      <c r="N1457" t="s">
        <v>28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91</v>
      </c>
      <c r="D1458" s="9">
        <f ca="1" t="shared" si="22"/>
        <v>53</v>
      </c>
      <c r="E1458" t="s">
        <v>7189</v>
      </c>
      <c r="F1458" t="s">
        <v>6884</v>
      </c>
      <c r="G1458" t="s">
        <v>7190</v>
      </c>
      <c r="H1458" t="s">
        <v>7191</v>
      </c>
      <c r="I1458" t="s">
        <v>43</v>
      </c>
      <c r="J1458" t="s">
        <v>86</v>
      </c>
      <c r="K1458" t="s">
        <v>87</v>
      </c>
      <c r="L1458" t="s">
        <v>585</v>
      </c>
      <c r="M1458" t="s">
        <v>27</v>
      </c>
      <c r="O1458" t="e">
        <f>+VLOOKUP(B1458,[2]发放明细!$D:$G,4,FALSE)</f>
        <v>#N/A</v>
      </c>
      <c r="P1458" t="e">
        <f>+VLOOKUP(B1458,[1]发放明细!$D:$G,4,FALSE)</f>
        <v>#N/A</v>
      </c>
    </row>
    <row r="1459" ht="15" hidden="1" customHeight="1" spans="1:16">
      <c r="A1459" t="s">
        <v>7192</v>
      </c>
      <c r="B1459" t="s">
        <v>7193</v>
      </c>
      <c r="C1459" t="s">
        <v>18</v>
      </c>
      <c r="D1459" s="9">
        <f ca="1" t="shared" si="22"/>
        <v>16</v>
      </c>
      <c r="E1459" t="s">
        <v>7194</v>
      </c>
      <c r="F1459" t="s">
        <v>6884</v>
      </c>
      <c r="G1459" t="s">
        <v>7195</v>
      </c>
      <c r="H1459" t="s">
        <v>7196</v>
      </c>
      <c r="I1459" t="s">
        <v>34</v>
      </c>
      <c r="J1459" t="s">
        <v>35</v>
      </c>
      <c r="K1459" t="s">
        <v>36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str">
        <f>+VLOOKUP(B1459,[1]发放明细!$D:$G,4,FALSE)</f>
        <v>60</v>
      </c>
    </row>
    <row r="1460" ht="15" hidden="1" customHeight="1" spans="1:16">
      <c r="A1460" t="s">
        <v>7197</v>
      </c>
      <c r="B1460" t="s">
        <v>7198</v>
      </c>
      <c r="C1460" t="s">
        <v>91</v>
      </c>
      <c r="D1460" s="9">
        <f ca="1" t="shared" si="22"/>
        <v>65</v>
      </c>
      <c r="E1460" t="s">
        <v>7081</v>
      </c>
      <c r="F1460" t="s">
        <v>6884</v>
      </c>
      <c r="G1460" t="s">
        <v>7199</v>
      </c>
      <c r="H1460" t="s">
        <v>7200</v>
      </c>
      <c r="I1460" t="s">
        <v>43</v>
      </c>
      <c r="J1460" t="s">
        <v>86</v>
      </c>
      <c r="K1460" t="s">
        <v>87</v>
      </c>
      <c r="L1460" t="s">
        <v>292</v>
      </c>
      <c r="M1460" t="s">
        <v>27</v>
      </c>
      <c r="N1460" t="s">
        <v>28</v>
      </c>
      <c r="O1460" t="str">
        <f>+VLOOKUP(B1460,[2]发放明细!$D:$G,4,FALSE)</f>
        <v>60</v>
      </c>
      <c r="P1460" t="e">
        <f>+VLOOKUP(B1460,[1]发放明细!$D:$G,4,FALSE)</f>
        <v>#N/A</v>
      </c>
    </row>
    <row r="1461" ht="15" hidden="1" customHeight="1" spans="1:16">
      <c r="A1461" t="s">
        <v>7201</v>
      </c>
      <c r="B1461" t="s">
        <v>7202</v>
      </c>
      <c r="C1461" t="s">
        <v>18</v>
      </c>
      <c r="D1461" s="9">
        <f ca="1" t="shared" si="22"/>
        <v>76</v>
      </c>
      <c r="E1461" t="s">
        <v>7203</v>
      </c>
      <c r="F1461" t="s">
        <v>6884</v>
      </c>
      <c r="G1461" t="s">
        <v>7204</v>
      </c>
      <c r="H1461" t="s">
        <v>7205</v>
      </c>
      <c r="I1461" t="s">
        <v>23</v>
      </c>
      <c r="J1461" t="s">
        <v>58</v>
      </c>
      <c r="K1461" t="s">
        <v>195</v>
      </c>
      <c r="L1461" t="s">
        <v>7206</v>
      </c>
      <c r="M1461" t="s">
        <v>27</v>
      </c>
      <c r="O1461" t="e">
        <f>+VLOOKUP(B1461,[2]发放明细!$D:$G,4,FALSE)</f>
        <v>#N/A</v>
      </c>
      <c r="P1461" t="e">
        <f>+VLOOKUP(B1461,[1]发放明细!$D:$G,4,FALSE)</f>
        <v>#N/A</v>
      </c>
    </row>
    <row r="1462" ht="15" hidden="1" customHeight="1" spans="1:16">
      <c r="A1462" t="s">
        <v>7207</v>
      </c>
      <c r="B1462" t="s">
        <v>7208</v>
      </c>
      <c r="C1462" t="s">
        <v>18</v>
      </c>
      <c r="D1462" s="9">
        <f ca="1" t="shared" si="22"/>
        <v>79</v>
      </c>
      <c r="E1462" t="s">
        <v>7209</v>
      </c>
      <c r="F1462" t="s">
        <v>6884</v>
      </c>
      <c r="G1462" t="s">
        <v>6950</v>
      </c>
      <c r="H1462" t="s">
        <v>7210</v>
      </c>
      <c r="I1462" t="s">
        <v>23</v>
      </c>
      <c r="J1462" t="s">
        <v>35</v>
      </c>
      <c r="K1462" t="s">
        <v>51</v>
      </c>
      <c r="L1462" t="s">
        <v>6102</v>
      </c>
      <c r="M1462" t="s">
        <v>27</v>
      </c>
      <c r="O1462" t="e">
        <f>+VLOOKUP(B1462,[2]发放明细!$D:$G,4,FALSE)</f>
        <v>#N/A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18</v>
      </c>
      <c r="D1463" s="9">
        <f ca="1" t="shared" si="22"/>
        <v>71</v>
      </c>
      <c r="E1463" t="s">
        <v>7213</v>
      </c>
      <c r="F1463" t="s">
        <v>6884</v>
      </c>
      <c r="G1463" t="s">
        <v>6950</v>
      </c>
      <c r="H1463" t="s">
        <v>7214</v>
      </c>
      <c r="I1463" t="s">
        <v>43</v>
      </c>
      <c r="J1463" t="s">
        <v>35</v>
      </c>
      <c r="K1463" t="s">
        <v>44</v>
      </c>
      <c r="L1463" t="s">
        <v>7215</v>
      </c>
      <c r="M1463" t="s">
        <v>27</v>
      </c>
      <c r="N1463" t="s">
        <v>28</v>
      </c>
      <c r="O1463" t="str">
        <f>+VLOOKUP(B1463,[2]发放明细!$D:$G,4,FALSE)</f>
        <v>60</v>
      </c>
      <c r="P1463" t="str">
        <f>+VLOOKUP(B1463,[1]发放明细!$D:$G,4,FALSE)</f>
        <v>60</v>
      </c>
    </row>
    <row r="1464" ht="15" hidden="1" customHeight="1" spans="1:16">
      <c r="A1464" t="s">
        <v>7216</v>
      </c>
      <c r="B1464" t="s">
        <v>7217</v>
      </c>
      <c r="C1464" t="s">
        <v>91</v>
      </c>
      <c r="D1464" s="9">
        <f ca="1" t="shared" si="22"/>
        <v>75</v>
      </c>
      <c r="E1464" t="s">
        <v>7218</v>
      </c>
      <c r="F1464" t="s">
        <v>6884</v>
      </c>
      <c r="G1464" t="s">
        <v>6950</v>
      </c>
      <c r="H1464" t="s">
        <v>7219</v>
      </c>
      <c r="I1464" t="s">
        <v>23</v>
      </c>
      <c r="J1464" t="s">
        <v>86</v>
      </c>
      <c r="K1464" t="s">
        <v>310</v>
      </c>
      <c r="L1464" t="s">
        <v>6348</v>
      </c>
      <c r="M1464" t="s">
        <v>27</v>
      </c>
      <c r="N1464" t="s">
        <v>28</v>
      </c>
      <c r="O1464" t="str">
        <f>+VLOOKUP(B1464,[2]发放明细!$D:$G,4,FALSE)</f>
        <v>60</v>
      </c>
      <c r="P1464" t="e">
        <f>+VLOOKUP(B1464,[1]发放明细!$D:$G,4,FALSE)</f>
        <v>#N/A</v>
      </c>
    </row>
    <row r="1465" ht="15" hidden="1" customHeight="1" spans="1:16">
      <c r="A1465" t="s">
        <v>7220</v>
      </c>
      <c r="B1465" t="s">
        <v>7221</v>
      </c>
      <c r="C1465" t="s">
        <v>91</v>
      </c>
      <c r="D1465" s="9">
        <f ca="1" t="shared" si="22"/>
        <v>72</v>
      </c>
      <c r="E1465" t="s">
        <v>7222</v>
      </c>
      <c r="F1465" t="s">
        <v>6884</v>
      </c>
      <c r="G1465" t="s">
        <v>6950</v>
      </c>
      <c r="H1465" t="s">
        <v>7223</v>
      </c>
      <c r="I1465" t="s">
        <v>43</v>
      </c>
      <c r="J1465" t="s">
        <v>58</v>
      </c>
      <c r="K1465" t="s">
        <v>59</v>
      </c>
      <c r="L1465" t="s">
        <v>6358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7224</v>
      </c>
      <c r="B1466" t="s">
        <v>7225</v>
      </c>
      <c r="C1466" t="s">
        <v>91</v>
      </c>
      <c r="D1466" s="9">
        <f ca="1" t="shared" si="22"/>
        <v>42</v>
      </c>
      <c r="E1466" t="s">
        <v>7226</v>
      </c>
      <c r="F1466" t="s">
        <v>6884</v>
      </c>
      <c r="G1466" t="s">
        <v>6950</v>
      </c>
      <c r="H1466" t="s">
        <v>7227</v>
      </c>
      <c r="I1466" t="s">
        <v>43</v>
      </c>
      <c r="J1466" t="s">
        <v>86</v>
      </c>
      <c r="K1466" t="s">
        <v>87</v>
      </c>
      <c r="L1466" t="s">
        <v>5000</v>
      </c>
      <c r="M1466" t="s">
        <v>27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7228</v>
      </c>
      <c r="B1467" t="s">
        <v>7229</v>
      </c>
      <c r="C1467" t="s">
        <v>18</v>
      </c>
      <c r="D1467" s="9">
        <f ca="1" t="shared" si="22"/>
        <v>67</v>
      </c>
      <c r="E1467" t="s">
        <v>7230</v>
      </c>
      <c r="F1467" t="s">
        <v>6884</v>
      </c>
      <c r="G1467" t="s">
        <v>6950</v>
      </c>
      <c r="H1467" t="s">
        <v>7231</v>
      </c>
      <c r="I1467" t="s">
        <v>78</v>
      </c>
      <c r="J1467" t="s">
        <v>24</v>
      </c>
      <c r="K1467" t="s">
        <v>79</v>
      </c>
      <c r="L1467" t="s">
        <v>359</v>
      </c>
      <c r="M1467" t="s">
        <v>27</v>
      </c>
      <c r="N1467" t="s">
        <v>219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7232</v>
      </c>
      <c r="B1468" t="s">
        <v>7233</v>
      </c>
      <c r="C1468" t="s">
        <v>18</v>
      </c>
      <c r="D1468" s="9">
        <f ca="1" t="shared" si="22"/>
        <v>81</v>
      </c>
      <c r="E1468" t="s">
        <v>7194</v>
      </c>
      <c r="F1468" t="s">
        <v>6884</v>
      </c>
      <c r="G1468" t="s">
        <v>6950</v>
      </c>
      <c r="H1468" t="s">
        <v>7234</v>
      </c>
      <c r="I1468" t="s">
        <v>34</v>
      </c>
      <c r="J1468" t="s">
        <v>58</v>
      </c>
      <c r="K1468" t="s">
        <v>188</v>
      </c>
      <c r="L1468" t="s">
        <v>616</v>
      </c>
      <c r="M1468" t="s">
        <v>27</v>
      </c>
      <c r="N1468" t="s">
        <v>28</v>
      </c>
      <c r="O1468" t="str">
        <f>+VLOOKUP(B1468,[2]发放明细!$D:$G,4,FALSE)</f>
        <v>60</v>
      </c>
      <c r="P1468" t="e">
        <f>+VLOOKUP(B1468,[1]发放明细!$D:$G,4,FALSE)</f>
        <v>#N/A</v>
      </c>
    </row>
    <row r="1469" ht="15" hidden="1" customHeight="1" spans="1:16">
      <c r="A1469" t="s">
        <v>7235</v>
      </c>
      <c r="B1469" t="s">
        <v>7236</v>
      </c>
      <c r="C1469" t="s">
        <v>18</v>
      </c>
      <c r="D1469" s="9">
        <f ca="1" t="shared" si="22"/>
        <v>62</v>
      </c>
      <c r="E1469" t="s">
        <v>7237</v>
      </c>
      <c r="F1469" t="s">
        <v>6884</v>
      </c>
      <c r="G1469" t="s">
        <v>6950</v>
      </c>
      <c r="H1469" t="s">
        <v>7238</v>
      </c>
      <c r="I1469" t="s">
        <v>95</v>
      </c>
      <c r="J1469" t="s">
        <v>86</v>
      </c>
      <c r="K1469" t="s">
        <v>414</v>
      </c>
      <c r="L1469" t="s">
        <v>1061</v>
      </c>
      <c r="M1469" t="s">
        <v>27</v>
      </c>
      <c r="N1469" t="s">
        <v>219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7239</v>
      </c>
      <c r="B1470" t="s">
        <v>7240</v>
      </c>
      <c r="C1470" t="s">
        <v>91</v>
      </c>
      <c r="D1470" s="9">
        <f ca="1" t="shared" si="22"/>
        <v>49</v>
      </c>
      <c r="E1470" t="s">
        <v>7241</v>
      </c>
      <c r="F1470" t="s">
        <v>6884</v>
      </c>
      <c r="G1470" t="s">
        <v>6950</v>
      </c>
      <c r="H1470" t="s">
        <v>7242</v>
      </c>
      <c r="I1470" t="s">
        <v>34</v>
      </c>
      <c r="J1470" t="s">
        <v>86</v>
      </c>
      <c r="K1470" t="s">
        <v>634</v>
      </c>
      <c r="L1470" t="s">
        <v>1061</v>
      </c>
      <c r="M1470" t="s">
        <v>27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7243</v>
      </c>
      <c r="B1471" t="s">
        <v>7244</v>
      </c>
      <c r="C1471" t="s">
        <v>91</v>
      </c>
      <c r="D1471" s="9">
        <f ca="1" t="shared" si="22"/>
        <v>70</v>
      </c>
      <c r="E1471" t="s">
        <v>7245</v>
      </c>
      <c r="F1471" t="s">
        <v>6884</v>
      </c>
      <c r="G1471" t="s">
        <v>6950</v>
      </c>
      <c r="H1471" t="s">
        <v>7246</v>
      </c>
      <c r="I1471" t="s">
        <v>23</v>
      </c>
      <c r="J1471" t="s">
        <v>58</v>
      </c>
      <c r="K1471" t="s">
        <v>195</v>
      </c>
      <c r="L1471" t="s">
        <v>4783</v>
      </c>
      <c r="M1471" t="s">
        <v>27</v>
      </c>
      <c r="N1471" t="s">
        <v>28</v>
      </c>
      <c r="O1471" t="str">
        <f>+VLOOKUP(B1471,[2]发放明细!$D:$G,4,FALSE)</f>
        <v>60</v>
      </c>
      <c r="P1471" t="e">
        <f>+VLOOKUP(B1471,[1]发放明细!$D:$G,4,FALSE)</f>
        <v>#N/A</v>
      </c>
    </row>
    <row r="1472" ht="15" hidden="1" customHeight="1" spans="1:16">
      <c r="A1472" t="s">
        <v>7247</v>
      </c>
      <c r="B1472" t="s">
        <v>7248</v>
      </c>
      <c r="C1472" t="s">
        <v>91</v>
      </c>
      <c r="D1472" s="9">
        <f ca="1" t="shared" si="22"/>
        <v>73</v>
      </c>
      <c r="E1472" t="s">
        <v>7249</v>
      </c>
      <c r="F1472" t="s">
        <v>6884</v>
      </c>
      <c r="G1472" t="s">
        <v>6950</v>
      </c>
      <c r="H1472" t="s">
        <v>7250</v>
      </c>
      <c r="I1472" t="s">
        <v>23</v>
      </c>
      <c r="J1472" t="s">
        <v>35</v>
      </c>
      <c r="K1472" t="s">
        <v>51</v>
      </c>
      <c r="L1472" t="s">
        <v>80</v>
      </c>
      <c r="M1472" t="s">
        <v>27</v>
      </c>
      <c r="N1472" t="s">
        <v>28</v>
      </c>
      <c r="O1472" t="str">
        <f>+VLOOKUP(B1472,[2]发放明细!$D:$G,4,FALSE)</f>
        <v>60</v>
      </c>
      <c r="P1472" t="str">
        <f>+VLOOKUP(B1472,[1]发放明细!$D:$G,4,FALSE)</f>
        <v>60</v>
      </c>
    </row>
    <row r="1473" ht="15" hidden="1" customHeight="1" spans="1:16">
      <c r="A1473" t="s">
        <v>7251</v>
      </c>
      <c r="B1473" t="s">
        <v>7252</v>
      </c>
      <c r="C1473" t="s">
        <v>91</v>
      </c>
      <c r="D1473" s="9">
        <f ca="1" t="shared" si="22"/>
        <v>15</v>
      </c>
      <c r="E1473" t="s">
        <v>7253</v>
      </c>
      <c r="F1473" t="s">
        <v>6884</v>
      </c>
      <c r="G1473" t="s">
        <v>6950</v>
      </c>
      <c r="H1473" t="s">
        <v>7254</v>
      </c>
      <c r="I1473" t="s">
        <v>95</v>
      </c>
      <c r="J1473" t="s">
        <v>86</v>
      </c>
      <c r="K1473" t="s">
        <v>414</v>
      </c>
      <c r="L1473" t="s">
        <v>7255</v>
      </c>
      <c r="M1473" t="s">
        <v>27</v>
      </c>
      <c r="O1473" t="e">
        <f>+VLOOKUP(B1473,[2]发放明细!$D:$G,4,FALSE)</f>
        <v>#N/A</v>
      </c>
      <c r="P1473" t="e">
        <f>+VLOOKUP(B1473,[1]发放明细!$D:$G,4,FALSE)</f>
        <v>#N/A</v>
      </c>
    </row>
    <row r="1474" ht="15" hidden="1" customHeight="1" spans="1:16">
      <c r="A1474" t="s">
        <v>7256</v>
      </c>
      <c r="B1474" t="s">
        <v>7257</v>
      </c>
      <c r="C1474" t="s">
        <v>18</v>
      </c>
      <c r="D1474" s="9">
        <f ca="1" t="shared" si="22"/>
        <v>74</v>
      </c>
      <c r="E1474" t="s">
        <v>7258</v>
      </c>
      <c r="F1474" t="s">
        <v>6884</v>
      </c>
      <c r="G1474" t="s">
        <v>6950</v>
      </c>
      <c r="H1474" t="s">
        <v>7259</v>
      </c>
      <c r="I1474" t="s">
        <v>23</v>
      </c>
      <c r="J1474" t="s">
        <v>35</v>
      </c>
      <c r="K1474" t="s">
        <v>51</v>
      </c>
      <c r="L1474" t="s">
        <v>7260</v>
      </c>
      <c r="M1474" t="s">
        <v>27</v>
      </c>
      <c r="N1474" t="s">
        <v>28</v>
      </c>
      <c r="O1474" t="str">
        <f>+VLOOKUP(B1474,[2]发放明细!$D:$G,4,FALSE)</f>
        <v>60</v>
      </c>
      <c r="P1474" t="str">
        <f>+VLOOKUP(B1474,[1]发放明细!$D:$G,4,FALSE)</f>
        <v>60</v>
      </c>
    </row>
    <row r="1475" ht="15" hidden="1" customHeight="1" spans="1:16">
      <c r="A1475" t="s">
        <v>7261</v>
      </c>
      <c r="B1475" t="s">
        <v>7262</v>
      </c>
      <c r="C1475" t="s">
        <v>91</v>
      </c>
      <c r="D1475" s="9">
        <f ca="1" t="shared" ref="D1475:D1538" si="23">YEAR(NOW())-MID(B1475,7,4)</f>
        <v>68</v>
      </c>
      <c r="E1475" t="s">
        <v>7263</v>
      </c>
      <c r="F1475" t="s">
        <v>6884</v>
      </c>
      <c r="G1475" t="s">
        <v>6950</v>
      </c>
      <c r="H1475" t="s">
        <v>7264</v>
      </c>
      <c r="I1475" t="s">
        <v>43</v>
      </c>
      <c r="J1475" t="s">
        <v>58</v>
      </c>
      <c r="K1475" t="s">
        <v>59</v>
      </c>
      <c r="L1475" t="s">
        <v>6203</v>
      </c>
      <c r="M1475" t="s">
        <v>27</v>
      </c>
      <c r="N1475" t="s">
        <v>28</v>
      </c>
      <c r="O1475" t="str">
        <f>+VLOOKUP(B1475,[2]发放明细!$D:$G,4,FALSE)</f>
        <v>60</v>
      </c>
      <c r="P1475" t="e">
        <f>+VLOOKUP(B1475,[1]发放明细!$D:$G,4,FALSE)</f>
        <v>#N/A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70</v>
      </c>
      <c r="E1476" t="s">
        <v>7267</v>
      </c>
      <c r="F1476" t="s">
        <v>6884</v>
      </c>
      <c r="G1476" t="s">
        <v>6950</v>
      </c>
      <c r="H1476" t="s">
        <v>7268</v>
      </c>
      <c r="I1476" t="s">
        <v>267</v>
      </c>
      <c r="J1476" t="s">
        <v>35</v>
      </c>
      <c r="K1476" t="s">
        <v>738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str">
        <f>+VLOOKUP(B1476,[1]发放明细!$D:$G,4,FALSE)</f>
        <v>60</v>
      </c>
    </row>
    <row r="1477" ht="15" hidden="1" customHeight="1" spans="1:16">
      <c r="A1477" t="s">
        <v>7270</v>
      </c>
      <c r="B1477" t="s">
        <v>7271</v>
      </c>
      <c r="C1477" t="s">
        <v>91</v>
      </c>
      <c r="D1477" s="9">
        <f ca="1" t="shared" si="23"/>
        <v>52</v>
      </c>
      <c r="E1477" t="s">
        <v>7272</v>
      </c>
      <c r="F1477" t="s">
        <v>6884</v>
      </c>
      <c r="G1477" t="s">
        <v>6950</v>
      </c>
      <c r="H1477" t="s">
        <v>7273</v>
      </c>
      <c r="I1477" t="s">
        <v>43</v>
      </c>
      <c r="J1477" t="s">
        <v>58</v>
      </c>
      <c r="K1477" t="s">
        <v>59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e">
        <f>+VLOOKUP(B1477,[1]发放明细!$D:$G,4,FALSE)</f>
        <v>#N/A</v>
      </c>
    </row>
    <row r="1478" ht="15" hidden="1" customHeight="1" spans="1:16">
      <c r="A1478" t="s">
        <v>7275</v>
      </c>
      <c r="B1478" t="s">
        <v>7276</v>
      </c>
      <c r="C1478" t="s">
        <v>18</v>
      </c>
      <c r="D1478" s="9">
        <f ca="1" t="shared" si="23"/>
        <v>64</v>
      </c>
      <c r="E1478" t="s">
        <v>7277</v>
      </c>
      <c r="F1478" t="s">
        <v>6884</v>
      </c>
      <c r="G1478" t="s">
        <v>6950</v>
      </c>
      <c r="H1478" t="s">
        <v>7278</v>
      </c>
      <c r="I1478" t="s">
        <v>43</v>
      </c>
      <c r="J1478" t="s">
        <v>35</v>
      </c>
      <c r="K1478" t="s">
        <v>44</v>
      </c>
      <c r="L1478" t="s">
        <v>7279</v>
      </c>
      <c r="M1478" t="s">
        <v>27</v>
      </c>
      <c r="N1478" t="s">
        <v>28</v>
      </c>
      <c r="O1478" t="str">
        <f>+VLOOKUP(B1478,[2]发放明细!$D:$G,4,FALSE)</f>
        <v>60</v>
      </c>
      <c r="P1478" t="str">
        <f>+VLOOKUP(B1478,[1]发放明细!$D:$G,4,FALSE)</f>
        <v>60</v>
      </c>
    </row>
    <row r="1479" ht="15" hidden="1" customHeight="1" spans="1:16">
      <c r="A1479" t="s">
        <v>7280</v>
      </c>
      <c r="B1479" t="s">
        <v>7281</v>
      </c>
      <c r="C1479" t="s">
        <v>91</v>
      </c>
      <c r="D1479" s="9">
        <f ca="1" t="shared" si="23"/>
        <v>53</v>
      </c>
      <c r="E1479" t="s">
        <v>7282</v>
      </c>
      <c r="F1479" t="s">
        <v>6884</v>
      </c>
      <c r="G1479" t="s">
        <v>6950</v>
      </c>
      <c r="H1479" t="s">
        <v>7283</v>
      </c>
      <c r="I1479" t="s">
        <v>23</v>
      </c>
      <c r="J1479" t="s">
        <v>58</v>
      </c>
      <c r="K1479" t="s">
        <v>195</v>
      </c>
      <c r="L1479" t="s">
        <v>2087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6">
      <c r="A1480" t="s">
        <v>7284</v>
      </c>
      <c r="B1480" t="s">
        <v>7285</v>
      </c>
      <c r="C1480" t="s">
        <v>91</v>
      </c>
      <c r="D1480" s="9">
        <f ca="1" t="shared" si="23"/>
        <v>75</v>
      </c>
      <c r="E1480" t="s">
        <v>7286</v>
      </c>
      <c r="F1480" t="s">
        <v>6884</v>
      </c>
      <c r="G1480" t="s">
        <v>6950</v>
      </c>
      <c r="H1480" t="s">
        <v>7287</v>
      </c>
      <c r="I1480" t="s">
        <v>23</v>
      </c>
      <c r="J1480" t="s">
        <v>58</v>
      </c>
      <c r="K1480" t="s">
        <v>195</v>
      </c>
      <c r="L1480" t="s">
        <v>3953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8">
      <c r="A1481" t="s">
        <v>7288</v>
      </c>
      <c r="B1481" t="s">
        <v>7289</v>
      </c>
      <c r="C1481" t="s">
        <v>91</v>
      </c>
      <c r="D1481" s="9">
        <f ca="1" t="shared" si="23"/>
        <v>81</v>
      </c>
      <c r="E1481" t="s">
        <v>7290</v>
      </c>
      <c r="F1481" t="s">
        <v>6884</v>
      </c>
      <c r="G1481" t="s">
        <v>6950</v>
      </c>
      <c r="H1481" t="s">
        <v>7291</v>
      </c>
      <c r="I1481" t="s">
        <v>267</v>
      </c>
      <c r="J1481" t="s">
        <v>35</v>
      </c>
      <c r="K1481" t="s">
        <v>1108</v>
      </c>
      <c r="L1481" t="s">
        <v>97</v>
      </c>
      <c r="M1481" t="s">
        <v>27</v>
      </c>
      <c r="O1481" t="e">
        <f>+VLOOKUP(B1481,[2]发放明细!$D:$G,4,FALSE)</f>
        <v>#N/A</v>
      </c>
      <c r="P1481" t="e">
        <f>+VLOOKUP(B1481,[1]发放明细!$D:$G,4,FALSE)</f>
        <v>#N/A</v>
      </c>
      <c r="Q1481" t="s">
        <v>1585</v>
      </c>
      <c r="R1481" s="10"/>
    </row>
    <row r="1482" ht="15" hidden="1" customHeight="1" spans="1:18">
      <c r="A1482" t="s">
        <v>7292</v>
      </c>
      <c r="B1482" t="s">
        <v>7293</v>
      </c>
      <c r="C1482" t="s">
        <v>18</v>
      </c>
      <c r="D1482" s="9">
        <f ca="1" t="shared" si="23"/>
        <v>80</v>
      </c>
      <c r="E1482" t="s">
        <v>7294</v>
      </c>
      <c r="F1482" t="s">
        <v>6884</v>
      </c>
      <c r="G1482" t="s">
        <v>6950</v>
      </c>
      <c r="H1482" t="s">
        <v>7295</v>
      </c>
      <c r="I1482" t="s">
        <v>43</v>
      </c>
      <c r="J1482" t="s">
        <v>58</v>
      </c>
      <c r="K1482" t="s">
        <v>59</v>
      </c>
      <c r="L1482" t="s">
        <v>1109</v>
      </c>
      <c r="M1482" t="s">
        <v>27</v>
      </c>
      <c r="N1482" t="s">
        <v>219</v>
      </c>
      <c r="O1482" t="e">
        <f>+VLOOKUP(B1482,[2]发放明细!$D:$G,4,FALSE)</f>
        <v>#N/A</v>
      </c>
      <c r="P1482" t="e">
        <f>+VLOOKUP(B1482,[1]发放明细!$D:$G,4,FALSE)</f>
        <v>#N/A</v>
      </c>
      <c r="R1482" s="10"/>
    </row>
    <row r="1483" ht="15" hidden="1" customHeight="1" spans="1:18">
      <c r="A1483" t="s">
        <v>7296</v>
      </c>
      <c r="B1483" t="s">
        <v>7297</v>
      </c>
      <c r="C1483" t="s">
        <v>18</v>
      </c>
      <c r="D1483" s="9">
        <f ca="1" t="shared" si="23"/>
        <v>49</v>
      </c>
      <c r="E1483" t="s">
        <v>7298</v>
      </c>
      <c r="F1483" t="s">
        <v>6884</v>
      </c>
      <c r="G1483" t="s">
        <v>6950</v>
      </c>
      <c r="H1483" t="s">
        <v>7299</v>
      </c>
      <c r="I1483" t="s">
        <v>267</v>
      </c>
      <c r="J1483" t="s">
        <v>35</v>
      </c>
      <c r="K1483" t="s">
        <v>2733</v>
      </c>
      <c r="L1483" t="s">
        <v>1109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1110</v>
      </c>
      <c r="R1483" s="10"/>
    </row>
    <row r="1484" ht="15" hidden="1" customHeight="1" spans="1:18">
      <c r="A1484" t="s">
        <v>7300</v>
      </c>
      <c r="B1484" t="s">
        <v>7301</v>
      </c>
      <c r="C1484" t="s">
        <v>18</v>
      </c>
      <c r="D1484" s="9">
        <f ca="1" t="shared" si="23"/>
        <v>72</v>
      </c>
      <c r="E1484" t="s">
        <v>7302</v>
      </c>
      <c r="F1484" t="s">
        <v>6884</v>
      </c>
      <c r="G1484" t="s">
        <v>6950</v>
      </c>
      <c r="H1484" t="s">
        <v>7303</v>
      </c>
      <c r="I1484" t="s">
        <v>43</v>
      </c>
      <c r="J1484" t="s">
        <v>58</v>
      </c>
      <c r="K1484" t="s">
        <v>59</v>
      </c>
      <c r="L1484" t="s">
        <v>97</v>
      </c>
      <c r="M1484" t="s">
        <v>27</v>
      </c>
      <c r="N1484" t="s">
        <v>28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374</v>
      </c>
      <c r="R1484" s="10"/>
    </row>
    <row r="1485" ht="15" hidden="1" customHeight="1" spans="1:16">
      <c r="A1485" t="s">
        <v>7304</v>
      </c>
      <c r="B1485" t="s">
        <v>7305</v>
      </c>
      <c r="C1485" t="s">
        <v>18</v>
      </c>
      <c r="D1485" s="9">
        <f ca="1" t="shared" si="23"/>
        <v>80</v>
      </c>
      <c r="E1485" t="s">
        <v>7306</v>
      </c>
      <c r="F1485" t="s">
        <v>6884</v>
      </c>
      <c r="G1485" t="s">
        <v>6950</v>
      </c>
      <c r="H1485" t="s">
        <v>7307</v>
      </c>
      <c r="I1485" t="s">
        <v>43</v>
      </c>
      <c r="J1485" t="s">
        <v>35</v>
      </c>
      <c r="K1485" t="s">
        <v>44</v>
      </c>
      <c r="L1485" t="s">
        <v>5748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customHeight="1" spans="1:16">
      <c r="A1486" t="s">
        <v>7308</v>
      </c>
      <c r="B1486" t="s">
        <v>7309</v>
      </c>
      <c r="C1486" t="s">
        <v>91</v>
      </c>
      <c r="D1486" s="9">
        <f ca="1" t="shared" si="23"/>
        <v>80</v>
      </c>
      <c r="E1486" t="s">
        <v>7310</v>
      </c>
      <c r="F1486" t="s">
        <v>7311</v>
      </c>
      <c r="G1486" t="s">
        <v>7312</v>
      </c>
      <c r="H1486" t="s">
        <v>7313</v>
      </c>
      <c r="I1486" t="s">
        <v>23</v>
      </c>
      <c r="J1486" t="s">
        <v>35</v>
      </c>
      <c r="K1486" t="s">
        <v>51</v>
      </c>
      <c r="L1486" t="s">
        <v>7314</v>
      </c>
      <c r="M1486" t="s">
        <v>27</v>
      </c>
      <c r="N1486" t="s">
        <v>28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customHeight="1" spans="1:16">
      <c r="A1487" t="s">
        <v>7315</v>
      </c>
      <c r="B1487" t="s">
        <v>7316</v>
      </c>
      <c r="C1487" t="s">
        <v>91</v>
      </c>
      <c r="D1487" s="9">
        <f ca="1" t="shared" si="23"/>
        <v>49</v>
      </c>
      <c r="E1487" t="s">
        <v>7317</v>
      </c>
      <c r="F1487" t="s">
        <v>7311</v>
      </c>
      <c r="G1487" t="s">
        <v>7318</v>
      </c>
      <c r="H1487" t="s">
        <v>7319</v>
      </c>
      <c r="I1487" t="s">
        <v>23</v>
      </c>
      <c r="J1487" t="s">
        <v>58</v>
      </c>
      <c r="K1487" t="s">
        <v>195</v>
      </c>
      <c r="L1487" t="s">
        <v>732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</row>
    <row r="1488" ht="15" customHeight="1" spans="1:18">
      <c r="A1488" t="s">
        <v>7320</v>
      </c>
      <c r="B1488" s="11" t="s">
        <v>7321</v>
      </c>
      <c r="C1488" t="s">
        <v>18</v>
      </c>
      <c r="D1488" s="9">
        <f ca="1" t="shared" si="23"/>
        <v>56</v>
      </c>
      <c r="E1488" t="s">
        <v>7322</v>
      </c>
      <c r="F1488" t="s">
        <v>7311</v>
      </c>
      <c r="G1488" t="s">
        <v>7323</v>
      </c>
      <c r="H1488" t="s">
        <v>7324</v>
      </c>
      <c r="I1488" t="s">
        <v>267</v>
      </c>
      <c r="J1488" t="s">
        <v>58</v>
      </c>
      <c r="K1488" t="s">
        <v>7325</v>
      </c>
      <c r="L1488" t="s">
        <v>1109</v>
      </c>
      <c r="M1488" t="s">
        <v>27</v>
      </c>
      <c r="N1488" t="s">
        <v>28</v>
      </c>
      <c r="O1488" t="str">
        <f>+VLOOKUP(B1488,[2]发放明细!$D:$G,4,FALSE)</f>
        <v>60</v>
      </c>
      <c r="P1488" t="e">
        <f>+VLOOKUP(B1488,[1]发放明细!$D:$G,4,FALSE)</f>
        <v>#N/A</v>
      </c>
      <c r="R1488" s="10"/>
    </row>
    <row r="1489" ht="15" customHeight="1" spans="1:16">
      <c r="A1489" t="s">
        <v>7326</v>
      </c>
      <c r="B1489" t="s">
        <v>7327</v>
      </c>
      <c r="C1489" t="s">
        <v>18</v>
      </c>
      <c r="D1489" s="9">
        <f ca="1" t="shared" si="23"/>
        <v>57</v>
      </c>
      <c r="E1489" t="s">
        <v>7328</v>
      </c>
      <c r="F1489" t="s">
        <v>7311</v>
      </c>
      <c r="G1489" t="s">
        <v>7329</v>
      </c>
      <c r="H1489" t="s">
        <v>7330</v>
      </c>
      <c r="I1489" t="s">
        <v>43</v>
      </c>
      <c r="J1489" t="s">
        <v>86</v>
      </c>
      <c r="K1489" t="s">
        <v>87</v>
      </c>
      <c r="L1489" t="s">
        <v>726</v>
      </c>
      <c r="M1489" t="s">
        <v>27</v>
      </c>
      <c r="O1489" t="e">
        <f>+VLOOKUP(B1489,[2]发放明细!$D:$G,4,FALSE)</f>
        <v>#N/A</v>
      </c>
      <c r="P1489" t="e">
        <f>+VLOOKUP(B1489,[1]发放明细!$D:$G,4,FALSE)</f>
        <v>#N/A</v>
      </c>
    </row>
    <row r="1490" ht="15" customHeight="1" spans="1:16">
      <c r="A1490" t="s">
        <v>7331</v>
      </c>
      <c r="B1490" t="s">
        <v>7332</v>
      </c>
      <c r="C1490" t="s">
        <v>18</v>
      </c>
      <c r="D1490" s="9">
        <f ca="1" t="shared" si="23"/>
        <v>62</v>
      </c>
      <c r="E1490" t="s">
        <v>7333</v>
      </c>
      <c r="F1490" t="s">
        <v>7311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66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customHeight="1" spans="1:16">
      <c r="A1491" t="s">
        <v>7336</v>
      </c>
      <c r="B1491" t="s">
        <v>7337</v>
      </c>
      <c r="C1491" t="s">
        <v>18</v>
      </c>
      <c r="D1491" s="9">
        <f ca="1" t="shared" si="23"/>
        <v>66</v>
      </c>
      <c r="E1491" t="s">
        <v>7338</v>
      </c>
      <c r="F1491" t="s">
        <v>7311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3671</v>
      </c>
      <c r="M1491" t="s">
        <v>27</v>
      </c>
      <c r="N1491" t="s">
        <v>28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customHeight="1" spans="1:16">
      <c r="A1492" t="s">
        <v>7341</v>
      </c>
      <c r="B1492" t="s">
        <v>7342</v>
      </c>
      <c r="C1492" t="s">
        <v>18</v>
      </c>
      <c r="D1492" s="9">
        <f ca="1" t="shared" si="23"/>
        <v>58</v>
      </c>
      <c r="E1492" t="s">
        <v>7343</v>
      </c>
      <c r="F1492" t="s">
        <v>7311</v>
      </c>
      <c r="G1492" t="s">
        <v>7344</v>
      </c>
      <c r="H1492" t="s">
        <v>7345</v>
      </c>
      <c r="I1492" t="s">
        <v>43</v>
      </c>
      <c r="J1492" t="s">
        <v>58</v>
      </c>
      <c r="K1492" t="s">
        <v>59</v>
      </c>
      <c r="L1492" t="s">
        <v>7346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customHeight="1" spans="1:16">
      <c r="A1493" t="s">
        <v>7347</v>
      </c>
      <c r="B1493" t="s">
        <v>7348</v>
      </c>
      <c r="C1493" t="s">
        <v>18</v>
      </c>
      <c r="D1493" s="9">
        <f ca="1" t="shared" si="23"/>
        <v>56</v>
      </c>
      <c r="E1493" t="s">
        <v>7349</v>
      </c>
      <c r="F1493" t="s">
        <v>7311</v>
      </c>
      <c r="G1493" t="s">
        <v>7350</v>
      </c>
      <c r="H1493" t="s">
        <v>7351</v>
      </c>
      <c r="I1493" t="s">
        <v>43</v>
      </c>
      <c r="J1493" t="s">
        <v>58</v>
      </c>
      <c r="K1493" t="s">
        <v>59</v>
      </c>
      <c r="L1493" t="s">
        <v>1140</v>
      </c>
      <c r="M1493" t="s">
        <v>27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customHeight="1" spans="1:16">
      <c r="A1494" t="s">
        <v>7352</v>
      </c>
      <c r="B1494" t="s">
        <v>7353</v>
      </c>
      <c r="C1494" t="s">
        <v>18</v>
      </c>
      <c r="D1494" s="9">
        <f ca="1" t="shared" si="23"/>
        <v>52</v>
      </c>
      <c r="E1494" t="s">
        <v>7354</v>
      </c>
      <c r="F1494" t="s">
        <v>7311</v>
      </c>
      <c r="G1494" t="s">
        <v>7355</v>
      </c>
      <c r="H1494" t="s">
        <v>7356</v>
      </c>
      <c r="I1494" t="s">
        <v>43</v>
      </c>
      <c r="J1494" t="s">
        <v>35</v>
      </c>
      <c r="K1494" t="s">
        <v>44</v>
      </c>
      <c r="L1494" t="s">
        <v>663</v>
      </c>
      <c r="M1494" t="s">
        <v>27</v>
      </c>
      <c r="N1494" t="s">
        <v>28</v>
      </c>
      <c r="O1494" t="str">
        <f>+VLOOKUP(B1494,[2]发放明细!$D:$G,4,FALSE)</f>
        <v>60</v>
      </c>
      <c r="P1494" t="str">
        <f>+VLOOKUP(B1494,[1]发放明细!$D:$G,4,FALSE)</f>
        <v>60</v>
      </c>
    </row>
    <row r="1495" ht="15" customHeight="1" spans="1:16">
      <c r="A1495" t="s">
        <v>7357</v>
      </c>
      <c r="B1495" t="s">
        <v>7358</v>
      </c>
      <c r="C1495" t="s">
        <v>91</v>
      </c>
      <c r="D1495" s="9">
        <f ca="1" t="shared" si="23"/>
        <v>41</v>
      </c>
      <c r="E1495" t="s">
        <v>7359</v>
      </c>
      <c r="F1495" t="s">
        <v>7311</v>
      </c>
      <c r="G1495" t="s">
        <v>7360</v>
      </c>
      <c r="H1495" t="s">
        <v>7361</v>
      </c>
      <c r="I1495" t="s">
        <v>43</v>
      </c>
      <c r="J1495" t="s">
        <v>86</v>
      </c>
      <c r="K1495" t="s">
        <v>87</v>
      </c>
      <c r="L1495" t="s">
        <v>2721</v>
      </c>
      <c r="M1495" t="s">
        <v>27</v>
      </c>
      <c r="O1495" t="e">
        <f>+VLOOKUP(B1495,[2]发放明细!$D:$G,4,FALSE)</f>
        <v>#N/A</v>
      </c>
      <c r="P1495" t="e">
        <f>+VLOOKUP(B1495,[1]发放明细!$D:$G,4,FALSE)</f>
        <v>#N/A</v>
      </c>
    </row>
    <row r="1496" ht="15" customHeight="1" spans="1:16">
      <c r="A1496" t="s">
        <v>7362</v>
      </c>
      <c r="B1496" t="s">
        <v>7363</v>
      </c>
      <c r="C1496" t="s">
        <v>91</v>
      </c>
      <c r="D1496" s="9">
        <f ca="1" t="shared" si="23"/>
        <v>75</v>
      </c>
      <c r="E1496" t="s">
        <v>7364</v>
      </c>
      <c r="F1496" t="s">
        <v>7311</v>
      </c>
      <c r="G1496" t="s">
        <v>7365</v>
      </c>
      <c r="H1496" t="s">
        <v>7366</v>
      </c>
      <c r="I1496" t="s">
        <v>78</v>
      </c>
      <c r="J1496" t="s">
        <v>24</v>
      </c>
      <c r="K1496" t="s">
        <v>79</v>
      </c>
      <c r="L1496" t="s">
        <v>7367</v>
      </c>
      <c r="M1496" t="s">
        <v>27</v>
      </c>
      <c r="N1496" t="s">
        <v>28</v>
      </c>
      <c r="O1496" t="str">
        <f>+VLOOKUP(B1496,[2]发放明细!$D:$G,4,FALSE)</f>
        <v>60</v>
      </c>
      <c r="P1496" t="str">
        <f>+VLOOKUP(B1496,[1]发放明细!$D:$G,4,FALSE)</f>
        <v>60</v>
      </c>
    </row>
    <row r="1497" ht="15" customHeight="1" spans="1:16">
      <c r="A1497" t="s">
        <v>7368</v>
      </c>
      <c r="B1497" t="s">
        <v>7369</v>
      </c>
      <c r="C1497" t="s">
        <v>91</v>
      </c>
      <c r="D1497" s="9">
        <f ca="1" t="shared" si="23"/>
        <v>60</v>
      </c>
      <c r="E1497" t="s">
        <v>7370</v>
      </c>
      <c r="F1497" t="s">
        <v>7311</v>
      </c>
      <c r="G1497" t="s">
        <v>7371</v>
      </c>
      <c r="H1497" t="s">
        <v>7372</v>
      </c>
      <c r="I1497" t="s">
        <v>43</v>
      </c>
      <c r="J1497" t="s">
        <v>58</v>
      </c>
      <c r="K1497" t="s">
        <v>59</v>
      </c>
      <c r="L1497" t="s">
        <v>292</v>
      </c>
      <c r="M1497" t="s">
        <v>27</v>
      </c>
      <c r="O1497" t="e">
        <f>+VLOOKUP(B1497,[2]发放明细!$D:$G,4,FALSE)</f>
        <v>#N/A</v>
      </c>
      <c r="P1497" t="e">
        <f>+VLOOKUP(B1497,[1]发放明细!$D:$G,4,FALSE)</f>
        <v>#N/A</v>
      </c>
    </row>
    <row r="1498" ht="15" customHeight="1" spans="1:16">
      <c r="A1498" t="s">
        <v>7373</v>
      </c>
      <c r="B1498" t="s">
        <v>7374</v>
      </c>
      <c r="C1498" t="s">
        <v>18</v>
      </c>
      <c r="D1498" s="9">
        <f ca="1" t="shared" si="23"/>
        <v>39</v>
      </c>
      <c r="E1498" t="s">
        <v>7375</v>
      </c>
      <c r="F1498" t="s">
        <v>7311</v>
      </c>
      <c r="G1498" t="s">
        <v>7376</v>
      </c>
      <c r="H1498" t="s">
        <v>7377</v>
      </c>
      <c r="I1498" t="s">
        <v>163</v>
      </c>
      <c r="J1498" t="s">
        <v>35</v>
      </c>
      <c r="K1498" t="s">
        <v>682</v>
      </c>
      <c r="L1498" t="s">
        <v>7378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customHeight="1" spans="1:16">
      <c r="A1499" t="s">
        <v>7379</v>
      </c>
      <c r="B1499" t="s">
        <v>7380</v>
      </c>
      <c r="C1499" t="s">
        <v>18</v>
      </c>
      <c r="D1499" s="9">
        <f ca="1" t="shared" si="23"/>
        <v>52</v>
      </c>
      <c r="E1499" t="s">
        <v>7381</v>
      </c>
      <c r="F1499" t="s">
        <v>7311</v>
      </c>
      <c r="G1499" t="s">
        <v>7382</v>
      </c>
      <c r="H1499" t="s">
        <v>7383</v>
      </c>
      <c r="I1499" t="s">
        <v>43</v>
      </c>
      <c r="J1499" t="s">
        <v>35</v>
      </c>
      <c r="K1499" t="s">
        <v>44</v>
      </c>
      <c r="L1499" t="s">
        <v>4834</v>
      </c>
      <c r="M1499" t="s">
        <v>27</v>
      </c>
      <c r="N1499" t="s">
        <v>28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customHeight="1" spans="1:16">
      <c r="A1500" t="s">
        <v>7384</v>
      </c>
      <c r="B1500" t="s">
        <v>7385</v>
      </c>
      <c r="C1500" t="s">
        <v>18</v>
      </c>
      <c r="D1500" s="9">
        <f ca="1" t="shared" si="23"/>
        <v>53</v>
      </c>
      <c r="E1500" t="s">
        <v>7386</v>
      </c>
      <c r="F1500" t="s">
        <v>7311</v>
      </c>
      <c r="G1500" t="s">
        <v>7387</v>
      </c>
      <c r="H1500" t="s">
        <v>7388</v>
      </c>
      <c r="I1500" t="s">
        <v>43</v>
      </c>
      <c r="J1500" t="s">
        <v>86</v>
      </c>
      <c r="K1500" t="s">
        <v>87</v>
      </c>
      <c r="L1500" t="s">
        <v>2224</v>
      </c>
      <c r="M1500" t="s">
        <v>27</v>
      </c>
      <c r="O1500" t="e">
        <f>+VLOOKUP(B1500,[2]发放明细!$D:$G,4,FALSE)</f>
        <v>#N/A</v>
      </c>
      <c r="P1500" t="e">
        <f>+VLOOKUP(B1500,[1]发放明细!$D:$G,4,FALSE)</f>
        <v>#N/A</v>
      </c>
    </row>
    <row r="1501" ht="15" customHeight="1" spans="1:16">
      <c r="A1501" t="s">
        <v>7389</v>
      </c>
      <c r="B1501" t="s">
        <v>7390</v>
      </c>
      <c r="C1501" t="s">
        <v>91</v>
      </c>
      <c r="D1501" s="9">
        <f ca="1" t="shared" si="23"/>
        <v>67</v>
      </c>
      <c r="E1501" t="s">
        <v>7391</v>
      </c>
      <c r="F1501" t="s">
        <v>7311</v>
      </c>
      <c r="G1501" t="s">
        <v>7392</v>
      </c>
      <c r="H1501" t="s">
        <v>7393</v>
      </c>
      <c r="I1501" t="s">
        <v>23</v>
      </c>
      <c r="J1501" t="s">
        <v>24</v>
      </c>
      <c r="K1501" t="s">
        <v>25</v>
      </c>
      <c r="L1501" t="s">
        <v>196</v>
      </c>
      <c r="M1501" t="s">
        <v>27</v>
      </c>
      <c r="N1501" t="s">
        <v>28</v>
      </c>
      <c r="O1501" t="str">
        <f>+VLOOKUP(B1501,[2]发放明细!$D:$G,4,FALSE)</f>
        <v>60</v>
      </c>
      <c r="P1501" t="str">
        <f>+VLOOKUP(B1501,[1]发放明细!$D:$G,4,FALSE)</f>
        <v>60</v>
      </c>
    </row>
    <row r="1502" ht="15" customHeight="1" spans="1:16">
      <c r="A1502" t="s">
        <v>7394</v>
      </c>
      <c r="B1502" t="s">
        <v>7395</v>
      </c>
      <c r="C1502" t="s">
        <v>18</v>
      </c>
      <c r="D1502" s="9">
        <f ca="1" t="shared" si="23"/>
        <v>17</v>
      </c>
      <c r="E1502" t="s">
        <v>7396</v>
      </c>
      <c r="F1502" t="s">
        <v>7311</v>
      </c>
      <c r="G1502" t="s">
        <v>7397</v>
      </c>
      <c r="H1502" t="s">
        <v>7398</v>
      </c>
      <c r="I1502" t="s">
        <v>95</v>
      </c>
      <c r="J1502" t="s">
        <v>58</v>
      </c>
      <c r="K1502" t="s">
        <v>237</v>
      </c>
      <c r="L1502" t="s">
        <v>900</v>
      </c>
      <c r="M1502" t="s">
        <v>27</v>
      </c>
      <c r="O1502" t="e">
        <f>+VLOOKUP(B1502,[2]发放明细!$D:$G,4,FALSE)</f>
        <v>#N/A</v>
      </c>
      <c r="P1502" t="e">
        <f>+VLOOKUP(B1502,[1]发放明细!$D:$G,4,FALSE)</f>
        <v>#N/A</v>
      </c>
    </row>
    <row r="1503" ht="15" customHeight="1" spans="1:16">
      <c r="A1503" t="s">
        <v>7399</v>
      </c>
      <c r="B1503" t="s">
        <v>7400</v>
      </c>
      <c r="C1503" t="s">
        <v>91</v>
      </c>
      <c r="D1503" s="9">
        <f ca="1" t="shared" si="23"/>
        <v>39</v>
      </c>
      <c r="E1503" t="s">
        <v>7401</v>
      </c>
      <c r="F1503" t="s">
        <v>7311</v>
      </c>
      <c r="G1503" t="s">
        <v>7402</v>
      </c>
      <c r="H1503" t="s">
        <v>7403</v>
      </c>
      <c r="I1503" t="s">
        <v>163</v>
      </c>
      <c r="J1503" t="s">
        <v>58</v>
      </c>
      <c r="K1503" t="s">
        <v>164</v>
      </c>
      <c r="L1503" t="s">
        <v>165</v>
      </c>
      <c r="M1503" t="s">
        <v>27</v>
      </c>
      <c r="N1503" t="s">
        <v>28</v>
      </c>
      <c r="O1503" t="str">
        <f>+VLOOKUP(B1503,[2]发放明细!$D:$G,4,FALSE)</f>
        <v>60</v>
      </c>
      <c r="P1503" t="e">
        <f>+VLOOKUP(B1503,[1]发放明细!$D:$G,4,FALSE)</f>
        <v>#N/A</v>
      </c>
    </row>
    <row r="1504" ht="15" customHeight="1" spans="1:16">
      <c r="A1504" t="s">
        <v>7404</v>
      </c>
      <c r="B1504" t="s">
        <v>7405</v>
      </c>
      <c r="C1504" t="s">
        <v>91</v>
      </c>
      <c r="D1504" s="9">
        <f ca="1" t="shared" si="23"/>
        <v>65</v>
      </c>
      <c r="E1504" t="s">
        <v>7406</v>
      </c>
      <c r="F1504" t="s">
        <v>7311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177</v>
      </c>
      <c r="M1504" t="s">
        <v>27</v>
      </c>
      <c r="O1504" t="e">
        <f>+VLOOKUP(B1504,[2]发放明细!$D:$G,4,FALSE)</f>
        <v>#N/A</v>
      </c>
      <c r="P1504" t="e">
        <f>+VLOOKUP(B1504,[1]发放明细!$D:$G,4,FALSE)</f>
        <v>#N/A</v>
      </c>
    </row>
    <row r="1505" ht="15" customHeight="1" spans="1:16">
      <c r="A1505" t="s">
        <v>7409</v>
      </c>
      <c r="B1505" t="s">
        <v>7410</v>
      </c>
      <c r="C1505" t="s">
        <v>91</v>
      </c>
      <c r="D1505" s="9">
        <f ca="1" t="shared" si="23"/>
        <v>54</v>
      </c>
      <c r="E1505" t="s">
        <v>7411</v>
      </c>
      <c r="F1505" t="s">
        <v>7311</v>
      </c>
      <c r="G1505" t="s">
        <v>7412</v>
      </c>
      <c r="H1505" t="s">
        <v>7413</v>
      </c>
      <c r="I1505" t="s">
        <v>43</v>
      </c>
      <c r="J1505" t="s">
        <v>58</v>
      </c>
      <c r="K1505" t="s">
        <v>59</v>
      </c>
      <c r="L1505" t="s">
        <v>26</v>
      </c>
      <c r="M1505" t="s">
        <v>27</v>
      </c>
      <c r="N1505" t="s">
        <v>28</v>
      </c>
      <c r="O1505" t="str">
        <f>+VLOOKUP(B1505,[2]发放明细!$D:$G,4,FALSE)</f>
        <v>60</v>
      </c>
      <c r="P1505" t="e">
        <f>+VLOOKUP(B1505,[1]发放明细!$D:$G,4,FALSE)</f>
        <v>#N/A</v>
      </c>
    </row>
    <row r="1506" ht="15" customHeight="1" spans="1:16">
      <c r="A1506" t="s">
        <v>7414</v>
      </c>
      <c r="B1506" t="s">
        <v>7415</v>
      </c>
      <c r="C1506" t="s">
        <v>91</v>
      </c>
      <c r="D1506" s="9">
        <f ca="1" t="shared" si="23"/>
        <v>40</v>
      </c>
      <c r="E1506" t="s">
        <v>7416</v>
      </c>
      <c r="F1506" t="s">
        <v>7311</v>
      </c>
      <c r="G1506" t="s">
        <v>7417</v>
      </c>
      <c r="H1506" t="s">
        <v>7418</v>
      </c>
      <c r="I1506" t="s">
        <v>95</v>
      </c>
      <c r="J1506" t="s">
        <v>24</v>
      </c>
      <c r="K1506" t="s">
        <v>820</v>
      </c>
      <c r="L1506" t="s">
        <v>937</v>
      </c>
      <c r="M1506" t="s">
        <v>27</v>
      </c>
      <c r="N1506" t="s">
        <v>219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customHeight="1" spans="1:16">
      <c r="A1507" t="s">
        <v>7419</v>
      </c>
      <c r="B1507" t="s">
        <v>7420</v>
      </c>
      <c r="C1507" t="s">
        <v>91</v>
      </c>
      <c r="D1507" s="9">
        <f ca="1" t="shared" si="23"/>
        <v>17</v>
      </c>
      <c r="E1507" t="s">
        <v>7421</v>
      </c>
      <c r="F1507" t="s">
        <v>7311</v>
      </c>
      <c r="G1507" t="s">
        <v>7422</v>
      </c>
      <c r="H1507" t="s">
        <v>7423</v>
      </c>
      <c r="I1507" t="s">
        <v>95</v>
      </c>
      <c r="J1507" t="s">
        <v>86</v>
      </c>
      <c r="K1507" t="s">
        <v>414</v>
      </c>
      <c r="L1507" t="s">
        <v>189</v>
      </c>
      <c r="M1507" t="s">
        <v>27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customHeight="1" spans="1:16">
      <c r="A1508" t="s">
        <v>7424</v>
      </c>
      <c r="B1508" s="11" t="s">
        <v>7425</v>
      </c>
      <c r="C1508" t="s">
        <v>91</v>
      </c>
      <c r="D1508" s="9">
        <f ca="1" t="shared" si="23"/>
        <v>67</v>
      </c>
      <c r="E1508" t="s">
        <v>7426</v>
      </c>
      <c r="F1508" t="s">
        <v>7311</v>
      </c>
      <c r="G1508" t="s">
        <v>7427</v>
      </c>
      <c r="H1508" t="s">
        <v>7428</v>
      </c>
      <c r="I1508" t="s">
        <v>23</v>
      </c>
      <c r="J1508" t="s">
        <v>35</v>
      </c>
      <c r="K1508" t="s">
        <v>51</v>
      </c>
      <c r="L1508" t="s">
        <v>937</v>
      </c>
      <c r="M1508" t="s">
        <v>27</v>
      </c>
      <c r="O1508" t="e">
        <f>+VLOOKUP(B1508,[2]发放明细!$D:$G,4,FALSE)</f>
        <v>#N/A</v>
      </c>
      <c r="P1508" t="str">
        <f>+VLOOKUP(B1508,[1]发放明细!$D:$G,4,FALSE)</f>
        <v>60</v>
      </c>
    </row>
    <row r="1509" ht="15" customHeight="1" spans="1:16">
      <c r="A1509" t="s">
        <v>7429</v>
      </c>
      <c r="B1509" t="s">
        <v>7430</v>
      </c>
      <c r="C1509" t="s">
        <v>18</v>
      </c>
      <c r="D1509" s="9">
        <f ca="1" t="shared" si="23"/>
        <v>45</v>
      </c>
      <c r="E1509" t="s">
        <v>7431</v>
      </c>
      <c r="F1509" t="s">
        <v>7311</v>
      </c>
      <c r="G1509" t="s">
        <v>7432</v>
      </c>
      <c r="H1509" t="s">
        <v>7433</v>
      </c>
      <c r="I1509" t="s">
        <v>43</v>
      </c>
      <c r="J1509" t="s">
        <v>35</v>
      </c>
      <c r="K1509" t="s">
        <v>44</v>
      </c>
      <c r="L1509" t="s">
        <v>2525</v>
      </c>
      <c r="M1509" t="s">
        <v>27</v>
      </c>
      <c r="N1509" t="s">
        <v>28</v>
      </c>
      <c r="O1509" t="str">
        <f>+VLOOKUP(B1509,[2]发放明细!$D:$G,4,FALSE)</f>
        <v>60</v>
      </c>
      <c r="P1509" t="str">
        <f>+VLOOKUP(B1509,[1]发放明细!$D:$G,4,FALSE)</f>
        <v>60</v>
      </c>
    </row>
    <row r="1510" ht="15" customHeight="1" spans="1:16">
      <c r="A1510" t="s">
        <v>7434</v>
      </c>
      <c r="B1510" t="s">
        <v>7435</v>
      </c>
      <c r="C1510" t="s">
        <v>91</v>
      </c>
      <c r="D1510" s="9">
        <f ca="1" t="shared" si="23"/>
        <v>60</v>
      </c>
      <c r="E1510" t="s">
        <v>7436</v>
      </c>
      <c r="F1510" t="s">
        <v>7311</v>
      </c>
      <c r="G1510" t="s">
        <v>7437</v>
      </c>
      <c r="H1510" t="s">
        <v>7438</v>
      </c>
      <c r="I1510" t="s">
        <v>23</v>
      </c>
      <c r="J1510" t="s">
        <v>58</v>
      </c>
      <c r="K1510" t="s">
        <v>195</v>
      </c>
      <c r="L1510" t="s">
        <v>560</v>
      </c>
      <c r="M1510" t="s">
        <v>27</v>
      </c>
      <c r="O1510" t="e">
        <f>+VLOOKUP(B1510,[2]发放明细!$D:$G,4,FALSE)</f>
        <v>#N/A</v>
      </c>
      <c r="P1510" t="e">
        <f>+VLOOKUP(B1510,[1]发放明细!$D:$G,4,FALSE)</f>
        <v>#N/A</v>
      </c>
    </row>
    <row r="1511" ht="15" customHeight="1" spans="1:16">
      <c r="A1511" t="s">
        <v>7439</v>
      </c>
      <c r="B1511" t="s">
        <v>7440</v>
      </c>
      <c r="C1511" t="s">
        <v>91</v>
      </c>
      <c r="D1511" s="9">
        <f ca="1" t="shared" si="23"/>
        <v>56</v>
      </c>
      <c r="E1511" t="s">
        <v>7441</v>
      </c>
      <c r="F1511" t="s">
        <v>7311</v>
      </c>
      <c r="G1511" t="s">
        <v>7442</v>
      </c>
      <c r="H1511" t="s">
        <v>7443</v>
      </c>
      <c r="I1511" t="s">
        <v>43</v>
      </c>
      <c r="J1511" t="s">
        <v>58</v>
      </c>
      <c r="K1511" t="s">
        <v>59</v>
      </c>
      <c r="L1511" t="s">
        <v>579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customHeight="1" spans="1:16">
      <c r="A1512" t="s">
        <v>7444</v>
      </c>
      <c r="B1512" t="s">
        <v>7445</v>
      </c>
      <c r="C1512" t="s">
        <v>18</v>
      </c>
      <c r="D1512" s="9">
        <f ca="1" t="shared" si="23"/>
        <v>32</v>
      </c>
      <c r="E1512" t="s">
        <v>7446</v>
      </c>
      <c r="F1512" t="s">
        <v>7311</v>
      </c>
      <c r="G1512" t="s">
        <v>7447</v>
      </c>
      <c r="H1512" t="s">
        <v>7448</v>
      </c>
      <c r="I1512" t="s">
        <v>163</v>
      </c>
      <c r="J1512" t="s">
        <v>58</v>
      </c>
      <c r="K1512" t="s">
        <v>164</v>
      </c>
      <c r="L1512" t="s">
        <v>26</v>
      </c>
      <c r="M1512" t="s">
        <v>27</v>
      </c>
      <c r="N1512" t="s">
        <v>28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customHeight="1" spans="1:16">
      <c r="A1513" t="s">
        <v>7449</v>
      </c>
      <c r="B1513" t="s">
        <v>7450</v>
      </c>
      <c r="C1513" t="s">
        <v>18</v>
      </c>
      <c r="D1513" s="9">
        <f ca="1" t="shared" si="23"/>
        <v>49</v>
      </c>
      <c r="E1513" t="s">
        <v>7416</v>
      </c>
      <c r="F1513" t="s">
        <v>7311</v>
      </c>
      <c r="G1513" t="s">
        <v>7451</v>
      </c>
      <c r="H1513" t="s">
        <v>7452</v>
      </c>
      <c r="I1513" t="s">
        <v>95</v>
      </c>
      <c r="J1513" t="s">
        <v>58</v>
      </c>
      <c r="K1513" t="s">
        <v>237</v>
      </c>
      <c r="L1513" t="s">
        <v>2352</v>
      </c>
      <c r="M1513" t="s">
        <v>27</v>
      </c>
      <c r="N1513" t="s">
        <v>219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customHeight="1" spans="1:16">
      <c r="A1514" t="s">
        <v>7453</v>
      </c>
      <c r="B1514" t="s">
        <v>7454</v>
      </c>
      <c r="C1514" t="s">
        <v>91</v>
      </c>
      <c r="D1514" s="9">
        <f ca="1" t="shared" si="23"/>
        <v>68</v>
      </c>
      <c r="E1514" t="s">
        <v>7455</v>
      </c>
      <c r="F1514" t="s">
        <v>7311</v>
      </c>
      <c r="G1514" t="s">
        <v>7456</v>
      </c>
      <c r="H1514" t="s">
        <v>7457</v>
      </c>
      <c r="I1514" t="s">
        <v>43</v>
      </c>
      <c r="J1514" t="s">
        <v>58</v>
      </c>
      <c r="K1514" t="s">
        <v>59</v>
      </c>
      <c r="L1514" t="s">
        <v>26</v>
      </c>
      <c r="M1514" t="s">
        <v>27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customHeight="1" spans="1:16">
      <c r="A1515" t="s">
        <v>7458</v>
      </c>
      <c r="B1515" t="s">
        <v>7459</v>
      </c>
      <c r="C1515" t="s">
        <v>91</v>
      </c>
      <c r="D1515" s="9">
        <f ca="1" t="shared" si="23"/>
        <v>56</v>
      </c>
      <c r="E1515" t="s">
        <v>7460</v>
      </c>
      <c r="F1515" t="s">
        <v>7311</v>
      </c>
      <c r="G1515" t="s">
        <v>7461</v>
      </c>
      <c r="H1515" t="s">
        <v>7462</v>
      </c>
      <c r="I1515" t="s">
        <v>163</v>
      </c>
      <c r="J1515" t="s">
        <v>58</v>
      </c>
      <c r="K1515" t="s">
        <v>164</v>
      </c>
      <c r="L1515" t="s">
        <v>26</v>
      </c>
      <c r="M1515" t="s">
        <v>27</v>
      </c>
      <c r="N1515" t="s">
        <v>28</v>
      </c>
      <c r="O1515" t="str">
        <f>+VLOOKUP(B1515,[2]发放明细!$D:$G,4,FALSE)</f>
        <v>60</v>
      </c>
      <c r="P1515" t="e">
        <f>+VLOOKUP(B1515,[1]发放明细!$D:$G,4,FALSE)</f>
        <v>#N/A</v>
      </c>
    </row>
    <row r="1516" ht="15" customHeight="1" spans="1:16">
      <c r="A1516" t="s">
        <v>7463</v>
      </c>
      <c r="B1516" t="s">
        <v>7464</v>
      </c>
      <c r="C1516" t="s">
        <v>91</v>
      </c>
      <c r="D1516" s="9">
        <f ca="1" t="shared" si="23"/>
        <v>74</v>
      </c>
      <c r="E1516" t="s">
        <v>7465</v>
      </c>
      <c r="F1516" t="s">
        <v>7311</v>
      </c>
      <c r="G1516" t="s">
        <v>7466</v>
      </c>
      <c r="H1516" t="s">
        <v>7467</v>
      </c>
      <c r="I1516" t="s">
        <v>34</v>
      </c>
      <c r="J1516" t="s">
        <v>35</v>
      </c>
      <c r="K1516" t="s">
        <v>36</v>
      </c>
      <c r="L1516" t="s">
        <v>26</v>
      </c>
      <c r="M1516" t="s">
        <v>27</v>
      </c>
      <c r="O1516" t="e">
        <f>+VLOOKUP(B1516,[2]发放明细!$D:$G,4,FALSE)</f>
        <v>#N/A</v>
      </c>
      <c r="P1516" t="str">
        <f>+VLOOKUP(B1516,[1]发放明细!$D:$G,4,FALSE)</f>
        <v>60</v>
      </c>
    </row>
    <row r="1517" ht="15" customHeight="1" spans="1:16">
      <c r="A1517" t="s">
        <v>7468</v>
      </c>
      <c r="B1517" t="s">
        <v>7469</v>
      </c>
      <c r="C1517" t="s">
        <v>91</v>
      </c>
      <c r="D1517" s="9">
        <f ca="1" t="shared" si="23"/>
        <v>60</v>
      </c>
      <c r="E1517" t="s">
        <v>7470</v>
      </c>
      <c r="F1517" t="s">
        <v>7311</v>
      </c>
      <c r="G1517" t="s">
        <v>7471</v>
      </c>
      <c r="H1517" t="s">
        <v>7472</v>
      </c>
      <c r="I1517" t="s">
        <v>43</v>
      </c>
      <c r="J1517" t="s">
        <v>58</v>
      </c>
      <c r="K1517" t="s">
        <v>59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e">
        <f>+VLOOKUP(B1517,[1]发放明细!$D:$G,4,FALSE)</f>
        <v>#N/A</v>
      </c>
    </row>
    <row r="1518" ht="15" customHeight="1" spans="1:16">
      <c r="A1518" t="s">
        <v>7473</v>
      </c>
      <c r="B1518" t="s">
        <v>7474</v>
      </c>
      <c r="C1518" t="s">
        <v>18</v>
      </c>
      <c r="D1518" s="9">
        <f ca="1" t="shared" si="23"/>
        <v>58</v>
      </c>
      <c r="E1518" t="s">
        <v>7475</v>
      </c>
      <c r="F1518" t="s">
        <v>7311</v>
      </c>
      <c r="G1518" t="s">
        <v>7476</v>
      </c>
      <c r="H1518" t="s">
        <v>7477</v>
      </c>
      <c r="I1518" t="s">
        <v>78</v>
      </c>
      <c r="J1518" t="s">
        <v>24</v>
      </c>
      <c r="K1518" t="s">
        <v>79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str">
        <f>+VLOOKUP(B1518,[1]发放明细!$D:$G,4,FALSE)</f>
        <v>60</v>
      </c>
    </row>
    <row r="1519" ht="15" customHeight="1" spans="1:16">
      <c r="A1519" t="s">
        <v>7478</v>
      </c>
      <c r="B1519" t="s">
        <v>7479</v>
      </c>
      <c r="C1519" t="s">
        <v>91</v>
      </c>
      <c r="D1519" s="9">
        <f ca="1" t="shared" si="23"/>
        <v>73</v>
      </c>
      <c r="E1519" t="s">
        <v>7480</v>
      </c>
      <c r="F1519" t="s">
        <v>7311</v>
      </c>
      <c r="G1519" t="s">
        <v>7481</v>
      </c>
      <c r="H1519" t="s">
        <v>7482</v>
      </c>
      <c r="I1519" t="s">
        <v>43</v>
      </c>
      <c r="J1519" t="s">
        <v>86</v>
      </c>
      <c r="K1519" t="s">
        <v>87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customHeight="1" spans="1:16">
      <c r="A1520" t="s">
        <v>7483</v>
      </c>
      <c r="B1520" t="s">
        <v>7484</v>
      </c>
      <c r="C1520" t="s">
        <v>91</v>
      </c>
      <c r="D1520" s="9">
        <f ca="1" t="shared" si="23"/>
        <v>33</v>
      </c>
      <c r="E1520" t="s">
        <v>7485</v>
      </c>
      <c r="F1520" t="s">
        <v>7311</v>
      </c>
      <c r="G1520" t="s">
        <v>7486</v>
      </c>
      <c r="H1520" t="s">
        <v>7487</v>
      </c>
      <c r="I1520" t="s">
        <v>163</v>
      </c>
      <c r="J1520" t="s">
        <v>58</v>
      </c>
      <c r="K1520" t="s">
        <v>164</v>
      </c>
      <c r="L1520" t="s">
        <v>26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customHeight="1" spans="1:16">
      <c r="A1521" t="s">
        <v>7488</v>
      </c>
      <c r="B1521" t="s">
        <v>7489</v>
      </c>
      <c r="C1521" t="s">
        <v>91</v>
      </c>
      <c r="D1521" s="9">
        <f ca="1" t="shared" si="23"/>
        <v>73</v>
      </c>
      <c r="E1521" t="s">
        <v>7490</v>
      </c>
      <c r="F1521" t="s">
        <v>7311</v>
      </c>
      <c r="G1521" t="s">
        <v>7491</v>
      </c>
      <c r="H1521" t="s">
        <v>7492</v>
      </c>
      <c r="I1521" t="s">
        <v>23</v>
      </c>
      <c r="J1521" t="s">
        <v>58</v>
      </c>
      <c r="K1521" t="s">
        <v>195</v>
      </c>
      <c r="L1521" t="s">
        <v>304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customHeight="1" spans="1:16">
      <c r="A1522" t="s">
        <v>7493</v>
      </c>
      <c r="B1522" t="s">
        <v>7494</v>
      </c>
      <c r="C1522" t="s">
        <v>18</v>
      </c>
      <c r="D1522" s="9">
        <f ca="1" t="shared" si="23"/>
        <v>53</v>
      </c>
      <c r="E1522" t="s">
        <v>7495</v>
      </c>
      <c r="F1522" t="s">
        <v>7311</v>
      </c>
      <c r="G1522" t="s">
        <v>7496</v>
      </c>
      <c r="H1522" t="s">
        <v>7497</v>
      </c>
      <c r="I1522" t="s">
        <v>163</v>
      </c>
      <c r="J1522" t="s">
        <v>58</v>
      </c>
      <c r="K1522" t="s">
        <v>164</v>
      </c>
      <c r="L1522" t="s">
        <v>26</v>
      </c>
      <c r="M1522" t="s">
        <v>27</v>
      </c>
      <c r="N1522" t="s">
        <v>28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customHeight="1" spans="1:16">
      <c r="A1523" t="s">
        <v>7498</v>
      </c>
      <c r="B1523" t="s">
        <v>7499</v>
      </c>
      <c r="C1523" t="s">
        <v>18</v>
      </c>
      <c r="D1523" s="9">
        <f ca="1" t="shared" si="23"/>
        <v>79</v>
      </c>
      <c r="E1523" t="s">
        <v>7500</v>
      </c>
      <c r="F1523" t="s">
        <v>7311</v>
      </c>
      <c r="G1523" t="s">
        <v>7501</v>
      </c>
      <c r="H1523" t="s">
        <v>7502</v>
      </c>
      <c r="I1523" t="s">
        <v>23</v>
      </c>
      <c r="J1523" t="s">
        <v>24</v>
      </c>
      <c r="K1523" t="s">
        <v>25</v>
      </c>
      <c r="L1523" t="s">
        <v>26</v>
      </c>
      <c r="M1523" t="s">
        <v>27</v>
      </c>
      <c r="N1523" t="s">
        <v>219</v>
      </c>
      <c r="O1523" t="e">
        <f>+VLOOKUP(B1523,[2]发放明细!$D:$G,4,FALSE)</f>
        <v>#N/A</v>
      </c>
      <c r="P1523" t="e">
        <f>+VLOOKUP(B1523,[1]发放明细!$D:$G,4,FALSE)</f>
        <v>#N/A</v>
      </c>
    </row>
    <row r="1524" ht="15" customHeight="1" spans="1:16">
      <c r="A1524" t="s">
        <v>7503</v>
      </c>
      <c r="B1524" t="s">
        <v>7504</v>
      </c>
      <c r="C1524" t="s">
        <v>18</v>
      </c>
      <c r="D1524" s="9">
        <f ca="1" t="shared" si="23"/>
        <v>42</v>
      </c>
      <c r="E1524" t="s">
        <v>7505</v>
      </c>
      <c r="F1524" t="s">
        <v>7311</v>
      </c>
      <c r="G1524" t="s">
        <v>7506</v>
      </c>
      <c r="H1524" t="s">
        <v>7507</v>
      </c>
      <c r="I1524" t="s">
        <v>43</v>
      </c>
      <c r="J1524" t="s">
        <v>58</v>
      </c>
      <c r="K1524" t="s">
        <v>59</v>
      </c>
      <c r="L1524" t="s">
        <v>292</v>
      </c>
      <c r="M1524" t="s">
        <v>27</v>
      </c>
      <c r="N1524" t="s">
        <v>28</v>
      </c>
      <c r="O1524" t="str">
        <f>+VLOOKUP(B1524,[2]发放明细!$D:$G,4,FALSE)</f>
        <v>60</v>
      </c>
      <c r="P1524" t="e">
        <f>+VLOOKUP(B1524,[1]发放明细!$D:$G,4,FALSE)</f>
        <v>#N/A</v>
      </c>
    </row>
    <row r="1525" ht="15" customHeight="1" spans="1:16">
      <c r="A1525" t="s">
        <v>7508</v>
      </c>
      <c r="B1525" t="s">
        <v>7509</v>
      </c>
      <c r="C1525" t="s">
        <v>18</v>
      </c>
      <c r="D1525" s="9">
        <f ca="1" t="shared" si="23"/>
        <v>63</v>
      </c>
      <c r="E1525" t="s">
        <v>7510</v>
      </c>
      <c r="F1525" t="s">
        <v>7311</v>
      </c>
      <c r="G1525" t="s">
        <v>7511</v>
      </c>
      <c r="H1525" t="s">
        <v>7512</v>
      </c>
      <c r="I1525" t="s">
        <v>163</v>
      </c>
      <c r="J1525" t="s">
        <v>35</v>
      </c>
      <c r="K1525" t="s">
        <v>682</v>
      </c>
      <c r="L1525" t="s">
        <v>26</v>
      </c>
      <c r="M1525" t="s">
        <v>27</v>
      </c>
      <c r="N1525" t="s">
        <v>28</v>
      </c>
      <c r="O1525" t="str">
        <f>+VLOOKUP(B1525,[2]发放明细!$D:$G,4,FALSE)</f>
        <v>60</v>
      </c>
      <c r="P1525" t="str">
        <f>+VLOOKUP(B1525,[1]发放明细!$D:$G,4,FALSE)</f>
        <v>60</v>
      </c>
    </row>
    <row r="1526" ht="15" customHeight="1" spans="1:16">
      <c r="A1526" t="s">
        <v>7513</v>
      </c>
      <c r="B1526" t="s">
        <v>7514</v>
      </c>
      <c r="C1526" t="s">
        <v>91</v>
      </c>
      <c r="D1526" s="9">
        <f ca="1" t="shared" si="23"/>
        <v>68</v>
      </c>
      <c r="E1526" t="s">
        <v>7375</v>
      </c>
      <c r="F1526" t="s">
        <v>7311</v>
      </c>
      <c r="G1526" t="s">
        <v>7515</v>
      </c>
      <c r="H1526" t="s">
        <v>7516</v>
      </c>
      <c r="I1526" t="s">
        <v>43</v>
      </c>
      <c r="J1526" t="s">
        <v>58</v>
      </c>
      <c r="K1526" t="s">
        <v>59</v>
      </c>
      <c r="L1526" t="s">
        <v>959</v>
      </c>
      <c r="M1526" t="s">
        <v>27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customHeight="1" spans="1:16">
      <c r="A1527" t="s">
        <v>7517</v>
      </c>
      <c r="B1527" t="s">
        <v>7518</v>
      </c>
      <c r="C1527" t="s">
        <v>18</v>
      </c>
      <c r="D1527" s="9">
        <f ca="1" t="shared" si="23"/>
        <v>69</v>
      </c>
      <c r="E1527" t="s">
        <v>7519</v>
      </c>
      <c r="F1527" t="s">
        <v>7311</v>
      </c>
      <c r="G1527" t="s">
        <v>7520</v>
      </c>
      <c r="H1527" t="s">
        <v>7521</v>
      </c>
      <c r="I1527" t="s">
        <v>23</v>
      </c>
      <c r="J1527" t="s">
        <v>86</v>
      </c>
      <c r="K1527" t="s">
        <v>310</v>
      </c>
      <c r="L1527" t="s">
        <v>26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customHeight="1" spans="1:16">
      <c r="A1528" t="s">
        <v>7522</v>
      </c>
      <c r="B1528" t="s">
        <v>7523</v>
      </c>
      <c r="C1528" t="s">
        <v>18</v>
      </c>
      <c r="D1528" s="9">
        <f ca="1" t="shared" si="23"/>
        <v>57</v>
      </c>
      <c r="E1528" t="s">
        <v>7524</v>
      </c>
      <c r="F1528" t="s">
        <v>7311</v>
      </c>
      <c r="G1528" t="s">
        <v>7525</v>
      </c>
      <c r="H1528" t="s">
        <v>7526</v>
      </c>
      <c r="I1528" t="s">
        <v>95</v>
      </c>
      <c r="J1528" t="s">
        <v>58</v>
      </c>
      <c r="K1528" t="s">
        <v>237</v>
      </c>
      <c r="L1528" t="s">
        <v>292</v>
      </c>
      <c r="M1528" t="s">
        <v>27</v>
      </c>
      <c r="N1528" t="s">
        <v>219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customHeight="1" spans="1:18">
      <c r="A1529" t="s">
        <v>7527</v>
      </c>
      <c r="B1529" t="s">
        <v>7528</v>
      </c>
      <c r="C1529" t="s">
        <v>18</v>
      </c>
      <c r="D1529" s="9">
        <f ca="1" t="shared" si="23"/>
        <v>70</v>
      </c>
      <c r="E1529" t="s">
        <v>7529</v>
      </c>
      <c r="F1529" t="s">
        <v>7311</v>
      </c>
      <c r="G1529" t="s">
        <v>7471</v>
      </c>
      <c r="H1529" t="s">
        <v>7530</v>
      </c>
      <c r="I1529" t="s">
        <v>267</v>
      </c>
      <c r="J1529" t="s">
        <v>58</v>
      </c>
      <c r="K1529" t="s">
        <v>7531</v>
      </c>
      <c r="L1529" t="s">
        <v>1109</v>
      </c>
      <c r="M1529" t="s">
        <v>27</v>
      </c>
      <c r="N1529" t="s">
        <v>28</v>
      </c>
      <c r="O1529" t="str">
        <f>+VLOOKUP(B1529,[2]发放明细!$D:$G,4,FALSE)</f>
        <v>60</v>
      </c>
      <c r="P1529" t="e">
        <f>+VLOOKUP(B1529,[1]发放明细!$D:$G,4,FALSE)</f>
        <v>#N/A</v>
      </c>
      <c r="R1529" s="10"/>
    </row>
    <row r="1530" ht="15" customHeight="1" spans="1:16">
      <c r="A1530" t="s">
        <v>7532</v>
      </c>
      <c r="B1530" t="s">
        <v>7533</v>
      </c>
      <c r="C1530" t="s">
        <v>18</v>
      </c>
      <c r="D1530" s="9">
        <f ca="1" t="shared" si="23"/>
        <v>67</v>
      </c>
      <c r="E1530" t="s">
        <v>7534</v>
      </c>
      <c r="F1530" t="s">
        <v>7311</v>
      </c>
      <c r="G1530" t="s">
        <v>7535</v>
      </c>
      <c r="H1530" t="s">
        <v>7536</v>
      </c>
      <c r="I1530" t="s">
        <v>23</v>
      </c>
      <c r="J1530" t="s">
        <v>58</v>
      </c>
      <c r="K1530" t="s">
        <v>195</v>
      </c>
      <c r="L1530" t="s">
        <v>2566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customHeight="1" spans="1:16">
      <c r="A1531" t="s">
        <v>7537</v>
      </c>
      <c r="B1531" t="s">
        <v>7538</v>
      </c>
      <c r="C1531" t="s">
        <v>18</v>
      </c>
      <c r="D1531" s="9">
        <f ca="1" t="shared" si="23"/>
        <v>42</v>
      </c>
      <c r="E1531" t="s">
        <v>7539</v>
      </c>
      <c r="F1531" t="s">
        <v>7311</v>
      </c>
      <c r="G1531" t="s">
        <v>7540</v>
      </c>
      <c r="H1531" t="s">
        <v>7541</v>
      </c>
      <c r="I1531" t="s">
        <v>23</v>
      </c>
      <c r="J1531" t="s">
        <v>86</v>
      </c>
      <c r="K1531" t="s">
        <v>310</v>
      </c>
      <c r="L1531" t="s">
        <v>7542</v>
      </c>
      <c r="M1531" t="s">
        <v>27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customHeight="1" spans="1:16">
      <c r="A1532" t="s">
        <v>7543</v>
      </c>
      <c r="B1532" t="s">
        <v>7544</v>
      </c>
      <c r="C1532" t="s">
        <v>18</v>
      </c>
      <c r="D1532" s="9">
        <f ca="1" t="shared" si="23"/>
        <v>58</v>
      </c>
      <c r="E1532" t="s">
        <v>7545</v>
      </c>
      <c r="F1532" t="s">
        <v>7311</v>
      </c>
      <c r="G1532" t="s">
        <v>7546</v>
      </c>
      <c r="H1532" t="s">
        <v>7547</v>
      </c>
      <c r="I1532" t="s">
        <v>43</v>
      </c>
      <c r="J1532" t="s">
        <v>35</v>
      </c>
      <c r="K1532" t="s">
        <v>44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str">
        <f>+VLOOKUP(B1532,[1]发放明细!$D:$G,4,FALSE)</f>
        <v>60</v>
      </c>
    </row>
    <row r="1533" ht="15" customHeight="1" spans="1:16">
      <c r="A1533" t="s">
        <v>7548</v>
      </c>
      <c r="B1533" t="s">
        <v>7549</v>
      </c>
      <c r="C1533" t="s">
        <v>18</v>
      </c>
      <c r="D1533" s="9">
        <f ca="1" t="shared" si="23"/>
        <v>75</v>
      </c>
      <c r="E1533" t="s">
        <v>7550</v>
      </c>
      <c r="F1533" t="s">
        <v>7311</v>
      </c>
      <c r="G1533" t="s">
        <v>7546</v>
      </c>
      <c r="H1533" t="s">
        <v>7551</v>
      </c>
      <c r="I1533" t="s">
        <v>34</v>
      </c>
      <c r="J1533" t="s">
        <v>58</v>
      </c>
      <c r="K1533" t="s">
        <v>188</v>
      </c>
      <c r="L1533" t="s">
        <v>616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customHeight="1" spans="1:16">
      <c r="A1534" t="s">
        <v>7552</v>
      </c>
      <c r="B1534" t="s">
        <v>7553</v>
      </c>
      <c r="C1534" t="s">
        <v>18</v>
      </c>
      <c r="D1534" s="9">
        <f ca="1" t="shared" si="23"/>
        <v>42</v>
      </c>
      <c r="E1534" t="s">
        <v>7554</v>
      </c>
      <c r="F1534" t="s">
        <v>7311</v>
      </c>
      <c r="G1534" t="s">
        <v>7546</v>
      </c>
      <c r="H1534" t="s">
        <v>7555</v>
      </c>
      <c r="I1534" t="s">
        <v>163</v>
      </c>
      <c r="J1534" t="s">
        <v>86</v>
      </c>
      <c r="K1534" t="s">
        <v>339</v>
      </c>
      <c r="L1534" t="s">
        <v>6343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customHeight="1" spans="1:16">
      <c r="A1535" t="s">
        <v>7556</v>
      </c>
      <c r="B1535" t="s">
        <v>7557</v>
      </c>
      <c r="C1535" t="s">
        <v>91</v>
      </c>
      <c r="D1535" s="9">
        <f ca="1" t="shared" si="23"/>
        <v>20</v>
      </c>
      <c r="E1535" t="s">
        <v>7558</v>
      </c>
      <c r="F1535" t="s">
        <v>7311</v>
      </c>
      <c r="G1535" t="s">
        <v>7546</v>
      </c>
      <c r="H1535" t="s">
        <v>7559</v>
      </c>
      <c r="I1535" t="s">
        <v>78</v>
      </c>
      <c r="J1535" t="s">
        <v>58</v>
      </c>
      <c r="K1535" t="s">
        <v>1762</v>
      </c>
      <c r="L1535" t="s">
        <v>328</v>
      </c>
      <c r="M1535" t="s">
        <v>27</v>
      </c>
      <c r="N1535" t="s">
        <v>28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customHeight="1" spans="1:16">
      <c r="A1536" t="s">
        <v>7560</v>
      </c>
      <c r="B1536" t="s">
        <v>7561</v>
      </c>
      <c r="C1536" t="s">
        <v>91</v>
      </c>
      <c r="D1536" s="9">
        <f ca="1" t="shared" si="23"/>
        <v>38</v>
      </c>
      <c r="E1536" t="s">
        <v>7562</v>
      </c>
      <c r="F1536" t="s">
        <v>7311</v>
      </c>
      <c r="G1536" t="s">
        <v>7546</v>
      </c>
      <c r="H1536" t="s">
        <v>7563</v>
      </c>
      <c r="I1536" t="s">
        <v>34</v>
      </c>
      <c r="J1536" t="s">
        <v>86</v>
      </c>
      <c r="K1536" t="s">
        <v>634</v>
      </c>
      <c r="L1536" t="s">
        <v>6116</v>
      </c>
      <c r="M1536" t="s">
        <v>27</v>
      </c>
      <c r="O1536" t="e">
        <f>+VLOOKUP(B1536,[2]发放明细!$D:$G,4,FALSE)</f>
        <v>#N/A</v>
      </c>
      <c r="P1536" t="e">
        <f>+VLOOKUP(B1536,[1]发放明细!$D:$G,4,FALSE)</f>
        <v>#N/A</v>
      </c>
    </row>
    <row r="1537" ht="15" customHeight="1" spans="1:16">
      <c r="A1537" t="s">
        <v>7564</v>
      </c>
      <c r="B1537" t="s">
        <v>7565</v>
      </c>
      <c r="C1537" t="s">
        <v>91</v>
      </c>
      <c r="D1537" s="9">
        <f ca="1" t="shared" si="23"/>
        <v>41</v>
      </c>
      <c r="E1537" t="s">
        <v>7566</v>
      </c>
      <c r="F1537" t="s">
        <v>7311</v>
      </c>
      <c r="G1537" t="s">
        <v>7546</v>
      </c>
      <c r="H1537" t="s">
        <v>7567</v>
      </c>
      <c r="I1537" t="s">
        <v>34</v>
      </c>
      <c r="J1537" t="s">
        <v>58</v>
      </c>
      <c r="K1537" t="s">
        <v>188</v>
      </c>
      <c r="L1537" t="s">
        <v>2615</v>
      </c>
      <c r="M1537" t="s">
        <v>27</v>
      </c>
      <c r="N1537" t="s">
        <v>28</v>
      </c>
      <c r="O1537" t="str">
        <f>+VLOOKUP(B1537,[2]发放明细!$D:$G,4,FALSE)</f>
        <v>60</v>
      </c>
      <c r="P1537" t="e">
        <f>+VLOOKUP(B1537,[1]发放明细!$D:$G,4,FALSE)</f>
        <v>#N/A</v>
      </c>
    </row>
    <row r="1538" ht="15" customHeight="1" spans="1:16">
      <c r="A1538" t="s">
        <v>7568</v>
      </c>
      <c r="B1538" t="s">
        <v>7569</v>
      </c>
      <c r="C1538" t="s">
        <v>91</v>
      </c>
      <c r="D1538" s="9">
        <f ca="1" t="shared" si="23"/>
        <v>52</v>
      </c>
      <c r="E1538" t="s">
        <v>7570</v>
      </c>
      <c r="F1538" t="s">
        <v>7311</v>
      </c>
      <c r="G1538" t="s">
        <v>7546</v>
      </c>
      <c r="H1538" t="s">
        <v>7571</v>
      </c>
      <c r="I1538" t="s">
        <v>43</v>
      </c>
      <c r="J1538" t="s">
        <v>86</v>
      </c>
      <c r="K1538" t="s">
        <v>87</v>
      </c>
      <c r="L1538" t="s">
        <v>649</v>
      </c>
      <c r="M1538" t="s">
        <v>27</v>
      </c>
      <c r="O1538" t="e">
        <f>+VLOOKUP(B1538,[2]发放明细!$D:$G,4,FALSE)</f>
        <v>#N/A</v>
      </c>
      <c r="P1538" t="e">
        <f>+VLOOKUP(B1538,[1]发放明细!$D:$G,4,FALSE)</f>
        <v>#N/A</v>
      </c>
    </row>
    <row r="1539" ht="15" customHeight="1" spans="1:16">
      <c r="A1539" t="s">
        <v>7572</v>
      </c>
      <c r="B1539" t="s">
        <v>7573</v>
      </c>
      <c r="C1539" t="s">
        <v>18</v>
      </c>
      <c r="D1539" s="9">
        <f ca="1" t="shared" ref="D1539:D1602" si="24">YEAR(NOW())-MID(B1539,7,4)</f>
        <v>79</v>
      </c>
      <c r="E1539" t="s">
        <v>7574</v>
      </c>
      <c r="F1539" t="s">
        <v>7311</v>
      </c>
      <c r="G1539" t="s">
        <v>7546</v>
      </c>
      <c r="H1539" t="s">
        <v>7575</v>
      </c>
      <c r="I1539" t="s">
        <v>23</v>
      </c>
      <c r="J1539" t="s">
        <v>58</v>
      </c>
      <c r="K1539" t="s">
        <v>195</v>
      </c>
      <c r="L1539" t="s">
        <v>1061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customHeight="1" spans="1:16">
      <c r="A1540" t="s">
        <v>7576</v>
      </c>
      <c r="B1540" t="s">
        <v>7577</v>
      </c>
      <c r="C1540" t="s">
        <v>18</v>
      </c>
      <c r="D1540" s="9">
        <f ca="1" t="shared" si="24"/>
        <v>53</v>
      </c>
      <c r="E1540" t="s">
        <v>7578</v>
      </c>
      <c r="F1540" t="s">
        <v>7311</v>
      </c>
      <c r="G1540" t="s">
        <v>7546</v>
      </c>
      <c r="H1540" t="s">
        <v>7579</v>
      </c>
      <c r="I1540" t="s">
        <v>95</v>
      </c>
      <c r="J1540" t="s">
        <v>86</v>
      </c>
      <c r="K1540" t="s">
        <v>414</v>
      </c>
      <c r="L1540" t="s">
        <v>359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customHeight="1" spans="1:16">
      <c r="A1541" t="s">
        <v>7580</v>
      </c>
      <c r="B1541" t="s">
        <v>7581</v>
      </c>
      <c r="C1541" t="s">
        <v>18</v>
      </c>
      <c r="D1541" s="9">
        <f ca="1" t="shared" si="24"/>
        <v>23</v>
      </c>
      <c r="E1541" t="s">
        <v>7582</v>
      </c>
      <c r="F1541" t="s">
        <v>7311</v>
      </c>
      <c r="G1541" t="s">
        <v>7546</v>
      </c>
      <c r="H1541" t="s">
        <v>7583</v>
      </c>
      <c r="I1541" t="s">
        <v>163</v>
      </c>
      <c r="J1541" t="s">
        <v>86</v>
      </c>
      <c r="K1541" t="s">
        <v>339</v>
      </c>
      <c r="L1541" t="s">
        <v>1061</v>
      </c>
      <c r="M1541" t="s">
        <v>27</v>
      </c>
      <c r="N1541" t="s">
        <v>28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customHeight="1" spans="1:16">
      <c r="A1542" t="s">
        <v>7584</v>
      </c>
      <c r="B1542" t="s">
        <v>7585</v>
      </c>
      <c r="C1542" t="s">
        <v>91</v>
      </c>
      <c r="D1542" s="9">
        <f ca="1" t="shared" si="24"/>
        <v>51</v>
      </c>
      <c r="E1542" t="s">
        <v>7586</v>
      </c>
      <c r="F1542" t="s">
        <v>7311</v>
      </c>
      <c r="G1542" t="s">
        <v>7546</v>
      </c>
      <c r="H1542" t="s">
        <v>7587</v>
      </c>
      <c r="I1542" t="s">
        <v>43</v>
      </c>
      <c r="J1542" t="s">
        <v>35</v>
      </c>
      <c r="K1542" t="s">
        <v>44</v>
      </c>
      <c r="L1542" t="s">
        <v>7588</v>
      </c>
      <c r="M1542" t="s">
        <v>27</v>
      </c>
      <c r="O1542" t="e">
        <f>+VLOOKUP(B1542,[2]发放明细!$D:$G,4,FALSE)</f>
        <v>#N/A</v>
      </c>
      <c r="P1542" t="str">
        <f>+VLOOKUP(B1542,[1]发放明细!$D:$G,4,FALSE)</f>
        <v>60</v>
      </c>
    </row>
    <row r="1543" ht="15" customHeight="1" spans="1:16">
      <c r="A1543" t="s">
        <v>7589</v>
      </c>
      <c r="B1543" t="s">
        <v>7590</v>
      </c>
      <c r="C1543" t="s">
        <v>18</v>
      </c>
      <c r="D1543" s="9">
        <f ca="1" t="shared" si="24"/>
        <v>10</v>
      </c>
      <c r="E1543" t="s">
        <v>7591</v>
      </c>
      <c r="F1543" t="s">
        <v>7311</v>
      </c>
      <c r="G1543" t="s">
        <v>7546</v>
      </c>
      <c r="H1543" t="s">
        <v>7592</v>
      </c>
      <c r="I1543" t="s">
        <v>95</v>
      </c>
      <c r="J1543" t="s">
        <v>86</v>
      </c>
      <c r="K1543" t="s">
        <v>414</v>
      </c>
      <c r="L1543" t="s">
        <v>5574</v>
      </c>
      <c r="M1543" t="s">
        <v>27</v>
      </c>
      <c r="O1543" t="e">
        <f>+VLOOKUP(B1543,[2]发放明细!$D:$G,4,FALSE)</f>
        <v>#N/A</v>
      </c>
      <c r="P1543" t="e">
        <f>+VLOOKUP(B1543,[1]发放明细!$D:$G,4,FALSE)</f>
        <v>#N/A</v>
      </c>
    </row>
    <row r="1544" ht="15" customHeight="1" spans="1:16">
      <c r="A1544" t="s">
        <v>7593</v>
      </c>
      <c r="B1544" t="s">
        <v>7594</v>
      </c>
      <c r="C1544" t="s">
        <v>91</v>
      </c>
      <c r="D1544" s="9">
        <f ca="1" t="shared" si="24"/>
        <v>49</v>
      </c>
      <c r="E1544" t="s">
        <v>7595</v>
      </c>
      <c r="F1544" t="s">
        <v>7311</v>
      </c>
      <c r="G1544" t="s">
        <v>7596</v>
      </c>
      <c r="H1544" t="s">
        <v>7597</v>
      </c>
      <c r="I1544" t="s">
        <v>43</v>
      </c>
      <c r="J1544" t="s">
        <v>86</v>
      </c>
      <c r="K1544" t="s">
        <v>87</v>
      </c>
      <c r="L1544" t="s">
        <v>66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customHeight="1" spans="1:16">
      <c r="A1545" t="s">
        <v>7598</v>
      </c>
      <c r="B1545" t="s">
        <v>7599</v>
      </c>
      <c r="C1545" t="s">
        <v>18</v>
      </c>
      <c r="D1545" s="9">
        <f ca="1" t="shared" si="24"/>
        <v>59</v>
      </c>
      <c r="E1545" t="s">
        <v>7600</v>
      </c>
      <c r="F1545" t="s">
        <v>7311</v>
      </c>
      <c r="G1545" t="s">
        <v>7546</v>
      </c>
      <c r="H1545" t="s">
        <v>7601</v>
      </c>
      <c r="I1545" t="s">
        <v>43</v>
      </c>
      <c r="J1545" t="s">
        <v>86</v>
      </c>
      <c r="K1545" t="s">
        <v>87</v>
      </c>
      <c r="L1545" t="s">
        <v>4488</v>
      </c>
      <c r="M1545" t="s">
        <v>27</v>
      </c>
      <c r="N1545" t="s">
        <v>28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customHeight="1" spans="1:16">
      <c r="A1546" t="s">
        <v>7602</v>
      </c>
      <c r="B1546" t="s">
        <v>7603</v>
      </c>
      <c r="C1546" t="s">
        <v>91</v>
      </c>
      <c r="D1546" s="9">
        <f ca="1" t="shared" si="24"/>
        <v>5</v>
      </c>
      <c r="E1546" t="s">
        <v>7604</v>
      </c>
      <c r="F1546" t="s">
        <v>7311</v>
      </c>
      <c r="G1546" t="s">
        <v>7546</v>
      </c>
      <c r="H1546" t="s">
        <v>7605</v>
      </c>
      <c r="I1546" t="s">
        <v>267</v>
      </c>
      <c r="J1546" t="s">
        <v>35</v>
      </c>
      <c r="K1546" t="s">
        <v>738</v>
      </c>
      <c r="L1546" t="s">
        <v>6897</v>
      </c>
      <c r="M1546" t="s">
        <v>27</v>
      </c>
      <c r="N1546" t="s">
        <v>28</v>
      </c>
      <c r="O1546" t="str">
        <f>+VLOOKUP(B1546,[2]发放明细!$D:$G,4,FALSE)</f>
        <v>60</v>
      </c>
      <c r="P1546" t="str">
        <f>+VLOOKUP(B1546,[1]发放明细!$D:$G,4,FALSE)</f>
        <v>60</v>
      </c>
    </row>
    <row r="1547" ht="15" customHeight="1" spans="1:16">
      <c r="A1547" t="s">
        <v>7606</v>
      </c>
      <c r="B1547" t="s">
        <v>7607</v>
      </c>
      <c r="C1547" t="s">
        <v>18</v>
      </c>
      <c r="D1547" s="9">
        <f ca="1" t="shared" si="24"/>
        <v>59</v>
      </c>
      <c r="E1547" t="s">
        <v>7608</v>
      </c>
      <c r="F1547" t="s">
        <v>7311</v>
      </c>
      <c r="G1547" t="s">
        <v>7546</v>
      </c>
      <c r="H1547" t="s">
        <v>7609</v>
      </c>
      <c r="I1547" t="s">
        <v>43</v>
      </c>
      <c r="J1547" t="s">
        <v>86</v>
      </c>
      <c r="K1547" t="s">
        <v>87</v>
      </c>
      <c r="L1547" t="s">
        <v>7610</v>
      </c>
      <c r="M1547" t="s">
        <v>27</v>
      </c>
      <c r="N1547" t="s">
        <v>28</v>
      </c>
      <c r="O1547" t="str">
        <f>+VLOOKUP(B1547,[2]发放明细!$D:$G,4,FALSE)</f>
        <v>60</v>
      </c>
      <c r="P1547" t="e">
        <f>+VLOOKUP(B1547,[1]发放明细!$D:$G,4,FALSE)</f>
        <v>#N/A</v>
      </c>
    </row>
    <row r="1548" ht="15" customHeight="1" spans="1:16">
      <c r="A1548" t="s">
        <v>7611</v>
      </c>
      <c r="B1548" t="s">
        <v>7612</v>
      </c>
      <c r="C1548" t="s">
        <v>91</v>
      </c>
      <c r="D1548" s="9">
        <f ca="1" t="shared" si="24"/>
        <v>56</v>
      </c>
      <c r="E1548" t="s">
        <v>7613</v>
      </c>
      <c r="F1548" t="s">
        <v>7311</v>
      </c>
      <c r="G1548" t="s">
        <v>7546</v>
      </c>
      <c r="H1548" t="s">
        <v>7614</v>
      </c>
      <c r="I1548" t="s">
        <v>43</v>
      </c>
      <c r="J1548" t="s">
        <v>35</v>
      </c>
      <c r="K1548" t="s">
        <v>44</v>
      </c>
      <c r="L1548" t="s">
        <v>7279</v>
      </c>
      <c r="M1548" t="s">
        <v>27</v>
      </c>
      <c r="N1548" t="s">
        <v>28</v>
      </c>
      <c r="O1548" t="str">
        <f>+VLOOKUP(B1548,[2]发放明细!$D:$G,4,FALSE)</f>
        <v>60</v>
      </c>
      <c r="P1548" t="str">
        <f>+VLOOKUP(B1548,[1]发放明细!$D:$G,4,FALSE)</f>
        <v>60</v>
      </c>
    </row>
    <row r="1549" ht="15" customHeight="1" spans="1:16">
      <c r="A1549" t="s">
        <v>7615</v>
      </c>
      <c r="B1549" t="s">
        <v>7616</v>
      </c>
      <c r="C1549" t="s">
        <v>18</v>
      </c>
      <c r="D1549" s="9">
        <f ca="1" t="shared" si="24"/>
        <v>41</v>
      </c>
      <c r="E1549" t="s">
        <v>7617</v>
      </c>
      <c r="F1549" t="s">
        <v>7311</v>
      </c>
      <c r="G1549" t="s">
        <v>7546</v>
      </c>
      <c r="H1549" t="s">
        <v>7618</v>
      </c>
      <c r="I1549" t="s">
        <v>43</v>
      </c>
      <c r="J1549" t="s">
        <v>86</v>
      </c>
      <c r="K1549" t="s">
        <v>87</v>
      </c>
      <c r="L1549" t="s">
        <v>3988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</row>
    <row r="1550" ht="15" customHeight="1" spans="1:18">
      <c r="A1550" t="s">
        <v>7619</v>
      </c>
      <c r="B1550" t="s">
        <v>7620</v>
      </c>
      <c r="C1550" t="s">
        <v>18</v>
      </c>
      <c r="D1550" s="9">
        <f ca="1" t="shared" si="24"/>
        <v>81</v>
      </c>
      <c r="E1550" t="s">
        <v>7621</v>
      </c>
      <c r="F1550" t="s">
        <v>7311</v>
      </c>
      <c r="G1550" t="s">
        <v>7546</v>
      </c>
      <c r="H1550" t="s">
        <v>7622</v>
      </c>
      <c r="I1550" t="s">
        <v>43</v>
      </c>
      <c r="J1550" t="s">
        <v>58</v>
      </c>
      <c r="K1550" t="s">
        <v>59</v>
      </c>
      <c r="L1550" t="s">
        <v>5807</v>
      </c>
      <c r="M1550" t="s">
        <v>27</v>
      </c>
      <c r="N1550" t="s">
        <v>28</v>
      </c>
      <c r="O1550" t="str">
        <f>+VLOOKUP(B1550,[2]发放明细!$D:$G,4,FALSE)</f>
        <v>60</v>
      </c>
      <c r="P1550" t="e">
        <f>+VLOOKUP(B1550,[1]发放明细!$D:$G,4,FALSE)</f>
        <v>#N/A</v>
      </c>
      <c r="R1550" s="10"/>
    </row>
    <row r="1551" ht="15" customHeight="1" spans="1:16">
      <c r="A1551" t="s">
        <v>7623</v>
      </c>
      <c r="B1551" t="s">
        <v>7624</v>
      </c>
      <c r="C1551" t="s">
        <v>18</v>
      </c>
      <c r="D1551" s="9">
        <f ca="1" t="shared" si="24"/>
        <v>73</v>
      </c>
      <c r="E1551" t="s">
        <v>7625</v>
      </c>
      <c r="F1551" t="s">
        <v>7311</v>
      </c>
      <c r="G1551" t="s">
        <v>7546</v>
      </c>
      <c r="H1551" t="s">
        <v>7626</v>
      </c>
      <c r="I1551" t="s">
        <v>43</v>
      </c>
      <c r="J1551" t="s">
        <v>35</v>
      </c>
      <c r="K1551" t="s">
        <v>44</v>
      </c>
      <c r="L1551" t="s">
        <v>5026</v>
      </c>
      <c r="M1551" t="s">
        <v>27</v>
      </c>
      <c r="O1551" t="e">
        <f>+VLOOKUP(B1551,[2]发放明细!$D:$G,4,FALSE)</f>
        <v>#N/A</v>
      </c>
      <c r="P1551" t="str">
        <f>+VLOOKUP(B1551,[1]发放明细!$D:$G,4,FALSE)</f>
        <v>60</v>
      </c>
    </row>
    <row r="1552" ht="15" customHeight="1" spans="1:18">
      <c r="A1552" t="s">
        <v>7627</v>
      </c>
      <c r="B1552" t="s">
        <v>7628</v>
      </c>
      <c r="C1552" t="s">
        <v>18</v>
      </c>
      <c r="D1552" s="9">
        <f ca="1" t="shared" si="24"/>
        <v>67</v>
      </c>
      <c r="E1552" t="s">
        <v>7629</v>
      </c>
      <c r="F1552" t="s">
        <v>7311</v>
      </c>
      <c r="G1552" t="s">
        <v>7546</v>
      </c>
      <c r="H1552" t="s">
        <v>7630</v>
      </c>
      <c r="I1552" t="s">
        <v>34</v>
      </c>
      <c r="J1552" t="s">
        <v>58</v>
      </c>
      <c r="K1552" t="s">
        <v>188</v>
      </c>
      <c r="L1552" t="s">
        <v>1109</v>
      </c>
      <c r="M1552" t="s">
        <v>27</v>
      </c>
      <c r="N1552" t="s">
        <v>28</v>
      </c>
      <c r="O1552" t="e">
        <f>+VLOOKUP(B1552,[2]发放明细!$D:$G,4,FALSE)</f>
        <v>#N/A</v>
      </c>
      <c r="P1552" t="e">
        <f>+VLOOKUP(B1552,[1]发放明细!$D:$G,4,FALSE)</f>
        <v>#N/A</v>
      </c>
      <c r="Q1552" t="s">
        <v>374</v>
      </c>
      <c r="R1552" s="10"/>
    </row>
    <row r="1553" ht="15" hidden="1" customHeight="1" spans="1:16">
      <c r="A1553" t="s">
        <v>7631</v>
      </c>
      <c r="B1553" t="s">
        <v>7632</v>
      </c>
      <c r="C1553" t="s">
        <v>18</v>
      </c>
      <c r="D1553" s="9">
        <f ca="1" t="shared" si="24"/>
        <v>48</v>
      </c>
      <c r="E1553" t="s">
        <v>7633</v>
      </c>
      <c r="F1553" t="s">
        <v>7634</v>
      </c>
      <c r="G1553" t="s">
        <v>7635</v>
      </c>
      <c r="H1553" t="s">
        <v>7636</v>
      </c>
      <c r="I1553" t="s">
        <v>43</v>
      </c>
      <c r="J1553" t="s">
        <v>58</v>
      </c>
      <c r="K1553" t="s">
        <v>59</v>
      </c>
      <c r="L1553" t="s">
        <v>744</v>
      </c>
      <c r="M1553" t="s">
        <v>27</v>
      </c>
      <c r="N1553" t="s">
        <v>28</v>
      </c>
      <c r="O1553" t="str">
        <f>+VLOOKUP(B1553,[2]发放明细!$D:$G,4,FALSE)</f>
        <v>60</v>
      </c>
      <c r="P1553" t="e">
        <f>+VLOOKUP(B1553,[1]发放明细!$D:$G,4,FALSE)</f>
        <v>#N/A</v>
      </c>
    </row>
    <row r="1554" ht="15" hidden="1" customHeight="1" spans="1:16">
      <c r="A1554" t="s">
        <v>7637</v>
      </c>
      <c r="B1554" t="s">
        <v>7638</v>
      </c>
      <c r="C1554" t="s">
        <v>91</v>
      </c>
      <c r="D1554" s="9">
        <f ca="1" t="shared" si="24"/>
        <v>43</v>
      </c>
      <c r="E1554" t="s">
        <v>7633</v>
      </c>
      <c r="F1554" t="s">
        <v>7634</v>
      </c>
      <c r="G1554" t="s">
        <v>7639</v>
      </c>
      <c r="H1554" t="s">
        <v>7640</v>
      </c>
      <c r="I1554" t="s">
        <v>95</v>
      </c>
      <c r="J1554" t="s">
        <v>35</v>
      </c>
      <c r="K1554" t="s">
        <v>96</v>
      </c>
      <c r="L1554" t="s">
        <v>60</v>
      </c>
      <c r="M1554" t="s">
        <v>27</v>
      </c>
      <c r="N1554" t="s">
        <v>28</v>
      </c>
      <c r="O1554" t="str">
        <f>+VLOOKUP(B1554,[2]发放明细!$D:$G,4,FALSE)</f>
        <v>60</v>
      </c>
      <c r="P1554" t="str">
        <f>+VLOOKUP(B1554,[1]发放明细!$D:$G,4,FALSE)</f>
        <v>60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46</v>
      </c>
      <c r="E1555" t="s">
        <v>7643</v>
      </c>
      <c r="F1555" t="s">
        <v>7634</v>
      </c>
      <c r="G1555" t="s">
        <v>7644</v>
      </c>
      <c r="H1555" t="s">
        <v>7645</v>
      </c>
      <c r="I1555" t="s">
        <v>43</v>
      </c>
      <c r="J1555" t="s">
        <v>58</v>
      </c>
      <c r="K1555" t="s">
        <v>59</v>
      </c>
      <c r="L1555" t="s">
        <v>37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55</v>
      </c>
      <c r="E1556" t="s">
        <v>7648</v>
      </c>
      <c r="F1556" t="s">
        <v>7634</v>
      </c>
      <c r="G1556" t="s">
        <v>7649</v>
      </c>
      <c r="H1556" t="s">
        <v>7650</v>
      </c>
      <c r="I1556" t="s">
        <v>43</v>
      </c>
      <c r="J1556" t="s">
        <v>86</v>
      </c>
      <c r="K1556" t="s">
        <v>87</v>
      </c>
      <c r="L1556" t="s">
        <v>2958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7651</v>
      </c>
      <c r="B1557" t="s">
        <v>7652</v>
      </c>
      <c r="C1557" t="s">
        <v>18</v>
      </c>
      <c r="D1557" s="9">
        <f ca="1" t="shared" si="24"/>
        <v>61</v>
      </c>
      <c r="E1557" t="s">
        <v>7653</v>
      </c>
      <c r="F1557" t="s">
        <v>7634</v>
      </c>
      <c r="G1557" t="s">
        <v>7654</v>
      </c>
      <c r="H1557" t="s">
        <v>7655</v>
      </c>
      <c r="I1557" t="s">
        <v>23</v>
      </c>
      <c r="J1557" t="s">
        <v>86</v>
      </c>
      <c r="K1557" t="s">
        <v>310</v>
      </c>
      <c r="L1557" t="s">
        <v>7656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91</v>
      </c>
      <c r="D1558" s="9">
        <f ca="1" t="shared" si="24"/>
        <v>52</v>
      </c>
      <c r="E1558" t="s">
        <v>7659</v>
      </c>
      <c r="F1558" t="s">
        <v>7634</v>
      </c>
      <c r="G1558" t="s">
        <v>7660</v>
      </c>
      <c r="H1558" t="s">
        <v>7661</v>
      </c>
      <c r="I1558" t="s">
        <v>43</v>
      </c>
      <c r="J1558" t="s">
        <v>58</v>
      </c>
      <c r="K1558" t="s">
        <v>59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7662</v>
      </c>
      <c r="B1559" t="s">
        <v>7663</v>
      </c>
      <c r="C1559" t="s">
        <v>18</v>
      </c>
      <c r="D1559" s="9">
        <f ca="1" t="shared" si="24"/>
        <v>51</v>
      </c>
      <c r="E1559" t="s">
        <v>7659</v>
      </c>
      <c r="F1559" t="s">
        <v>7634</v>
      </c>
      <c r="G1559" t="s">
        <v>7660</v>
      </c>
      <c r="H1559" t="s">
        <v>7664</v>
      </c>
      <c r="I1559" t="s">
        <v>78</v>
      </c>
      <c r="J1559" t="s">
        <v>24</v>
      </c>
      <c r="K1559" t="s">
        <v>79</v>
      </c>
      <c r="L1559" t="s">
        <v>2766</v>
      </c>
      <c r="M1559" t="s">
        <v>27</v>
      </c>
      <c r="N1559" t="s">
        <v>28</v>
      </c>
      <c r="O1559" t="str">
        <f>+VLOOKUP(B1559,[2]发放明细!$D:$G,4,FALSE)</f>
        <v>60</v>
      </c>
      <c r="P1559" t="str">
        <f>+VLOOKUP(B1559,[1]发放明细!$D:$G,4,FALSE)</f>
        <v>60</v>
      </c>
    </row>
    <row r="1560" ht="15" hidden="1" customHeight="1" spans="1:16">
      <c r="A1560" t="s">
        <v>7665</v>
      </c>
      <c r="B1560" t="s">
        <v>7666</v>
      </c>
      <c r="C1560" t="s">
        <v>91</v>
      </c>
      <c r="D1560" s="9">
        <f ca="1" t="shared" si="24"/>
        <v>74</v>
      </c>
      <c r="E1560" t="s">
        <v>6663</v>
      </c>
      <c r="F1560" t="s">
        <v>7634</v>
      </c>
      <c r="G1560" t="s">
        <v>7667</v>
      </c>
      <c r="H1560" t="s">
        <v>7668</v>
      </c>
      <c r="I1560" t="s">
        <v>43</v>
      </c>
      <c r="J1560" t="s">
        <v>86</v>
      </c>
      <c r="K1560" t="s">
        <v>87</v>
      </c>
      <c r="L1560" t="s">
        <v>1680</v>
      </c>
      <c r="M1560" t="s">
        <v>27</v>
      </c>
      <c r="O1560" t="e">
        <f>+VLOOKUP(B1560,[2]发放明细!$D:$G,4,FALSE)</f>
        <v>#N/A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91</v>
      </c>
      <c r="D1561" s="9">
        <f ca="1" t="shared" si="24"/>
        <v>75</v>
      </c>
      <c r="E1561" t="s">
        <v>7671</v>
      </c>
      <c r="F1561" t="s">
        <v>7634</v>
      </c>
      <c r="G1561" t="s">
        <v>7672</v>
      </c>
      <c r="H1561" t="s">
        <v>7673</v>
      </c>
      <c r="I1561" t="s">
        <v>43</v>
      </c>
      <c r="J1561" t="s">
        <v>58</v>
      </c>
      <c r="K1561" t="s">
        <v>59</v>
      </c>
      <c r="L1561" t="s">
        <v>2224</v>
      </c>
      <c r="M1561" t="s">
        <v>27</v>
      </c>
      <c r="N1561" t="s">
        <v>28</v>
      </c>
      <c r="O1561" t="str">
        <f>+VLOOKUP(B1561,[2]发放明细!$D:$G,4,FALSE)</f>
        <v>60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18</v>
      </c>
      <c r="E1562" t="s">
        <v>7676</v>
      </c>
      <c r="F1562" t="s">
        <v>7634</v>
      </c>
      <c r="G1562" t="s">
        <v>7677</v>
      </c>
      <c r="H1562" t="s">
        <v>7678</v>
      </c>
      <c r="I1562" t="s">
        <v>43</v>
      </c>
      <c r="J1562" t="s">
        <v>86</v>
      </c>
      <c r="K1562" t="s">
        <v>87</v>
      </c>
      <c r="L1562" t="s">
        <v>2224</v>
      </c>
      <c r="M1562" t="s">
        <v>27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36</v>
      </c>
      <c r="E1563" t="s">
        <v>7681</v>
      </c>
      <c r="F1563" t="s">
        <v>7634</v>
      </c>
      <c r="G1563" t="s">
        <v>7682</v>
      </c>
      <c r="H1563" t="s">
        <v>7683</v>
      </c>
      <c r="I1563" t="s">
        <v>163</v>
      </c>
      <c r="J1563" t="s">
        <v>35</v>
      </c>
      <c r="K1563" t="s">
        <v>682</v>
      </c>
      <c r="L1563" t="s">
        <v>883</v>
      </c>
      <c r="M1563" t="s">
        <v>27</v>
      </c>
      <c r="N1563" t="s">
        <v>219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7684</v>
      </c>
      <c r="B1564" t="s">
        <v>7685</v>
      </c>
      <c r="C1564" t="s">
        <v>18</v>
      </c>
      <c r="D1564" s="9">
        <f ca="1" t="shared" si="24"/>
        <v>59</v>
      </c>
      <c r="E1564" t="s">
        <v>7633</v>
      </c>
      <c r="F1564" t="s">
        <v>7634</v>
      </c>
      <c r="G1564" t="s">
        <v>7686</v>
      </c>
      <c r="H1564" t="s">
        <v>7687</v>
      </c>
      <c r="I1564" t="s">
        <v>43</v>
      </c>
      <c r="J1564" t="s">
        <v>35</v>
      </c>
      <c r="K1564" t="s">
        <v>44</v>
      </c>
      <c r="L1564" t="s">
        <v>151</v>
      </c>
      <c r="M1564" t="s">
        <v>27</v>
      </c>
      <c r="N1564" t="s">
        <v>28</v>
      </c>
      <c r="O1564" t="str">
        <f>+VLOOKUP(B1564,[2]发放明细!$D:$G,4,FALSE)</f>
        <v>60</v>
      </c>
      <c r="P1564" t="str">
        <f>+VLOOKUP(B1564,[1]发放明细!$D:$G,4,FALSE)</f>
        <v>60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41</v>
      </c>
      <c r="E1565" t="s">
        <v>7690</v>
      </c>
      <c r="F1565" t="s">
        <v>7634</v>
      </c>
      <c r="G1565" t="s">
        <v>7691</v>
      </c>
      <c r="H1565" t="s">
        <v>7692</v>
      </c>
      <c r="I1565" t="s">
        <v>163</v>
      </c>
      <c r="J1565" t="s">
        <v>58</v>
      </c>
      <c r="K1565" t="s">
        <v>164</v>
      </c>
      <c r="L1565" t="s">
        <v>466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18</v>
      </c>
      <c r="D1566" s="9">
        <f ca="1" t="shared" si="24"/>
        <v>72</v>
      </c>
      <c r="E1566" t="s">
        <v>7695</v>
      </c>
      <c r="F1566" t="s">
        <v>7634</v>
      </c>
      <c r="G1566" t="s">
        <v>7696</v>
      </c>
      <c r="H1566" t="s">
        <v>7697</v>
      </c>
      <c r="I1566" t="s">
        <v>78</v>
      </c>
      <c r="J1566" t="s">
        <v>24</v>
      </c>
      <c r="K1566" t="s">
        <v>79</v>
      </c>
      <c r="L1566" t="s">
        <v>26</v>
      </c>
      <c r="M1566" t="s">
        <v>27</v>
      </c>
      <c r="N1566" t="s">
        <v>219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91</v>
      </c>
      <c r="D1567" s="9">
        <f ca="1" t="shared" si="24"/>
        <v>48</v>
      </c>
      <c r="E1567" t="s">
        <v>7700</v>
      </c>
      <c r="F1567" t="s">
        <v>7634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1778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18</v>
      </c>
      <c r="D1568" s="9">
        <f ca="1" t="shared" si="24"/>
        <v>32</v>
      </c>
      <c r="E1568" t="s">
        <v>7705</v>
      </c>
      <c r="F1568" t="s">
        <v>7634</v>
      </c>
      <c r="G1568" t="s">
        <v>7706</v>
      </c>
      <c r="H1568" t="s">
        <v>7707</v>
      </c>
      <c r="I1568" t="s">
        <v>43</v>
      </c>
      <c r="J1568" t="s">
        <v>86</v>
      </c>
      <c r="K1568" t="s">
        <v>87</v>
      </c>
      <c r="L1568" t="s">
        <v>466</v>
      </c>
      <c r="M1568" t="s">
        <v>27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53</v>
      </c>
      <c r="E1569" t="s">
        <v>7710</v>
      </c>
      <c r="F1569" t="s">
        <v>7634</v>
      </c>
      <c r="G1569" t="s">
        <v>7711</v>
      </c>
      <c r="H1569" t="s">
        <v>7712</v>
      </c>
      <c r="I1569" t="s">
        <v>23</v>
      </c>
      <c r="J1569" t="s">
        <v>58</v>
      </c>
      <c r="K1569" t="s">
        <v>195</v>
      </c>
      <c r="L1569" t="s">
        <v>495</v>
      </c>
      <c r="M1569" t="s">
        <v>27</v>
      </c>
      <c r="N1569" t="s">
        <v>28</v>
      </c>
      <c r="O1569" t="str">
        <f>+VLOOKUP(B1569,[2]发放明细!$D:$G,4,FALSE)</f>
        <v>60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48</v>
      </c>
      <c r="E1570" t="s">
        <v>7715</v>
      </c>
      <c r="F1570" t="s">
        <v>7634</v>
      </c>
      <c r="G1570" t="s">
        <v>7716</v>
      </c>
      <c r="H1570" t="s">
        <v>7717</v>
      </c>
      <c r="I1570" t="s">
        <v>43</v>
      </c>
      <c r="J1570" t="s">
        <v>58</v>
      </c>
      <c r="K1570" t="s">
        <v>59</v>
      </c>
      <c r="L1570" t="s">
        <v>177</v>
      </c>
      <c r="M1570" t="s">
        <v>27</v>
      </c>
      <c r="O1570" t="e">
        <f>+VLOOKUP(B1570,[2]发放明细!$D:$G,4,FALSE)</f>
        <v>#N/A</v>
      </c>
      <c r="P1570" t="e">
        <f>+VLOOKUP(B1570,[1]发放明细!$D:$G,4,FALSE)</f>
        <v>#N/A</v>
      </c>
    </row>
    <row r="1571" ht="15" hidden="1" customHeight="1" spans="1:16">
      <c r="A1571" t="s">
        <v>7718</v>
      </c>
      <c r="B1571" t="s">
        <v>7719</v>
      </c>
      <c r="C1571" t="s">
        <v>91</v>
      </c>
      <c r="D1571" s="9">
        <f ca="1" t="shared" si="24"/>
        <v>68</v>
      </c>
      <c r="E1571" t="s">
        <v>7720</v>
      </c>
      <c r="F1571" t="s">
        <v>7634</v>
      </c>
      <c r="G1571" t="s">
        <v>7721</v>
      </c>
      <c r="H1571" t="s">
        <v>7722</v>
      </c>
      <c r="I1571" t="s">
        <v>43</v>
      </c>
      <c r="J1571" t="s">
        <v>35</v>
      </c>
      <c r="K1571" t="s">
        <v>44</v>
      </c>
      <c r="L1571" t="s">
        <v>218</v>
      </c>
      <c r="M1571" t="s">
        <v>27</v>
      </c>
      <c r="N1571" t="s">
        <v>28</v>
      </c>
      <c r="O1571" t="str">
        <f>+VLOOKUP(B1571,[2]发放明细!$D:$G,4,FALSE)</f>
        <v>60</v>
      </c>
      <c r="P1571" t="str">
        <f>+VLOOKUP(B1571,[1]发放明细!$D:$G,4,FALSE)</f>
        <v>60</v>
      </c>
    </row>
    <row r="1572" ht="15" hidden="1" customHeight="1" spans="1:16">
      <c r="A1572" t="s">
        <v>7723</v>
      </c>
      <c r="B1572" t="s">
        <v>7724</v>
      </c>
      <c r="C1572" t="s">
        <v>18</v>
      </c>
      <c r="D1572" s="9">
        <f ca="1" t="shared" si="24"/>
        <v>70</v>
      </c>
      <c r="E1572" t="s">
        <v>7725</v>
      </c>
      <c r="F1572" t="s">
        <v>7634</v>
      </c>
      <c r="G1572" t="s">
        <v>7726</v>
      </c>
      <c r="H1572" t="s">
        <v>7727</v>
      </c>
      <c r="I1572" t="s">
        <v>43</v>
      </c>
      <c r="J1572" t="s">
        <v>86</v>
      </c>
      <c r="K1572" t="s">
        <v>87</v>
      </c>
      <c r="L1572" t="s">
        <v>218</v>
      </c>
      <c r="M1572" t="s">
        <v>27</v>
      </c>
      <c r="O1572" t="e">
        <f>+VLOOKUP(B1572,[2]发放明细!$D:$G,4,FALSE)</f>
        <v>#N/A</v>
      </c>
      <c r="P1572" t="e">
        <f>+VLOOKUP(B1572,[1]发放明细!$D:$G,4,FALSE)</f>
        <v>#N/A</v>
      </c>
    </row>
    <row r="1573" ht="15" hidden="1" customHeight="1" spans="1:16">
      <c r="A1573" t="s">
        <v>7728</v>
      </c>
      <c r="B1573" t="s">
        <v>7729</v>
      </c>
      <c r="C1573" t="s">
        <v>91</v>
      </c>
      <c r="D1573" s="9">
        <f ca="1" t="shared" si="24"/>
        <v>89</v>
      </c>
      <c r="E1573" t="s">
        <v>7730</v>
      </c>
      <c r="F1573" t="s">
        <v>7634</v>
      </c>
      <c r="G1573" t="s">
        <v>7731</v>
      </c>
      <c r="H1573" t="s">
        <v>7732</v>
      </c>
      <c r="I1573" t="s">
        <v>23</v>
      </c>
      <c r="J1573" t="s">
        <v>35</v>
      </c>
      <c r="K1573" t="s">
        <v>51</v>
      </c>
      <c r="L1573" t="s">
        <v>177</v>
      </c>
      <c r="M1573" t="s">
        <v>27</v>
      </c>
      <c r="N1573" t="s">
        <v>28</v>
      </c>
      <c r="O1573" t="str">
        <f>+VLOOKUP(B1573,[2]发放明细!$D:$G,4,FALSE)</f>
        <v>60</v>
      </c>
      <c r="P1573" t="str">
        <f>+VLOOKUP(B1573,[1]发放明细!$D:$G,4,FALSE)</f>
        <v>60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66</v>
      </c>
      <c r="E1574" t="s">
        <v>7735</v>
      </c>
      <c r="F1574" t="s">
        <v>7634</v>
      </c>
      <c r="G1574" t="s">
        <v>7736</v>
      </c>
      <c r="H1574" t="s">
        <v>7737</v>
      </c>
      <c r="I1574" t="s">
        <v>43</v>
      </c>
      <c r="J1574" t="s">
        <v>86</v>
      </c>
      <c r="K1574" t="s">
        <v>87</v>
      </c>
      <c r="L1574" t="s">
        <v>157</v>
      </c>
      <c r="M1574" t="s">
        <v>27</v>
      </c>
      <c r="O1574" t="e">
        <f>+VLOOKUP(B1574,[2]发放明细!$D:$G,4,FALSE)</f>
        <v>#N/A</v>
      </c>
      <c r="P1574" t="e">
        <f>+VLOOKUP(B1574,[1]发放明细!$D:$G,4,FALSE)</f>
        <v>#N/A</v>
      </c>
    </row>
    <row r="1575" ht="15" hidden="1" customHeight="1" spans="1:16">
      <c r="A1575" t="s">
        <v>7738</v>
      </c>
      <c r="B1575" t="s">
        <v>7739</v>
      </c>
      <c r="C1575" t="s">
        <v>18</v>
      </c>
      <c r="D1575" s="9">
        <f ca="1" t="shared" si="24"/>
        <v>14</v>
      </c>
      <c r="E1575" t="s">
        <v>7735</v>
      </c>
      <c r="F1575" t="s">
        <v>7634</v>
      </c>
      <c r="G1575" t="s">
        <v>7736</v>
      </c>
      <c r="H1575" t="s">
        <v>7740</v>
      </c>
      <c r="I1575" t="s">
        <v>95</v>
      </c>
      <c r="J1575" t="s">
        <v>35</v>
      </c>
      <c r="K1575" t="s">
        <v>96</v>
      </c>
      <c r="L1575" t="s">
        <v>516</v>
      </c>
      <c r="M1575" t="s">
        <v>27</v>
      </c>
      <c r="N1575" t="s">
        <v>28</v>
      </c>
      <c r="O1575" t="str">
        <f>+VLOOKUP(B1575,[2]发放明细!$D:$G,4,FALSE)</f>
        <v>60</v>
      </c>
      <c r="P1575" t="str">
        <f>+VLOOKUP(B1575,[1]发放明细!$D:$G,4,FALSE)</f>
        <v>60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15</v>
      </c>
      <c r="E1576" t="s">
        <v>7743</v>
      </c>
      <c r="F1576" t="s">
        <v>7634</v>
      </c>
      <c r="G1576" t="s">
        <v>7744</v>
      </c>
      <c r="H1576" t="s">
        <v>7745</v>
      </c>
      <c r="I1576" t="s">
        <v>95</v>
      </c>
      <c r="J1576" t="s">
        <v>86</v>
      </c>
      <c r="K1576" t="s">
        <v>414</v>
      </c>
      <c r="L1576" t="s">
        <v>202</v>
      </c>
      <c r="M1576" t="s">
        <v>27</v>
      </c>
      <c r="N1576" t="s">
        <v>28</v>
      </c>
      <c r="O1576" t="str">
        <f>+VLOOKUP(B1576,[2]发放明细!$D:$G,4,FALSE)</f>
        <v>60</v>
      </c>
      <c r="P1576" t="e">
        <f>+VLOOKUP(B1576,[1]发放明细!$D:$G,4,FALSE)</f>
        <v>#N/A</v>
      </c>
    </row>
    <row r="1577" ht="15" hidden="1" customHeight="1" spans="1:16">
      <c r="A1577" t="s">
        <v>7746</v>
      </c>
      <c r="B1577" t="s">
        <v>7747</v>
      </c>
      <c r="C1577" t="s">
        <v>18</v>
      </c>
      <c r="D1577" s="9">
        <f ca="1" t="shared" si="24"/>
        <v>14</v>
      </c>
      <c r="E1577" t="s">
        <v>7743</v>
      </c>
      <c r="F1577" t="s">
        <v>7634</v>
      </c>
      <c r="G1577" t="s">
        <v>7748</v>
      </c>
      <c r="H1577" t="s">
        <v>7749</v>
      </c>
      <c r="I1577" t="s">
        <v>78</v>
      </c>
      <c r="J1577" t="s">
        <v>24</v>
      </c>
      <c r="K1577" t="s">
        <v>79</v>
      </c>
      <c r="L1577" t="s">
        <v>202</v>
      </c>
      <c r="M1577" t="s">
        <v>27</v>
      </c>
      <c r="N1577" t="s">
        <v>219</v>
      </c>
      <c r="O1577" t="e">
        <f>+VLOOKUP(B1577,[2]发放明细!$D:$G,4,FALSE)</f>
        <v>#N/A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71</v>
      </c>
      <c r="E1578" t="s">
        <v>7752</v>
      </c>
      <c r="F1578" t="s">
        <v>7634</v>
      </c>
      <c r="G1578" t="s">
        <v>7753</v>
      </c>
      <c r="H1578" t="s">
        <v>7754</v>
      </c>
      <c r="I1578" t="s">
        <v>34</v>
      </c>
      <c r="J1578" t="s">
        <v>58</v>
      </c>
      <c r="K1578" t="s">
        <v>188</v>
      </c>
      <c r="L1578" t="s">
        <v>255</v>
      </c>
      <c r="M1578" t="s">
        <v>27</v>
      </c>
      <c r="N1578" t="s">
        <v>28</v>
      </c>
      <c r="O1578" t="str">
        <f>+VLOOKUP(B1578,[2]发放明细!$D:$G,4,FALSE)</f>
        <v>60</v>
      </c>
      <c r="P1578" t="e">
        <f>+VLOOKUP(B1578,[1]发放明细!$D:$G,4,FALSE)</f>
        <v>#N/A</v>
      </c>
    </row>
    <row r="1579" ht="15" hidden="1" customHeight="1" spans="1:16">
      <c r="A1579" t="s">
        <v>7755</v>
      </c>
      <c r="B1579" t="s">
        <v>7756</v>
      </c>
      <c r="C1579" t="s">
        <v>91</v>
      </c>
      <c r="D1579" s="9">
        <f ca="1" t="shared" si="24"/>
        <v>53</v>
      </c>
      <c r="E1579" t="s">
        <v>7757</v>
      </c>
      <c r="F1579" t="s">
        <v>7634</v>
      </c>
      <c r="G1579" t="s">
        <v>7758</v>
      </c>
      <c r="H1579" t="s">
        <v>7759</v>
      </c>
      <c r="I1579" t="s">
        <v>23</v>
      </c>
      <c r="J1579" t="s">
        <v>35</v>
      </c>
      <c r="K1579" t="s">
        <v>51</v>
      </c>
      <c r="L1579" t="s">
        <v>275</v>
      </c>
      <c r="M1579" t="s">
        <v>27</v>
      </c>
      <c r="N1579" t="s">
        <v>28</v>
      </c>
      <c r="O1579" t="str">
        <f>+VLOOKUP(B1579,[2]发放明细!$D:$G,4,FALSE)</f>
        <v>60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18</v>
      </c>
      <c r="D1580" s="9">
        <f ca="1" t="shared" si="24"/>
        <v>50</v>
      </c>
      <c r="E1580" t="s">
        <v>7762</v>
      </c>
      <c r="F1580" t="s">
        <v>7634</v>
      </c>
      <c r="G1580" t="s">
        <v>7763</v>
      </c>
      <c r="H1580" t="s">
        <v>7764</v>
      </c>
      <c r="I1580" t="s">
        <v>43</v>
      </c>
      <c r="J1580" t="s">
        <v>35</v>
      </c>
      <c r="K1580" t="s">
        <v>44</v>
      </c>
      <c r="L1580" t="s">
        <v>579</v>
      </c>
      <c r="M1580" t="s">
        <v>27</v>
      </c>
      <c r="O1580" t="e">
        <f>+VLOOKUP(B1580,[2]发放明细!$D:$G,4,FALSE)</f>
        <v>#N/A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58</v>
      </c>
      <c r="E1581" t="s">
        <v>7767</v>
      </c>
      <c r="F1581" t="s">
        <v>7634</v>
      </c>
      <c r="G1581" t="s">
        <v>7768</v>
      </c>
      <c r="H1581" t="s">
        <v>7769</v>
      </c>
      <c r="I1581" t="s">
        <v>78</v>
      </c>
      <c r="J1581" t="s">
        <v>24</v>
      </c>
      <c r="K1581" t="s">
        <v>79</v>
      </c>
      <c r="L1581" t="s">
        <v>579</v>
      </c>
      <c r="M1581" t="s">
        <v>27</v>
      </c>
      <c r="N1581" t="s">
        <v>28</v>
      </c>
      <c r="O1581" t="str">
        <f>+VLOOKUP(B1581,[2]发放明细!$D:$G,4,FALSE)</f>
        <v>60</v>
      </c>
      <c r="P1581" t="str">
        <f>+VLOOKUP(B1581,[1]发放明细!$D:$G,4,FALSE)</f>
        <v>60</v>
      </c>
    </row>
    <row r="1582" ht="15" hidden="1" customHeight="1" spans="1:16">
      <c r="A1582" t="s">
        <v>7770</v>
      </c>
      <c r="B1582" t="s">
        <v>7771</v>
      </c>
      <c r="C1582" t="s">
        <v>91</v>
      </c>
      <c r="D1582" s="9">
        <f ca="1" t="shared" si="24"/>
        <v>48</v>
      </c>
      <c r="E1582" t="s">
        <v>7772</v>
      </c>
      <c r="F1582" t="s">
        <v>7634</v>
      </c>
      <c r="G1582" t="s">
        <v>7763</v>
      </c>
      <c r="H1582" t="s">
        <v>7773</v>
      </c>
      <c r="I1582" t="s">
        <v>34</v>
      </c>
      <c r="J1582" t="s">
        <v>86</v>
      </c>
      <c r="K1582" t="s">
        <v>634</v>
      </c>
      <c r="L1582" t="s">
        <v>1426</v>
      </c>
      <c r="M1582" t="s">
        <v>27</v>
      </c>
      <c r="O1582" t="e">
        <f>+VLOOKUP(B1582,[2]发放明细!$D:$G,4,FALSE)</f>
        <v>#N/A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50</v>
      </c>
      <c r="E1583" t="s">
        <v>7776</v>
      </c>
      <c r="F1583" t="s">
        <v>7634</v>
      </c>
      <c r="G1583" t="s">
        <v>7777</v>
      </c>
      <c r="H1583" t="s">
        <v>7778</v>
      </c>
      <c r="I1583" t="s">
        <v>43</v>
      </c>
      <c r="J1583" t="s">
        <v>86</v>
      </c>
      <c r="K1583" t="s">
        <v>87</v>
      </c>
      <c r="L1583" t="s">
        <v>292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36</v>
      </c>
      <c r="E1584" t="s">
        <v>7781</v>
      </c>
      <c r="F1584" t="s">
        <v>7634</v>
      </c>
      <c r="G1584" t="s">
        <v>7782</v>
      </c>
      <c r="H1584" t="s">
        <v>7783</v>
      </c>
      <c r="I1584" t="s">
        <v>23</v>
      </c>
      <c r="J1584" t="s">
        <v>86</v>
      </c>
      <c r="K1584" t="s">
        <v>310</v>
      </c>
      <c r="L1584" t="s">
        <v>26</v>
      </c>
      <c r="M1584" t="s">
        <v>27</v>
      </c>
      <c r="N1584" t="s">
        <v>28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18</v>
      </c>
      <c r="D1585" s="9">
        <f ca="1" t="shared" si="24"/>
        <v>46</v>
      </c>
      <c r="E1585" t="s">
        <v>7786</v>
      </c>
      <c r="F1585" t="s">
        <v>7634</v>
      </c>
      <c r="G1585" t="s">
        <v>7787</v>
      </c>
      <c r="H1585" t="s">
        <v>7788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O1585" t="e">
        <f>+VLOOKUP(B1585,[2]发放明细!$D:$G,4,FALSE)</f>
        <v>#N/A</v>
      </c>
      <c r="P1585" t="e">
        <f>+VLOOKUP(B1585,[1]发放明细!$D:$G,4,FALSE)</f>
        <v>#N/A</v>
      </c>
    </row>
    <row r="1586" ht="15" hidden="1" customHeight="1" spans="1:16">
      <c r="A1586" t="s">
        <v>7789</v>
      </c>
      <c r="B1586" t="s">
        <v>7790</v>
      </c>
      <c r="C1586" t="s">
        <v>91</v>
      </c>
      <c r="D1586" s="9">
        <f ca="1" t="shared" si="24"/>
        <v>70</v>
      </c>
      <c r="E1586" t="s">
        <v>7710</v>
      </c>
      <c r="F1586" t="s">
        <v>7634</v>
      </c>
      <c r="G1586" t="s">
        <v>7791</v>
      </c>
      <c r="H1586" t="s">
        <v>7792</v>
      </c>
      <c r="I1586" t="s">
        <v>43</v>
      </c>
      <c r="J1586" t="s">
        <v>86</v>
      </c>
      <c r="K1586" t="s">
        <v>87</v>
      </c>
      <c r="L1586" t="s">
        <v>26</v>
      </c>
      <c r="M1586" t="s">
        <v>27</v>
      </c>
      <c r="N1586" t="s">
        <v>28</v>
      </c>
      <c r="O1586" t="str">
        <f>+VLOOKUP(B1586,[2]发放明细!$D:$G,4,FALSE)</f>
        <v>60</v>
      </c>
      <c r="P1586" t="e">
        <f>+VLOOKUP(B1586,[1]发放明细!$D:$G,4,FALSE)</f>
        <v>#N/A</v>
      </c>
    </row>
    <row r="1587" ht="15" hidden="1" customHeight="1" spans="1:16">
      <c r="A1587" t="s">
        <v>7793</v>
      </c>
      <c r="B1587" t="s">
        <v>7794</v>
      </c>
      <c r="C1587" t="s">
        <v>91</v>
      </c>
      <c r="D1587" s="9">
        <f ca="1" t="shared" si="24"/>
        <v>75</v>
      </c>
      <c r="E1587" t="s">
        <v>7795</v>
      </c>
      <c r="F1587" t="s">
        <v>7634</v>
      </c>
      <c r="G1587" t="s">
        <v>7777</v>
      </c>
      <c r="H1587" t="s">
        <v>7796</v>
      </c>
      <c r="I1587" t="s">
        <v>78</v>
      </c>
      <c r="J1587" t="s">
        <v>35</v>
      </c>
      <c r="K1587" t="s">
        <v>224</v>
      </c>
      <c r="L1587" t="s">
        <v>292</v>
      </c>
      <c r="M1587" t="s">
        <v>27</v>
      </c>
      <c r="N1587" t="s">
        <v>28</v>
      </c>
      <c r="O1587" t="str">
        <f>+VLOOKUP(B1587,[2]发放明细!$D:$G,4,FALSE)</f>
        <v>60</v>
      </c>
      <c r="P1587" t="str">
        <f>+VLOOKUP(B1587,[1]发放明细!$D:$G,4,FALSE)</f>
        <v>60</v>
      </c>
    </row>
    <row r="1588" ht="15" hidden="1" customHeight="1" spans="1:16">
      <c r="A1588" t="s">
        <v>7797</v>
      </c>
      <c r="B1588" t="s">
        <v>7798</v>
      </c>
      <c r="C1588" t="s">
        <v>18</v>
      </c>
      <c r="D1588" s="9">
        <f ca="1" t="shared" si="24"/>
        <v>70</v>
      </c>
      <c r="E1588" t="s">
        <v>7799</v>
      </c>
      <c r="F1588" t="s">
        <v>7634</v>
      </c>
      <c r="G1588" t="s">
        <v>7800</v>
      </c>
      <c r="H1588" t="s">
        <v>7801</v>
      </c>
      <c r="I1588" t="s">
        <v>43</v>
      </c>
      <c r="J1588" t="s">
        <v>58</v>
      </c>
      <c r="K1588" t="s">
        <v>59</v>
      </c>
      <c r="L1588" t="s">
        <v>345</v>
      </c>
      <c r="M1588" t="s">
        <v>27</v>
      </c>
      <c r="N1588" t="s">
        <v>28</v>
      </c>
      <c r="O1588" t="str">
        <f>+VLOOKUP(B1588,[2]发放明细!$D:$G,4,FALSE)</f>
        <v>60</v>
      </c>
      <c r="P1588" t="e">
        <f>+VLOOKUP(B1588,[1]发放明细!$D:$G,4,FALSE)</f>
        <v>#N/A</v>
      </c>
    </row>
    <row r="1589" ht="15" hidden="1" customHeight="1" spans="1:16">
      <c r="A1589" t="s">
        <v>7802</v>
      </c>
      <c r="B1589" t="s">
        <v>7803</v>
      </c>
      <c r="C1589" t="s">
        <v>91</v>
      </c>
      <c r="D1589" s="9">
        <f ca="1" t="shared" si="24"/>
        <v>69</v>
      </c>
      <c r="E1589" t="s">
        <v>7804</v>
      </c>
      <c r="F1589" t="s">
        <v>7634</v>
      </c>
      <c r="G1589" t="s">
        <v>7791</v>
      </c>
      <c r="H1589" t="s">
        <v>7805</v>
      </c>
      <c r="I1589" t="s">
        <v>23</v>
      </c>
      <c r="J1589" t="s">
        <v>35</v>
      </c>
      <c r="K1589" t="s">
        <v>51</v>
      </c>
      <c r="L1589" t="s">
        <v>2566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7806</v>
      </c>
      <c r="B1590" t="s">
        <v>7807</v>
      </c>
      <c r="C1590" t="s">
        <v>18</v>
      </c>
      <c r="D1590" s="9">
        <f ca="1" t="shared" si="24"/>
        <v>68</v>
      </c>
      <c r="E1590" t="s">
        <v>7808</v>
      </c>
      <c r="F1590" t="s">
        <v>7634</v>
      </c>
      <c r="G1590" t="s">
        <v>7639</v>
      </c>
      <c r="H1590" t="s">
        <v>7809</v>
      </c>
      <c r="I1590" t="s">
        <v>34</v>
      </c>
      <c r="J1590" t="s">
        <v>35</v>
      </c>
      <c r="K1590" t="s">
        <v>36</v>
      </c>
      <c r="L1590" t="s">
        <v>323</v>
      </c>
      <c r="M1590" t="s">
        <v>27</v>
      </c>
      <c r="N1590" t="s">
        <v>28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7810</v>
      </c>
      <c r="B1591" t="s">
        <v>7811</v>
      </c>
      <c r="C1591" t="s">
        <v>91</v>
      </c>
      <c r="D1591" s="9">
        <f ca="1" t="shared" si="24"/>
        <v>71</v>
      </c>
      <c r="E1591" t="s">
        <v>7812</v>
      </c>
      <c r="F1591" t="s">
        <v>7634</v>
      </c>
      <c r="G1591" t="s">
        <v>7639</v>
      </c>
      <c r="H1591" t="s">
        <v>7813</v>
      </c>
      <c r="I1591" t="s">
        <v>43</v>
      </c>
      <c r="J1591" t="s">
        <v>58</v>
      </c>
      <c r="K1591" t="s">
        <v>59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7814</v>
      </c>
      <c r="B1592" t="s">
        <v>7815</v>
      </c>
      <c r="C1592" t="s">
        <v>18</v>
      </c>
      <c r="D1592" s="9">
        <f ca="1" t="shared" si="24"/>
        <v>66</v>
      </c>
      <c r="E1592" t="s">
        <v>7816</v>
      </c>
      <c r="F1592" t="s">
        <v>7634</v>
      </c>
      <c r="G1592" t="s">
        <v>7639</v>
      </c>
      <c r="H1592" t="s">
        <v>7817</v>
      </c>
      <c r="I1592" t="s">
        <v>163</v>
      </c>
      <c r="J1592" t="s">
        <v>58</v>
      </c>
      <c r="K1592" t="s">
        <v>164</v>
      </c>
      <c r="L1592" t="s">
        <v>616</v>
      </c>
      <c r="M1592" t="s">
        <v>27</v>
      </c>
      <c r="N1592" t="s">
        <v>28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7818</v>
      </c>
      <c r="B1593" t="s">
        <v>7819</v>
      </c>
      <c r="C1593" t="s">
        <v>18</v>
      </c>
      <c r="D1593" s="9">
        <f ca="1" t="shared" si="24"/>
        <v>54</v>
      </c>
      <c r="E1593" t="s">
        <v>7820</v>
      </c>
      <c r="F1593" t="s">
        <v>7634</v>
      </c>
      <c r="G1593" t="s">
        <v>7639</v>
      </c>
      <c r="H1593" t="s">
        <v>7821</v>
      </c>
      <c r="I1593" t="s">
        <v>43</v>
      </c>
      <c r="J1593" t="s">
        <v>58</v>
      </c>
      <c r="K1593" t="s">
        <v>59</v>
      </c>
      <c r="L1593" t="s">
        <v>616</v>
      </c>
      <c r="M1593" t="s">
        <v>27</v>
      </c>
      <c r="O1593" t="e">
        <f>+VLOOKUP(B1593,[2]发放明细!$D:$G,4,FALSE)</f>
        <v>#N/A</v>
      </c>
      <c r="P1593" t="e">
        <f>+VLOOKUP(B1593,[1]发放明细!$D:$G,4,FALSE)</f>
        <v>#N/A</v>
      </c>
    </row>
    <row r="1594" ht="15" hidden="1" customHeight="1" spans="1:16">
      <c r="A1594" t="s">
        <v>7822</v>
      </c>
      <c r="B1594" t="s">
        <v>7823</v>
      </c>
      <c r="C1594" t="s">
        <v>91</v>
      </c>
      <c r="D1594" s="9">
        <f ca="1" t="shared" si="24"/>
        <v>76</v>
      </c>
      <c r="E1594" t="s">
        <v>7824</v>
      </c>
      <c r="F1594" t="s">
        <v>7634</v>
      </c>
      <c r="G1594" t="s">
        <v>7639</v>
      </c>
      <c r="H1594" t="s">
        <v>7825</v>
      </c>
      <c r="I1594" t="s">
        <v>23</v>
      </c>
      <c r="J1594" t="s">
        <v>58</v>
      </c>
      <c r="K1594" t="s">
        <v>195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e">
        <f>+VLOOKUP(B1594,[1]发放明细!$D:$G,4,FALSE)</f>
        <v>#N/A</v>
      </c>
    </row>
    <row r="1595" ht="15" hidden="1" customHeight="1" spans="1:16">
      <c r="A1595" t="s">
        <v>7826</v>
      </c>
      <c r="B1595" t="s">
        <v>7827</v>
      </c>
      <c r="C1595" t="s">
        <v>91</v>
      </c>
      <c r="D1595" s="9">
        <f ca="1" t="shared" si="24"/>
        <v>68</v>
      </c>
      <c r="E1595" t="s">
        <v>2918</v>
      </c>
      <c r="F1595" t="s">
        <v>7634</v>
      </c>
      <c r="G1595" t="s">
        <v>7639</v>
      </c>
      <c r="H1595" t="s">
        <v>7828</v>
      </c>
      <c r="I1595" t="s">
        <v>23</v>
      </c>
      <c r="J1595" t="s">
        <v>35</v>
      </c>
      <c r="K1595" t="s">
        <v>51</v>
      </c>
      <c r="L1595" t="s">
        <v>328</v>
      </c>
      <c r="M1595" t="s">
        <v>27</v>
      </c>
      <c r="N1595" t="s">
        <v>28</v>
      </c>
      <c r="O1595" t="str">
        <f>+VLOOKUP(B1595,[2]发放明细!$D:$G,4,FALSE)</f>
        <v>60</v>
      </c>
      <c r="P1595" t="str">
        <f>+VLOOKUP(B1595,[1]发放明细!$D:$G,4,FALSE)</f>
        <v>60</v>
      </c>
    </row>
    <row r="1596" ht="15" hidden="1" customHeight="1" spans="1:16">
      <c r="A1596" t="s">
        <v>7829</v>
      </c>
      <c r="B1596" t="s">
        <v>7830</v>
      </c>
      <c r="C1596" t="s">
        <v>18</v>
      </c>
      <c r="D1596" s="9">
        <f ca="1" t="shared" si="24"/>
        <v>63</v>
      </c>
      <c r="E1596" t="s">
        <v>7831</v>
      </c>
      <c r="F1596" t="s">
        <v>7634</v>
      </c>
      <c r="G1596" t="s">
        <v>7639</v>
      </c>
      <c r="H1596" t="s">
        <v>7832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7833</v>
      </c>
      <c r="B1597" t="s">
        <v>7834</v>
      </c>
      <c r="C1597" t="s">
        <v>91</v>
      </c>
      <c r="D1597" s="9">
        <f ca="1" t="shared" si="24"/>
        <v>47</v>
      </c>
      <c r="E1597" t="s">
        <v>7835</v>
      </c>
      <c r="F1597" t="s">
        <v>7634</v>
      </c>
      <c r="G1597" t="s">
        <v>7639</v>
      </c>
      <c r="H1597" t="s">
        <v>7836</v>
      </c>
      <c r="I1597" t="s">
        <v>43</v>
      </c>
      <c r="J1597" t="s">
        <v>86</v>
      </c>
      <c r="K1597" t="s">
        <v>87</v>
      </c>
      <c r="L1597" t="s">
        <v>328</v>
      </c>
      <c r="M1597" t="s">
        <v>27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7837</v>
      </c>
      <c r="B1598" t="s">
        <v>7838</v>
      </c>
      <c r="C1598" t="s">
        <v>91</v>
      </c>
      <c r="D1598" s="9">
        <f ca="1" t="shared" si="24"/>
        <v>72</v>
      </c>
      <c r="E1598" t="s">
        <v>7839</v>
      </c>
      <c r="F1598" t="s">
        <v>7634</v>
      </c>
      <c r="G1598" t="s">
        <v>7639</v>
      </c>
      <c r="H1598" t="s">
        <v>7840</v>
      </c>
      <c r="I1598" t="s">
        <v>23</v>
      </c>
      <c r="J1598" t="s">
        <v>58</v>
      </c>
      <c r="K1598" t="s">
        <v>195</v>
      </c>
      <c r="L1598" t="s">
        <v>328</v>
      </c>
      <c r="M1598" t="s">
        <v>27</v>
      </c>
      <c r="N1598" t="s">
        <v>28</v>
      </c>
      <c r="O1598" t="str">
        <f>+VLOOKUP(B1598,[2]发放明细!$D:$G,4,FALSE)</f>
        <v>60</v>
      </c>
      <c r="P1598" t="e">
        <f>+VLOOKUP(B1598,[1]发放明细!$D:$G,4,FALSE)</f>
        <v>#N/A</v>
      </c>
    </row>
    <row r="1599" ht="15" hidden="1" customHeight="1" spans="1:16">
      <c r="A1599" t="s">
        <v>7841</v>
      </c>
      <c r="B1599" t="s">
        <v>7842</v>
      </c>
      <c r="C1599" t="s">
        <v>18</v>
      </c>
      <c r="D1599" s="9">
        <f ca="1" t="shared" si="24"/>
        <v>50</v>
      </c>
      <c r="E1599" t="s">
        <v>7710</v>
      </c>
      <c r="F1599" t="s">
        <v>7634</v>
      </c>
      <c r="G1599" t="s">
        <v>7639</v>
      </c>
      <c r="H1599" t="s">
        <v>7843</v>
      </c>
      <c r="I1599" t="s">
        <v>43</v>
      </c>
      <c r="J1599" t="s">
        <v>86</v>
      </c>
      <c r="K1599" t="s">
        <v>87</v>
      </c>
      <c r="L1599" t="s">
        <v>616</v>
      </c>
      <c r="M1599" t="s">
        <v>27</v>
      </c>
      <c r="O1599" t="e">
        <f>+VLOOKUP(B1599,[2]发放明细!$D:$G,4,FALSE)</f>
        <v>#N/A</v>
      </c>
      <c r="P1599" t="e">
        <f>+VLOOKUP(B1599,[1]发放明细!$D:$G,4,FALSE)</f>
        <v>#N/A</v>
      </c>
    </row>
    <row r="1600" ht="15" hidden="1" customHeight="1" spans="1:16">
      <c r="A1600" t="s">
        <v>7844</v>
      </c>
      <c r="B1600" t="s">
        <v>7845</v>
      </c>
      <c r="C1600" t="s">
        <v>91</v>
      </c>
      <c r="D1600" s="9">
        <f ca="1" t="shared" si="24"/>
        <v>70</v>
      </c>
      <c r="E1600" t="s">
        <v>7846</v>
      </c>
      <c r="F1600" t="s">
        <v>7634</v>
      </c>
      <c r="G1600" t="s">
        <v>7847</v>
      </c>
      <c r="H1600" t="s">
        <v>7848</v>
      </c>
      <c r="I1600" t="s">
        <v>78</v>
      </c>
      <c r="J1600" t="s">
        <v>24</v>
      </c>
      <c r="K1600" t="s">
        <v>79</v>
      </c>
      <c r="L1600" t="s">
        <v>345</v>
      </c>
      <c r="M1600" t="s">
        <v>27</v>
      </c>
      <c r="N1600" t="s">
        <v>28</v>
      </c>
      <c r="O1600" t="str">
        <f>+VLOOKUP(B1600,[2]发放明细!$D:$G,4,FALSE)</f>
        <v>60</v>
      </c>
      <c r="P1600" t="str">
        <f>+VLOOKUP(B1600,[1]发放明细!$D:$G,4,FALSE)</f>
        <v>60</v>
      </c>
    </row>
    <row r="1601" ht="15" hidden="1" customHeight="1" spans="1:16">
      <c r="A1601" t="s">
        <v>7849</v>
      </c>
      <c r="B1601" t="s">
        <v>7850</v>
      </c>
      <c r="C1601" t="s">
        <v>18</v>
      </c>
      <c r="D1601" s="9">
        <f ca="1" t="shared" si="24"/>
        <v>82</v>
      </c>
      <c r="E1601" t="s">
        <v>7820</v>
      </c>
      <c r="F1601" t="s">
        <v>7634</v>
      </c>
      <c r="G1601" t="s">
        <v>7639</v>
      </c>
      <c r="H1601" t="s">
        <v>7851</v>
      </c>
      <c r="I1601" t="s">
        <v>23</v>
      </c>
      <c r="J1601" t="s">
        <v>58</v>
      </c>
      <c r="K1601" t="s">
        <v>195</v>
      </c>
      <c r="L1601" t="s">
        <v>616</v>
      </c>
      <c r="M1601" t="s">
        <v>27</v>
      </c>
      <c r="N1601" t="s">
        <v>28</v>
      </c>
      <c r="O1601" t="str">
        <f>+VLOOKUP(B1601,[2]发放明细!$D:$G,4,FALSE)</f>
        <v>60</v>
      </c>
      <c r="P1601" t="e">
        <f>+VLOOKUP(B1601,[1]发放明细!$D:$G,4,FALSE)</f>
        <v>#N/A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si="24"/>
        <v>75</v>
      </c>
      <c r="E1602" t="s">
        <v>7854</v>
      </c>
      <c r="F1602" t="s">
        <v>7634</v>
      </c>
      <c r="G1602" t="s">
        <v>7639</v>
      </c>
      <c r="H1602" t="s">
        <v>7855</v>
      </c>
      <c r="I1602" t="s">
        <v>43</v>
      </c>
      <c r="J1602" t="s">
        <v>35</v>
      </c>
      <c r="K1602" t="s">
        <v>44</v>
      </c>
      <c r="L1602" t="s">
        <v>7856</v>
      </c>
      <c r="M1602" t="s">
        <v>27</v>
      </c>
      <c r="N1602" t="s">
        <v>28</v>
      </c>
      <c r="O1602" t="str">
        <f>+VLOOKUP(B1602,[2]发放明细!$D:$G,4,FALSE)</f>
        <v>60</v>
      </c>
      <c r="P1602" t="str">
        <f>+VLOOKUP(B1602,[1]发放明细!$D:$G,4,FALSE)</f>
        <v>60</v>
      </c>
    </row>
    <row r="1603" ht="15" hidden="1" customHeight="1" spans="1:16">
      <c r="A1603" t="s">
        <v>7857</v>
      </c>
      <c r="B1603" t="s">
        <v>7858</v>
      </c>
      <c r="C1603" t="s">
        <v>91</v>
      </c>
      <c r="D1603" s="9">
        <f ca="1" t="shared" ref="D1603:D1666" si="25">YEAR(NOW())-MID(B1603,7,4)</f>
        <v>48</v>
      </c>
      <c r="E1603" t="s">
        <v>7859</v>
      </c>
      <c r="F1603" t="s">
        <v>7634</v>
      </c>
      <c r="G1603" t="s">
        <v>7639</v>
      </c>
      <c r="H1603" t="s">
        <v>7860</v>
      </c>
      <c r="I1603" t="s">
        <v>23</v>
      </c>
      <c r="J1603" t="s">
        <v>58</v>
      </c>
      <c r="K1603" t="s">
        <v>195</v>
      </c>
      <c r="L1603" t="s">
        <v>5000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74</v>
      </c>
      <c r="E1604" t="s">
        <v>7863</v>
      </c>
      <c r="F1604" t="s">
        <v>7634</v>
      </c>
      <c r="G1604" t="s">
        <v>7639</v>
      </c>
      <c r="H1604" t="s">
        <v>7864</v>
      </c>
      <c r="I1604" t="s">
        <v>43</v>
      </c>
      <c r="J1604" t="s">
        <v>58</v>
      </c>
      <c r="K1604" t="s">
        <v>59</v>
      </c>
      <c r="L1604" t="s">
        <v>7865</v>
      </c>
      <c r="M1604" t="s">
        <v>27</v>
      </c>
      <c r="N1604" t="s">
        <v>28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7866</v>
      </c>
      <c r="B1605" t="s">
        <v>7867</v>
      </c>
      <c r="C1605" t="s">
        <v>18</v>
      </c>
      <c r="D1605" s="9">
        <f ca="1" t="shared" si="25"/>
        <v>68</v>
      </c>
      <c r="E1605" t="s">
        <v>7868</v>
      </c>
      <c r="F1605" t="s">
        <v>7634</v>
      </c>
      <c r="G1605" t="s">
        <v>7639</v>
      </c>
      <c r="H1605" t="s">
        <v>7869</v>
      </c>
      <c r="I1605" t="s">
        <v>23</v>
      </c>
      <c r="J1605" t="s">
        <v>24</v>
      </c>
      <c r="K1605" t="s">
        <v>25</v>
      </c>
      <c r="L1605" t="s">
        <v>726</v>
      </c>
      <c r="M1605" t="s">
        <v>27</v>
      </c>
      <c r="N1605" t="s">
        <v>28</v>
      </c>
      <c r="O1605" t="str">
        <f>+VLOOKUP(B1605,[2]发放明细!$D:$G,4,FALSE)</f>
        <v>60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78</v>
      </c>
      <c r="E1606" t="s">
        <v>7872</v>
      </c>
      <c r="F1606" t="s">
        <v>7634</v>
      </c>
      <c r="G1606" t="s">
        <v>7639</v>
      </c>
      <c r="H1606" t="s">
        <v>7873</v>
      </c>
      <c r="I1606" t="s">
        <v>95</v>
      </c>
      <c r="J1606" t="s">
        <v>35</v>
      </c>
      <c r="K1606" t="s">
        <v>96</v>
      </c>
      <c r="L1606" t="s">
        <v>7874</v>
      </c>
      <c r="M1606" t="s">
        <v>27</v>
      </c>
      <c r="O1606" t="e">
        <f>+VLOOKUP(B1606,[2]发放明细!$D:$G,4,FALSE)</f>
        <v>#N/A</v>
      </c>
      <c r="P1606" t="str">
        <f>+VLOOKUP(B1606,[1]发放明细!$D:$G,4,FALSE)</f>
        <v>60</v>
      </c>
    </row>
    <row r="1607" ht="15" hidden="1" customHeight="1" spans="1:16">
      <c r="A1607" t="s">
        <v>7875</v>
      </c>
      <c r="B1607" t="s">
        <v>7876</v>
      </c>
      <c r="C1607" t="s">
        <v>91</v>
      </c>
      <c r="D1607" s="9">
        <f ca="1" t="shared" si="25"/>
        <v>40</v>
      </c>
      <c r="E1607" t="s">
        <v>7877</v>
      </c>
      <c r="F1607" t="s">
        <v>7634</v>
      </c>
      <c r="G1607" t="s">
        <v>7639</v>
      </c>
      <c r="H1607" t="s">
        <v>7878</v>
      </c>
      <c r="I1607" t="s">
        <v>34</v>
      </c>
      <c r="J1607" t="s">
        <v>86</v>
      </c>
      <c r="K1607" t="s">
        <v>634</v>
      </c>
      <c r="L1607" t="s">
        <v>334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7879</v>
      </c>
      <c r="B1608" t="s">
        <v>7880</v>
      </c>
      <c r="C1608" t="s">
        <v>91</v>
      </c>
      <c r="D1608" s="9">
        <f ca="1" t="shared" si="25"/>
        <v>79</v>
      </c>
      <c r="E1608" t="s">
        <v>7710</v>
      </c>
      <c r="F1608" t="s">
        <v>7634</v>
      </c>
      <c r="G1608" t="s">
        <v>7639</v>
      </c>
      <c r="H1608" t="s">
        <v>7881</v>
      </c>
      <c r="I1608" t="s">
        <v>43</v>
      </c>
      <c r="J1608" t="s">
        <v>58</v>
      </c>
      <c r="K1608" t="s">
        <v>59</v>
      </c>
      <c r="L1608" t="s">
        <v>616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7882</v>
      </c>
      <c r="B1609" t="s">
        <v>7883</v>
      </c>
      <c r="C1609" t="s">
        <v>18</v>
      </c>
      <c r="D1609" s="9">
        <f ca="1" t="shared" si="25"/>
        <v>81</v>
      </c>
      <c r="E1609" t="s">
        <v>2918</v>
      </c>
      <c r="F1609" t="s">
        <v>7634</v>
      </c>
      <c r="G1609" t="s">
        <v>7639</v>
      </c>
      <c r="H1609" t="s">
        <v>7884</v>
      </c>
      <c r="I1609" t="s">
        <v>23</v>
      </c>
      <c r="J1609" t="s">
        <v>58</v>
      </c>
      <c r="K1609" t="s">
        <v>195</v>
      </c>
      <c r="L1609" t="s">
        <v>7885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7886</v>
      </c>
      <c r="B1610" t="s">
        <v>7887</v>
      </c>
      <c r="C1610" t="s">
        <v>18</v>
      </c>
      <c r="D1610" s="9">
        <f ca="1" t="shared" si="25"/>
        <v>56</v>
      </c>
      <c r="E1610" t="s">
        <v>7888</v>
      </c>
      <c r="F1610" t="s">
        <v>7634</v>
      </c>
      <c r="G1610" t="s">
        <v>7639</v>
      </c>
      <c r="H1610" t="s">
        <v>7889</v>
      </c>
      <c r="I1610" t="s">
        <v>163</v>
      </c>
      <c r="J1610" t="s">
        <v>86</v>
      </c>
      <c r="K1610" t="s">
        <v>339</v>
      </c>
      <c r="L1610" t="s">
        <v>2615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7890</v>
      </c>
      <c r="B1611" t="s">
        <v>7891</v>
      </c>
      <c r="C1611" t="s">
        <v>18</v>
      </c>
      <c r="D1611" s="9">
        <f ca="1" t="shared" si="25"/>
        <v>68</v>
      </c>
      <c r="E1611" t="s">
        <v>7710</v>
      </c>
      <c r="F1611" t="s">
        <v>7634</v>
      </c>
      <c r="G1611" t="s">
        <v>7639</v>
      </c>
      <c r="H1611" t="s">
        <v>7892</v>
      </c>
      <c r="I1611" t="s">
        <v>95</v>
      </c>
      <c r="J1611" t="s">
        <v>86</v>
      </c>
      <c r="K1611" t="s">
        <v>414</v>
      </c>
      <c r="L1611" t="s">
        <v>2420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37</v>
      </c>
      <c r="E1612" t="s">
        <v>7895</v>
      </c>
      <c r="F1612" t="s">
        <v>7634</v>
      </c>
      <c r="G1612" t="s">
        <v>7639</v>
      </c>
      <c r="H1612" t="s">
        <v>7896</v>
      </c>
      <c r="I1612" t="s">
        <v>43</v>
      </c>
      <c r="J1612" t="s">
        <v>86</v>
      </c>
      <c r="K1612" t="s">
        <v>87</v>
      </c>
      <c r="L1612" t="s">
        <v>7897</v>
      </c>
      <c r="M1612" t="s">
        <v>27</v>
      </c>
      <c r="N1612" t="s">
        <v>28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7898</v>
      </c>
      <c r="B1613" t="s">
        <v>7899</v>
      </c>
      <c r="C1613" t="s">
        <v>18</v>
      </c>
      <c r="D1613" s="9">
        <f ca="1" t="shared" si="25"/>
        <v>70</v>
      </c>
      <c r="E1613" t="s">
        <v>7900</v>
      </c>
      <c r="F1613" t="s">
        <v>7634</v>
      </c>
      <c r="G1613" t="s">
        <v>7639</v>
      </c>
      <c r="H1613" t="s">
        <v>7901</v>
      </c>
      <c r="I1613" t="s">
        <v>23</v>
      </c>
      <c r="J1613" t="s">
        <v>86</v>
      </c>
      <c r="K1613" t="s">
        <v>310</v>
      </c>
      <c r="L1613" t="s">
        <v>2466</v>
      </c>
      <c r="M1613" t="s">
        <v>27</v>
      </c>
      <c r="N1613" t="s">
        <v>219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7902</v>
      </c>
      <c r="B1614" t="s">
        <v>7903</v>
      </c>
      <c r="C1614" t="s">
        <v>18</v>
      </c>
      <c r="D1614" s="9">
        <f ca="1" t="shared" si="25"/>
        <v>74</v>
      </c>
      <c r="E1614" t="s">
        <v>7904</v>
      </c>
      <c r="F1614" t="s">
        <v>7634</v>
      </c>
      <c r="G1614" t="s">
        <v>7639</v>
      </c>
      <c r="H1614" t="s">
        <v>7905</v>
      </c>
      <c r="I1614" t="s">
        <v>34</v>
      </c>
      <c r="J1614" t="s">
        <v>86</v>
      </c>
      <c r="K1614" t="s">
        <v>634</v>
      </c>
      <c r="L1614" t="s">
        <v>2947</v>
      </c>
      <c r="M1614" t="s">
        <v>27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7906</v>
      </c>
      <c r="B1615" t="s">
        <v>7907</v>
      </c>
      <c r="C1615" t="s">
        <v>18</v>
      </c>
      <c r="D1615" s="9">
        <f ca="1" t="shared" si="25"/>
        <v>72</v>
      </c>
      <c r="E1615" t="s">
        <v>7908</v>
      </c>
      <c r="F1615" t="s">
        <v>7634</v>
      </c>
      <c r="G1615" t="s">
        <v>7639</v>
      </c>
      <c r="H1615" t="s">
        <v>7909</v>
      </c>
      <c r="I1615" t="s">
        <v>34</v>
      </c>
      <c r="J1615" t="s">
        <v>58</v>
      </c>
      <c r="K1615" t="s">
        <v>188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7910</v>
      </c>
      <c r="B1616" t="s">
        <v>7911</v>
      </c>
      <c r="C1616" t="s">
        <v>18</v>
      </c>
      <c r="D1616" s="9">
        <f ca="1" t="shared" si="25"/>
        <v>76</v>
      </c>
      <c r="E1616" t="s">
        <v>2918</v>
      </c>
      <c r="F1616" t="s">
        <v>7634</v>
      </c>
      <c r="G1616" t="s">
        <v>7639</v>
      </c>
      <c r="H1616" t="s">
        <v>7912</v>
      </c>
      <c r="I1616" t="s">
        <v>43</v>
      </c>
      <c r="J1616" t="s">
        <v>58</v>
      </c>
      <c r="K1616" t="s">
        <v>59</v>
      </c>
      <c r="L1616" t="s">
        <v>359</v>
      </c>
      <c r="M1616" t="s">
        <v>27</v>
      </c>
      <c r="N1616" t="s">
        <v>219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7913</v>
      </c>
      <c r="B1617" t="s">
        <v>7914</v>
      </c>
      <c r="C1617" t="s">
        <v>18</v>
      </c>
      <c r="D1617" s="9">
        <f ca="1" t="shared" si="25"/>
        <v>66</v>
      </c>
      <c r="E1617" t="s">
        <v>7915</v>
      </c>
      <c r="F1617" t="s">
        <v>7634</v>
      </c>
      <c r="G1617" t="s">
        <v>7639</v>
      </c>
      <c r="H1617" t="s">
        <v>7916</v>
      </c>
      <c r="I1617" t="s">
        <v>34</v>
      </c>
      <c r="J1617" t="s">
        <v>58</v>
      </c>
      <c r="K1617" t="s">
        <v>188</v>
      </c>
      <c r="L1617" t="s">
        <v>726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7917</v>
      </c>
      <c r="B1618" t="s">
        <v>7918</v>
      </c>
      <c r="C1618" t="s">
        <v>91</v>
      </c>
      <c r="D1618" s="9">
        <f ca="1" t="shared" si="25"/>
        <v>47</v>
      </c>
      <c r="E1618" t="s">
        <v>7919</v>
      </c>
      <c r="F1618" t="s">
        <v>7634</v>
      </c>
      <c r="G1618" t="s">
        <v>7639</v>
      </c>
      <c r="H1618" t="s">
        <v>7920</v>
      </c>
      <c r="I1618" t="s">
        <v>23</v>
      </c>
      <c r="J1618" t="s">
        <v>86</v>
      </c>
      <c r="K1618" t="s">
        <v>310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7921</v>
      </c>
      <c r="B1619" t="s">
        <v>7922</v>
      </c>
      <c r="C1619" t="s">
        <v>91</v>
      </c>
      <c r="D1619" s="9">
        <f ca="1" t="shared" si="25"/>
        <v>44</v>
      </c>
      <c r="E1619" t="s">
        <v>7923</v>
      </c>
      <c r="F1619" t="s">
        <v>7634</v>
      </c>
      <c r="G1619" t="s">
        <v>7639</v>
      </c>
      <c r="H1619" t="s">
        <v>7924</v>
      </c>
      <c r="I1619" t="s">
        <v>95</v>
      </c>
      <c r="J1619" t="s">
        <v>86</v>
      </c>
      <c r="K1619" t="s">
        <v>414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7925</v>
      </c>
      <c r="B1620" t="s">
        <v>7926</v>
      </c>
      <c r="C1620" t="s">
        <v>91</v>
      </c>
      <c r="D1620" s="9">
        <f ca="1" t="shared" si="25"/>
        <v>48</v>
      </c>
      <c r="E1620" t="s">
        <v>7927</v>
      </c>
      <c r="F1620" t="s">
        <v>7634</v>
      </c>
      <c r="G1620" t="s">
        <v>7639</v>
      </c>
      <c r="H1620" t="s">
        <v>7928</v>
      </c>
      <c r="I1620" t="s">
        <v>163</v>
      </c>
      <c r="J1620" t="s">
        <v>86</v>
      </c>
      <c r="K1620" t="s">
        <v>339</v>
      </c>
      <c r="L1620" t="s">
        <v>359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7929</v>
      </c>
      <c r="B1621" t="s">
        <v>7930</v>
      </c>
      <c r="C1621" t="s">
        <v>18</v>
      </c>
      <c r="D1621" s="9">
        <f ca="1" t="shared" si="25"/>
        <v>78</v>
      </c>
      <c r="E1621" t="s">
        <v>7184</v>
      </c>
      <c r="F1621" t="s">
        <v>7634</v>
      </c>
      <c r="G1621" t="s">
        <v>7639</v>
      </c>
      <c r="H1621" t="s">
        <v>7931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7932</v>
      </c>
      <c r="B1622" t="s">
        <v>7933</v>
      </c>
      <c r="C1622" t="s">
        <v>18</v>
      </c>
      <c r="D1622" s="9">
        <f ca="1" t="shared" si="25"/>
        <v>58</v>
      </c>
      <c r="E1622" t="s">
        <v>7934</v>
      </c>
      <c r="F1622" t="s">
        <v>7634</v>
      </c>
      <c r="G1622" t="s">
        <v>7639</v>
      </c>
      <c r="H1622" t="s">
        <v>7935</v>
      </c>
      <c r="I1622" t="s">
        <v>43</v>
      </c>
      <c r="J1622" t="s">
        <v>86</v>
      </c>
      <c r="K1622" t="s">
        <v>87</v>
      </c>
      <c r="L1622" t="s">
        <v>2396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7936</v>
      </c>
      <c r="B1623" t="s">
        <v>7937</v>
      </c>
      <c r="C1623" t="s">
        <v>18</v>
      </c>
      <c r="D1623" s="9">
        <f ca="1" t="shared" si="25"/>
        <v>71</v>
      </c>
      <c r="E1623" t="s">
        <v>7776</v>
      </c>
      <c r="F1623" t="s">
        <v>7634</v>
      </c>
      <c r="G1623" t="s">
        <v>7639</v>
      </c>
      <c r="H1623" t="s">
        <v>7938</v>
      </c>
      <c r="I1623" t="s">
        <v>43</v>
      </c>
      <c r="J1623" t="s">
        <v>86</v>
      </c>
      <c r="K1623" t="s">
        <v>87</v>
      </c>
      <c r="L1623" t="s">
        <v>52</v>
      </c>
      <c r="M1623" t="s">
        <v>27</v>
      </c>
      <c r="N1623" t="s">
        <v>28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7939</v>
      </c>
      <c r="B1624" t="s">
        <v>7940</v>
      </c>
      <c r="C1624" t="s">
        <v>18</v>
      </c>
      <c r="D1624" s="9">
        <f ca="1" t="shared" si="25"/>
        <v>67</v>
      </c>
      <c r="E1624" t="s">
        <v>7941</v>
      </c>
      <c r="F1624" t="s">
        <v>7634</v>
      </c>
      <c r="G1624" t="s">
        <v>7639</v>
      </c>
      <c r="H1624" t="s">
        <v>7942</v>
      </c>
      <c r="I1624" t="s">
        <v>43</v>
      </c>
      <c r="J1624" t="s">
        <v>35</v>
      </c>
      <c r="K1624" t="s">
        <v>44</v>
      </c>
      <c r="L1624" t="s">
        <v>7943</v>
      </c>
      <c r="M1624" t="s">
        <v>27</v>
      </c>
      <c r="N1624" t="s">
        <v>28</v>
      </c>
      <c r="O1624" t="str">
        <f>+VLOOKUP(B1624,[2]发放明细!$D:$G,4,FALSE)</f>
        <v>60</v>
      </c>
      <c r="P1624" t="str">
        <f>+VLOOKUP(B1624,[1]发放明细!$D:$G,4,FALSE)</f>
        <v>60</v>
      </c>
    </row>
    <row r="1625" ht="15" hidden="1" customHeight="1" spans="1:16">
      <c r="A1625" t="s">
        <v>7944</v>
      </c>
      <c r="B1625" t="s">
        <v>7945</v>
      </c>
      <c r="C1625" t="s">
        <v>91</v>
      </c>
      <c r="D1625" s="9">
        <f ca="1" t="shared" si="25"/>
        <v>69</v>
      </c>
      <c r="E1625" t="s">
        <v>7946</v>
      </c>
      <c r="F1625" t="s">
        <v>7634</v>
      </c>
      <c r="G1625" t="s">
        <v>7639</v>
      </c>
      <c r="H1625" t="s">
        <v>7947</v>
      </c>
      <c r="I1625" t="s">
        <v>43</v>
      </c>
      <c r="J1625" t="s">
        <v>86</v>
      </c>
      <c r="K1625" t="s">
        <v>87</v>
      </c>
      <c r="L1625" t="s">
        <v>703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7948</v>
      </c>
      <c r="B1626" t="s">
        <v>7949</v>
      </c>
      <c r="C1626" t="s">
        <v>91</v>
      </c>
      <c r="D1626" s="9">
        <f ca="1" t="shared" si="25"/>
        <v>75</v>
      </c>
      <c r="E1626" t="s">
        <v>7950</v>
      </c>
      <c r="F1626" t="s">
        <v>7634</v>
      </c>
      <c r="G1626" t="s">
        <v>7639</v>
      </c>
      <c r="H1626" t="s">
        <v>7951</v>
      </c>
      <c r="I1626" t="s">
        <v>43</v>
      </c>
      <c r="J1626" t="s">
        <v>86</v>
      </c>
      <c r="K1626" t="s">
        <v>87</v>
      </c>
      <c r="L1626" t="s">
        <v>415</v>
      </c>
      <c r="M1626" t="s">
        <v>27</v>
      </c>
      <c r="N1626" t="s">
        <v>28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7952</v>
      </c>
      <c r="B1627" t="s">
        <v>7953</v>
      </c>
      <c r="C1627" t="s">
        <v>18</v>
      </c>
      <c r="D1627" s="9">
        <f ca="1" t="shared" si="25"/>
        <v>74</v>
      </c>
      <c r="E1627" t="s">
        <v>5436</v>
      </c>
      <c r="F1627" t="s">
        <v>7634</v>
      </c>
      <c r="G1627" t="s">
        <v>7639</v>
      </c>
      <c r="H1627" t="s">
        <v>7954</v>
      </c>
      <c r="I1627" t="s">
        <v>43</v>
      </c>
      <c r="J1627" t="s">
        <v>86</v>
      </c>
      <c r="K1627" t="s">
        <v>87</v>
      </c>
      <c r="L1627" t="s">
        <v>88</v>
      </c>
      <c r="M1627" t="s">
        <v>27</v>
      </c>
      <c r="N1627" t="s">
        <v>219</v>
      </c>
      <c r="O1627" t="e">
        <f>+VLOOKUP(B1627,[2]发放明细!$D:$G,4,FALSE)</f>
        <v>#N/A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91</v>
      </c>
      <c r="D1628" s="9">
        <f ca="1" t="shared" si="25"/>
        <v>44</v>
      </c>
      <c r="E1628" t="s">
        <v>7957</v>
      </c>
      <c r="F1628" t="s">
        <v>7634</v>
      </c>
      <c r="G1628" t="s">
        <v>7639</v>
      </c>
      <c r="H1628" t="s">
        <v>7958</v>
      </c>
      <c r="I1628" t="s">
        <v>95</v>
      </c>
      <c r="J1628" t="s">
        <v>86</v>
      </c>
      <c r="K1628" t="s">
        <v>414</v>
      </c>
      <c r="L1628" t="s">
        <v>7959</v>
      </c>
      <c r="M1628" t="s">
        <v>27</v>
      </c>
      <c r="N1628" t="s">
        <v>28</v>
      </c>
      <c r="O1628" t="str">
        <f>+VLOOKUP(B1628,[2]发放明细!$D:$G,4,FALSE)</f>
        <v>60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47</v>
      </c>
      <c r="E1629" t="s">
        <v>7962</v>
      </c>
      <c r="F1629" t="s">
        <v>7634</v>
      </c>
      <c r="G1629" t="s">
        <v>7639</v>
      </c>
      <c r="H1629" t="s">
        <v>7963</v>
      </c>
      <c r="I1629" t="s">
        <v>163</v>
      </c>
      <c r="J1629" t="s">
        <v>58</v>
      </c>
      <c r="K1629" t="s">
        <v>164</v>
      </c>
      <c r="L1629" t="s">
        <v>7964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6">
      <c r="A1630" t="s">
        <v>7965</v>
      </c>
      <c r="B1630" t="s">
        <v>7966</v>
      </c>
      <c r="C1630" t="s">
        <v>18</v>
      </c>
      <c r="D1630" s="9">
        <f ca="1" t="shared" si="25"/>
        <v>43</v>
      </c>
      <c r="E1630" t="s">
        <v>7962</v>
      </c>
      <c r="F1630" t="s">
        <v>7634</v>
      </c>
      <c r="G1630" t="s">
        <v>7639</v>
      </c>
      <c r="H1630" t="s">
        <v>7967</v>
      </c>
      <c r="I1630" t="s">
        <v>163</v>
      </c>
      <c r="J1630" t="s">
        <v>35</v>
      </c>
      <c r="K1630" t="s">
        <v>682</v>
      </c>
      <c r="L1630" t="s">
        <v>7964</v>
      </c>
      <c r="M1630" t="s">
        <v>27</v>
      </c>
      <c r="N1630" t="s">
        <v>219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8">
      <c r="A1631" t="s">
        <v>7968</v>
      </c>
      <c r="B1631" t="s">
        <v>7969</v>
      </c>
      <c r="C1631" t="s">
        <v>91</v>
      </c>
      <c r="D1631" s="9">
        <f ca="1" t="shared" si="25"/>
        <v>67</v>
      </c>
      <c r="E1631" t="s">
        <v>7970</v>
      </c>
      <c r="F1631" t="s">
        <v>7634</v>
      </c>
      <c r="G1631" t="s">
        <v>7639</v>
      </c>
      <c r="H1631" t="s">
        <v>7971</v>
      </c>
      <c r="I1631" t="s">
        <v>23</v>
      </c>
      <c r="J1631" t="s">
        <v>86</v>
      </c>
      <c r="K1631" t="s">
        <v>310</v>
      </c>
      <c r="L1631" t="s">
        <v>1109</v>
      </c>
      <c r="M1631" t="s">
        <v>27</v>
      </c>
      <c r="N1631" t="s">
        <v>28</v>
      </c>
      <c r="O1631" t="e">
        <f>+VLOOKUP(B1631,[2]发放明细!$D:$G,4,FALSE)</f>
        <v>#N/A</v>
      </c>
      <c r="P1631" t="e">
        <f>+VLOOKUP(B1631,[1]发放明细!$D:$G,4,FALSE)</f>
        <v>#N/A</v>
      </c>
      <c r="Q1631" t="s">
        <v>374</v>
      </c>
      <c r="R1631" s="10"/>
    </row>
    <row r="1632" ht="15" hidden="1" customHeight="1" spans="1:18">
      <c r="A1632" t="s">
        <v>7972</v>
      </c>
      <c r="B1632" s="11" t="s">
        <v>7973</v>
      </c>
      <c r="C1632" t="s">
        <v>91</v>
      </c>
      <c r="D1632" s="9">
        <f ca="1" t="shared" si="25"/>
        <v>70</v>
      </c>
      <c r="E1632" t="s">
        <v>7974</v>
      </c>
      <c r="F1632" t="s">
        <v>7634</v>
      </c>
      <c r="G1632" t="s">
        <v>7639</v>
      </c>
      <c r="H1632" t="s">
        <v>7975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O1632" t="e">
        <f>+VLOOKUP(B1632,[2]发放明细!$D:$G,4,FALSE)</f>
        <v>#N/A</v>
      </c>
      <c r="P1632" t="e">
        <f>+VLOOKUP(B1632,[1]发放明细!$D:$G,4,FALSE)</f>
        <v>#N/A</v>
      </c>
      <c r="R1632" s="10"/>
    </row>
    <row r="1633" ht="15" hidden="1" customHeight="1" spans="1:18">
      <c r="A1633" t="s">
        <v>7976</v>
      </c>
      <c r="B1633" t="s">
        <v>7977</v>
      </c>
      <c r="C1633" t="s">
        <v>91</v>
      </c>
      <c r="D1633" s="9">
        <f ca="1" t="shared" si="25"/>
        <v>50</v>
      </c>
      <c r="E1633" t="s">
        <v>7978</v>
      </c>
      <c r="F1633" t="s">
        <v>7634</v>
      </c>
      <c r="G1633" t="s">
        <v>7639</v>
      </c>
      <c r="H1633" t="s">
        <v>7979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7980</v>
      </c>
      <c r="B1634" t="s">
        <v>7981</v>
      </c>
      <c r="C1634" t="s">
        <v>91</v>
      </c>
      <c r="D1634" s="9">
        <f ca="1" t="shared" si="25"/>
        <v>68</v>
      </c>
      <c r="E1634" t="s">
        <v>7982</v>
      </c>
      <c r="F1634" t="s">
        <v>7634</v>
      </c>
      <c r="G1634" t="s">
        <v>7639</v>
      </c>
      <c r="H1634" t="s">
        <v>7983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7984</v>
      </c>
      <c r="B1635" t="s">
        <v>7985</v>
      </c>
      <c r="C1635" t="s">
        <v>91</v>
      </c>
      <c r="D1635" s="9">
        <f ca="1" t="shared" si="25"/>
        <v>71</v>
      </c>
      <c r="E1635" t="s">
        <v>7986</v>
      </c>
      <c r="F1635" t="s">
        <v>7634</v>
      </c>
      <c r="G1635" t="s">
        <v>7639</v>
      </c>
      <c r="H1635" t="s">
        <v>7987</v>
      </c>
      <c r="I1635" t="s">
        <v>43</v>
      </c>
      <c r="J1635" t="s">
        <v>86</v>
      </c>
      <c r="K1635" t="s">
        <v>87</v>
      </c>
      <c r="L1635" t="s">
        <v>97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7988</v>
      </c>
      <c r="B1636" t="s">
        <v>7989</v>
      </c>
      <c r="C1636" t="s">
        <v>18</v>
      </c>
      <c r="D1636" s="9">
        <f ca="1" t="shared" si="25"/>
        <v>55</v>
      </c>
      <c r="E1636" t="s">
        <v>7990</v>
      </c>
      <c r="F1636" t="s">
        <v>7634</v>
      </c>
      <c r="G1636" t="s">
        <v>7639</v>
      </c>
      <c r="H1636" t="s">
        <v>7991</v>
      </c>
      <c r="I1636" t="s">
        <v>95</v>
      </c>
      <c r="J1636" t="s">
        <v>86</v>
      </c>
      <c r="K1636" t="s">
        <v>414</v>
      </c>
      <c r="L1636" t="s">
        <v>1109</v>
      </c>
      <c r="M1636" t="s">
        <v>27</v>
      </c>
      <c r="N1636" t="s">
        <v>28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374</v>
      </c>
      <c r="R1636" s="10"/>
    </row>
    <row r="1637" ht="15" hidden="1" customHeight="1" spans="1:18">
      <c r="A1637" t="s">
        <v>7992</v>
      </c>
      <c r="B1637" s="11" t="s">
        <v>7993</v>
      </c>
      <c r="C1637" t="s">
        <v>91</v>
      </c>
      <c r="D1637" s="9">
        <f ca="1" t="shared" si="25"/>
        <v>53</v>
      </c>
      <c r="E1637" t="s">
        <v>7994</v>
      </c>
      <c r="F1637" t="s">
        <v>7634</v>
      </c>
      <c r="G1637" t="s">
        <v>7639</v>
      </c>
      <c r="H1637" t="s">
        <v>7995</v>
      </c>
      <c r="I1637" t="s">
        <v>43</v>
      </c>
      <c r="J1637" t="s">
        <v>86</v>
      </c>
      <c r="K1637" t="s">
        <v>87</v>
      </c>
      <c r="L1637" t="s">
        <v>1109</v>
      </c>
      <c r="M1637" t="s">
        <v>27</v>
      </c>
      <c r="O1637" t="e">
        <f>+VLOOKUP(B1637,[2]发放明细!$D:$G,4,FALSE)</f>
        <v>#N/A</v>
      </c>
      <c r="P1637" t="e">
        <f>+VLOOKUP(B1637,[1]发放明细!$D:$G,4,FALSE)</f>
        <v>#N/A</v>
      </c>
      <c r="R1637" s="10"/>
    </row>
    <row r="1638" ht="15" hidden="1" customHeight="1" spans="1:16">
      <c r="A1638" t="s">
        <v>7996</v>
      </c>
      <c r="B1638" t="s">
        <v>7997</v>
      </c>
      <c r="C1638" t="s">
        <v>91</v>
      </c>
      <c r="D1638" s="9">
        <f ca="1" t="shared" si="25"/>
        <v>57</v>
      </c>
      <c r="E1638" t="s">
        <v>7998</v>
      </c>
      <c r="F1638" t="s">
        <v>7634</v>
      </c>
      <c r="G1638" t="s">
        <v>7639</v>
      </c>
      <c r="H1638" t="s">
        <v>7999</v>
      </c>
      <c r="I1638" t="s">
        <v>267</v>
      </c>
      <c r="J1638" t="s">
        <v>24</v>
      </c>
      <c r="K1638" t="s">
        <v>716</v>
      </c>
      <c r="L1638" t="s">
        <v>8000</v>
      </c>
      <c r="M1638" t="s">
        <v>27</v>
      </c>
      <c r="N1638" t="s">
        <v>28</v>
      </c>
      <c r="O1638" t="str">
        <f>+VLOOKUP(B1638,[2]发放明细!$D:$G,4,FALSE)</f>
        <v>60</v>
      </c>
      <c r="P1638" t="str">
        <f>+VLOOKUP(B1638,[1]发放明细!$D:$G,4,FALSE)</f>
        <v>60</v>
      </c>
    </row>
    <row r="1639" ht="15" hidden="1" customHeight="1" spans="1:18">
      <c r="A1639" t="s">
        <v>8001</v>
      </c>
      <c r="B1639" t="s">
        <v>8002</v>
      </c>
      <c r="C1639" t="s">
        <v>91</v>
      </c>
      <c r="D1639" s="9">
        <f ca="1" t="shared" si="25"/>
        <v>71</v>
      </c>
      <c r="E1639" t="s">
        <v>8003</v>
      </c>
      <c r="F1639" t="s">
        <v>7634</v>
      </c>
      <c r="G1639" t="s">
        <v>7639</v>
      </c>
      <c r="H1639" t="s">
        <v>8004</v>
      </c>
      <c r="I1639" t="s">
        <v>43</v>
      </c>
      <c r="J1639" t="s">
        <v>35</v>
      </c>
      <c r="K1639" t="s">
        <v>44</v>
      </c>
      <c r="L1639" t="s">
        <v>1584</v>
      </c>
      <c r="M1639" t="s">
        <v>27</v>
      </c>
      <c r="N1639" t="s">
        <v>28</v>
      </c>
      <c r="O1639" t="e">
        <f>+VLOOKUP(B1639,[2]发放明细!$D:$G,4,FALSE)</f>
        <v>#N/A</v>
      </c>
      <c r="P1639" t="e">
        <f>+VLOOKUP(B1639,[1]发放明细!$D:$G,4,FALSE)</f>
        <v>#N/A</v>
      </c>
      <c r="Q1639" t="s">
        <v>1110</v>
      </c>
      <c r="R1639" s="10"/>
    </row>
    <row r="1640" ht="15" hidden="1" customHeight="1" spans="1:18">
      <c r="A1640" t="s">
        <v>8005</v>
      </c>
      <c r="B1640" s="11" t="s">
        <v>8006</v>
      </c>
      <c r="C1640" t="s">
        <v>18</v>
      </c>
      <c r="D1640" s="9">
        <f ca="1" t="shared" si="25"/>
        <v>76</v>
      </c>
      <c r="E1640" t="s">
        <v>2918</v>
      </c>
      <c r="F1640" t="s">
        <v>7634</v>
      </c>
      <c r="G1640" t="s">
        <v>7639</v>
      </c>
      <c r="H1640" t="s">
        <v>8007</v>
      </c>
      <c r="I1640" t="s">
        <v>43</v>
      </c>
      <c r="J1640" t="s">
        <v>86</v>
      </c>
      <c r="K1640" t="s">
        <v>87</v>
      </c>
      <c r="L1640" t="s">
        <v>97</v>
      </c>
      <c r="M1640" t="s">
        <v>27</v>
      </c>
      <c r="O1640" t="e">
        <f>+VLOOKUP(B1640,[2]发放明细!$D:$G,4,FALSE)</f>
        <v>#N/A</v>
      </c>
      <c r="P1640" t="e">
        <f>+VLOOKUP(B1640,[1]发放明细!$D:$G,4,FALSE)</f>
        <v>#N/A</v>
      </c>
      <c r="R1640" s="10"/>
    </row>
    <row r="1641" ht="15" hidden="1" customHeight="1" spans="1:16">
      <c r="A1641" t="s">
        <v>8008</v>
      </c>
      <c r="B1641" t="s">
        <v>8009</v>
      </c>
      <c r="C1641" t="s">
        <v>18</v>
      </c>
      <c r="D1641" s="9">
        <f ca="1" t="shared" si="25"/>
        <v>50</v>
      </c>
      <c r="E1641" t="s">
        <v>8010</v>
      </c>
      <c r="F1641" t="s">
        <v>8011</v>
      </c>
      <c r="G1641" t="s">
        <v>8012</v>
      </c>
      <c r="H1641" t="s">
        <v>8013</v>
      </c>
      <c r="I1641" t="s">
        <v>23</v>
      </c>
      <c r="J1641" t="s">
        <v>35</v>
      </c>
      <c r="K1641" t="s">
        <v>51</v>
      </c>
      <c r="L1641" t="s">
        <v>767</v>
      </c>
      <c r="M1641" t="s">
        <v>27</v>
      </c>
      <c r="N1641" t="s">
        <v>28</v>
      </c>
      <c r="O1641" t="str">
        <f>+VLOOKUP(B1641,[2]发放明细!$D:$G,4,FALSE)</f>
        <v>60</v>
      </c>
      <c r="P1641" t="str">
        <f>+VLOOKUP(B1641,[1]发放明细!$D:$G,4,FALSE)</f>
        <v>60</v>
      </c>
    </row>
    <row r="1642" ht="15" hidden="1" customHeight="1" spans="1:16">
      <c r="A1642" t="s">
        <v>8014</v>
      </c>
      <c r="B1642" t="s">
        <v>8015</v>
      </c>
      <c r="C1642" t="s">
        <v>18</v>
      </c>
      <c r="D1642" s="9">
        <f ca="1" t="shared" si="25"/>
        <v>34</v>
      </c>
      <c r="E1642" t="s">
        <v>2918</v>
      </c>
      <c r="F1642" t="s">
        <v>8011</v>
      </c>
      <c r="G1642" t="s">
        <v>8016</v>
      </c>
      <c r="H1642" t="s">
        <v>8017</v>
      </c>
      <c r="I1642" t="s">
        <v>43</v>
      </c>
      <c r="J1642" t="s">
        <v>58</v>
      </c>
      <c r="K1642" t="s">
        <v>59</v>
      </c>
      <c r="L1642" t="s">
        <v>4741</v>
      </c>
      <c r="M1642" t="s">
        <v>27</v>
      </c>
      <c r="N1642" t="s">
        <v>28</v>
      </c>
      <c r="O1642" t="str">
        <f>+VLOOKUP(B1642,[2]发放明细!$D:$G,4,FALSE)</f>
        <v>60</v>
      </c>
      <c r="P1642" t="e">
        <f>+VLOOKUP(B1642,[1]发放明细!$D:$G,4,FALSE)</f>
        <v>#N/A</v>
      </c>
    </row>
    <row r="1643" ht="15" hidden="1" customHeight="1" spans="1:16">
      <c r="A1643" t="s">
        <v>8018</v>
      </c>
      <c r="B1643" t="s">
        <v>8019</v>
      </c>
      <c r="C1643" t="s">
        <v>18</v>
      </c>
      <c r="D1643" s="9">
        <f ca="1" t="shared" si="25"/>
        <v>50</v>
      </c>
      <c r="E1643" t="s">
        <v>8020</v>
      </c>
      <c r="F1643" t="s">
        <v>8011</v>
      </c>
      <c r="G1643" t="s">
        <v>8021</v>
      </c>
      <c r="H1643" t="s">
        <v>8022</v>
      </c>
      <c r="I1643" t="s">
        <v>43</v>
      </c>
      <c r="J1643" t="s">
        <v>86</v>
      </c>
      <c r="K1643" t="s">
        <v>87</v>
      </c>
      <c r="L1643" t="s">
        <v>8023</v>
      </c>
      <c r="M1643" t="s">
        <v>27</v>
      </c>
      <c r="O1643" t="e">
        <f>+VLOOKUP(B1643,[2]发放明细!$D:$G,4,FALSE)</f>
        <v>#N/A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70</v>
      </c>
      <c r="E1644" t="s">
        <v>8026</v>
      </c>
      <c r="F1644" t="s">
        <v>8011</v>
      </c>
      <c r="G1644" t="s">
        <v>8027</v>
      </c>
      <c r="H1644" t="s">
        <v>8028</v>
      </c>
      <c r="I1644" t="s">
        <v>43</v>
      </c>
      <c r="J1644" t="s">
        <v>58</v>
      </c>
      <c r="K1644" t="s">
        <v>59</v>
      </c>
      <c r="L1644" t="s">
        <v>26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34</v>
      </c>
      <c r="E1645" t="s">
        <v>8031</v>
      </c>
      <c r="F1645" t="s">
        <v>8011</v>
      </c>
      <c r="G1645" t="s">
        <v>8032</v>
      </c>
      <c r="H1645" t="s">
        <v>8033</v>
      </c>
      <c r="I1645" t="s">
        <v>95</v>
      </c>
      <c r="J1645" t="s">
        <v>58</v>
      </c>
      <c r="K1645" t="s">
        <v>237</v>
      </c>
      <c r="L1645" t="s">
        <v>2224</v>
      </c>
      <c r="M1645" t="s">
        <v>27</v>
      </c>
      <c r="N1645" t="s">
        <v>28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59</v>
      </c>
      <c r="E1646" t="s">
        <v>8036</v>
      </c>
      <c r="F1646" t="s">
        <v>8011</v>
      </c>
      <c r="G1646" t="s">
        <v>8037</v>
      </c>
      <c r="H1646" t="s">
        <v>8038</v>
      </c>
      <c r="I1646" t="s">
        <v>43</v>
      </c>
      <c r="J1646" t="s">
        <v>86</v>
      </c>
      <c r="K1646" t="s">
        <v>87</v>
      </c>
      <c r="L1646" t="s">
        <v>2224</v>
      </c>
      <c r="M1646" t="s">
        <v>27</v>
      </c>
      <c r="O1646" t="e">
        <f>+VLOOKUP(B1646,[2]发放明细!$D:$G,4,FALSE)</f>
        <v>#N/A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77</v>
      </c>
      <c r="E1647" t="s">
        <v>8041</v>
      </c>
      <c r="F1647" t="s">
        <v>8011</v>
      </c>
      <c r="G1647" t="s">
        <v>8042</v>
      </c>
      <c r="H1647" t="s">
        <v>8043</v>
      </c>
      <c r="I1647" t="s">
        <v>23</v>
      </c>
      <c r="J1647" t="s">
        <v>58</v>
      </c>
      <c r="K1647" t="s">
        <v>195</v>
      </c>
      <c r="L1647" t="s">
        <v>2224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18</v>
      </c>
      <c r="D1648" s="9">
        <f ca="1" t="shared" si="25"/>
        <v>26</v>
      </c>
      <c r="E1648" t="s">
        <v>8046</v>
      </c>
      <c r="F1648" t="s">
        <v>8011</v>
      </c>
      <c r="G1648" t="s">
        <v>8047</v>
      </c>
      <c r="H1648" t="s">
        <v>8048</v>
      </c>
      <c r="I1648" t="s">
        <v>95</v>
      </c>
      <c r="J1648" t="s">
        <v>58</v>
      </c>
      <c r="K1648" t="s">
        <v>237</v>
      </c>
      <c r="L1648" t="s">
        <v>2258</v>
      </c>
      <c r="M1648" t="s">
        <v>27</v>
      </c>
      <c r="N1648" t="s">
        <v>28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8049</v>
      </c>
      <c r="B1649" t="s">
        <v>8050</v>
      </c>
      <c r="C1649" t="s">
        <v>91</v>
      </c>
      <c r="D1649" s="9">
        <f ca="1" t="shared" si="25"/>
        <v>60</v>
      </c>
      <c r="E1649" t="s">
        <v>8051</v>
      </c>
      <c r="F1649" t="s">
        <v>8011</v>
      </c>
      <c r="G1649" t="s">
        <v>8052</v>
      </c>
      <c r="H1649" t="s">
        <v>8053</v>
      </c>
      <c r="I1649" t="s">
        <v>78</v>
      </c>
      <c r="J1649" t="s">
        <v>24</v>
      </c>
      <c r="K1649" t="s">
        <v>79</v>
      </c>
      <c r="L1649" t="s">
        <v>26</v>
      </c>
      <c r="M1649" t="s">
        <v>27</v>
      </c>
      <c r="N1649" t="s">
        <v>28</v>
      </c>
      <c r="O1649" t="str">
        <f>+VLOOKUP(B1649,[2]发放明细!$D:$G,4,FALSE)</f>
        <v>60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18</v>
      </c>
      <c r="D1650" s="9">
        <f ca="1" t="shared" si="25"/>
        <v>68</v>
      </c>
      <c r="E1650" t="s">
        <v>8056</v>
      </c>
      <c r="F1650" t="s">
        <v>8011</v>
      </c>
      <c r="G1650" t="s">
        <v>8057</v>
      </c>
      <c r="H1650" t="s">
        <v>8058</v>
      </c>
      <c r="I1650" t="s">
        <v>43</v>
      </c>
      <c r="J1650" t="s">
        <v>35</v>
      </c>
      <c r="K1650" t="s">
        <v>44</v>
      </c>
      <c r="L1650" t="s">
        <v>26</v>
      </c>
      <c r="M1650" t="s">
        <v>27</v>
      </c>
      <c r="O1650" t="e">
        <f>+VLOOKUP(B1650,[2]发放明细!$D:$G,4,FALSE)</f>
        <v>#N/A</v>
      </c>
      <c r="P1650" t="str">
        <f>+VLOOKUP(B1650,[1]发放明细!$D:$G,4,FALSE)</f>
        <v>60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75</v>
      </c>
      <c r="E1651" t="s">
        <v>8061</v>
      </c>
      <c r="F1651" t="s">
        <v>8011</v>
      </c>
      <c r="G1651" t="s">
        <v>8062</v>
      </c>
      <c r="H1651" t="s">
        <v>8063</v>
      </c>
      <c r="I1651" t="s">
        <v>34</v>
      </c>
      <c r="J1651" t="s">
        <v>58</v>
      </c>
      <c r="K1651" t="s">
        <v>188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59</v>
      </c>
      <c r="E1652" t="s">
        <v>8066</v>
      </c>
      <c r="F1652" t="s">
        <v>8011</v>
      </c>
      <c r="G1652" t="s">
        <v>8067</v>
      </c>
      <c r="H1652" t="s">
        <v>8068</v>
      </c>
      <c r="I1652" t="s">
        <v>95</v>
      </c>
      <c r="J1652" t="s">
        <v>58</v>
      </c>
      <c r="K1652" t="s">
        <v>237</v>
      </c>
      <c r="L1652" t="s">
        <v>2258</v>
      </c>
      <c r="M1652" t="s">
        <v>27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45</v>
      </c>
      <c r="E1653" t="s">
        <v>8071</v>
      </c>
      <c r="F1653" t="s">
        <v>8011</v>
      </c>
      <c r="G1653" t="s">
        <v>8072</v>
      </c>
      <c r="H1653" t="s">
        <v>8073</v>
      </c>
      <c r="I1653" t="s">
        <v>78</v>
      </c>
      <c r="J1653" t="s">
        <v>24</v>
      </c>
      <c r="K1653" t="s">
        <v>79</v>
      </c>
      <c r="L1653" t="s">
        <v>26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64</v>
      </c>
      <c r="E1654" t="s">
        <v>8076</v>
      </c>
      <c r="F1654" t="s">
        <v>8011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69</v>
      </c>
      <c r="E1655" t="s">
        <v>8081</v>
      </c>
      <c r="F1655" t="s">
        <v>8011</v>
      </c>
      <c r="G1655" t="s">
        <v>8082</v>
      </c>
      <c r="H1655" t="s">
        <v>8083</v>
      </c>
      <c r="I1655" t="s">
        <v>43</v>
      </c>
      <c r="J1655" t="s">
        <v>35</v>
      </c>
      <c r="K1655" t="s">
        <v>44</v>
      </c>
      <c r="L1655" t="s">
        <v>1778</v>
      </c>
      <c r="M1655" t="s">
        <v>27</v>
      </c>
      <c r="N1655" t="s">
        <v>28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74</v>
      </c>
      <c r="E1656" t="s">
        <v>8086</v>
      </c>
      <c r="F1656" t="s">
        <v>8011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60</v>
      </c>
      <c r="E1657" t="s">
        <v>8091</v>
      </c>
      <c r="F1657" t="s">
        <v>8011</v>
      </c>
      <c r="G1657" t="s">
        <v>8092</v>
      </c>
      <c r="H1657" t="s">
        <v>8093</v>
      </c>
      <c r="I1657" t="s">
        <v>23</v>
      </c>
      <c r="J1657" t="s">
        <v>35</v>
      </c>
      <c r="K1657" t="s">
        <v>51</v>
      </c>
      <c r="L1657" t="s">
        <v>489</v>
      </c>
      <c r="M1657" t="s">
        <v>27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8094</v>
      </c>
      <c r="B1658" t="s">
        <v>8095</v>
      </c>
      <c r="C1658" t="s">
        <v>91</v>
      </c>
      <c r="D1658" s="9">
        <f ca="1" t="shared" si="25"/>
        <v>68</v>
      </c>
      <c r="E1658" t="s">
        <v>8096</v>
      </c>
      <c r="F1658" t="s">
        <v>8011</v>
      </c>
      <c r="G1658" t="s">
        <v>8097</v>
      </c>
      <c r="H1658" t="s">
        <v>8098</v>
      </c>
      <c r="I1658" t="s">
        <v>95</v>
      </c>
      <c r="J1658" t="s">
        <v>58</v>
      </c>
      <c r="K1658" t="s">
        <v>237</v>
      </c>
      <c r="L1658" t="s">
        <v>218</v>
      </c>
      <c r="M1658" t="s">
        <v>27</v>
      </c>
      <c r="O1658" t="e">
        <f>+VLOOKUP(B1658,[2]发放明细!$D:$G,4,FALSE)</f>
        <v>#N/A</v>
      </c>
      <c r="P1658" t="e">
        <f>+VLOOKUP(B1658,[1]发放明细!$D:$G,4,FALSE)</f>
        <v>#N/A</v>
      </c>
    </row>
    <row r="1659" ht="15" hidden="1" customHeight="1" spans="1:16">
      <c r="A1659" t="s">
        <v>8099</v>
      </c>
      <c r="B1659" t="s">
        <v>8100</v>
      </c>
      <c r="C1659" t="s">
        <v>18</v>
      </c>
      <c r="D1659" s="9">
        <f ca="1" t="shared" si="25"/>
        <v>50</v>
      </c>
      <c r="E1659" t="s">
        <v>8101</v>
      </c>
      <c r="F1659" t="s">
        <v>8011</v>
      </c>
      <c r="G1659" t="s">
        <v>8102</v>
      </c>
      <c r="H1659" t="s">
        <v>8103</v>
      </c>
      <c r="I1659" t="s">
        <v>78</v>
      </c>
      <c r="J1659" t="s">
        <v>24</v>
      </c>
      <c r="K1659" t="s">
        <v>79</v>
      </c>
      <c r="L1659" t="s">
        <v>8104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</row>
    <row r="1660" ht="15" hidden="1" customHeight="1" spans="1:18">
      <c r="A1660" t="s">
        <v>8105</v>
      </c>
      <c r="B1660" t="s">
        <v>8106</v>
      </c>
      <c r="C1660" t="s">
        <v>18</v>
      </c>
      <c r="D1660" s="9">
        <f ca="1" t="shared" si="25"/>
        <v>16</v>
      </c>
      <c r="E1660" t="s">
        <v>8107</v>
      </c>
      <c r="F1660" t="s">
        <v>8011</v>
      </c>
      <c r="G1660" t="s">
        <v>8108</v>
      </c>
      <c r="H1660" t="s">
        <v>8109</v>
      </c>
      <c r="I1660" t="s">
        <v>267</v>
      </c>
      <c r="J1660" t="s">
        <v>35</v>
      </c>
      <c r="K1660" t="s">
        <v>4736</v>
      </c>
      <c r="L1660" t="s">
        <v>3958</v>
      </c>
      <c r="M1660" t="s">
        <v>27</v>
      </c>
      <c r="N1660" t="s">
        <v>28</v>
      </c>
      <c r="O1660" t="str">
        <f>+VLOOKUP(B1660,[2]发放明细!$D:$G,4,FALSE)</f>
        <v>60</v>
      </c>
      <c r="P1660" t="str">
        <f>+VLOOKUP(B1660,[1]发放明细!$D:$G,4,FALSE)</f>
        <v>60</v>
      </c>
      <c r="R1660" s="10"/>
    </row>
    <row r="1661" ht="15" hidden="1" customHeight="1" spans="1:16">
      <c r="A1661" t="s">
        <v>8110</v>
      </c>
      <c r="B1661" t="s">
        <v>8111</v>
      </c>
      <c r="C1661" t="s">
        <v>91</v>
      </c>
      <c r="D1661" s="9">
        <f ca="1" t="shared" si="25"/>
        <v>50</v>
      </c>
      <c r="E1661" t="s">
        <v>8112</v>
      </c>
      <c r="F1661" t="s">
        <v>8011</v>
      </c>
      <c r="G1661" t="s">
        <v>8113</v>
      </c>
      <c r="H1661" t="s">
        <v>8114</v>
      </c>
      <c r="I1661" t="s">
        <v>43</v>
      </c>
      <c r="J1661" t="s">
        <v>58</v>
      </c>
      <c r="K1661" t="s">
        <v>59</v>
      </c>
      <c r="L1661" t="s">
        <v>345</v>
      </c>
      <c r="M1661" t="s">
        <v>27</v>
      </c>
      <c r="N1661" t="s">
        <v>28</v>
      </c>
      <c r="O1661" t="str">
        <f>+VLOOKUP(B1661,[2]发放明细!$D:$G,4,FALSE)</f>
        <v>60</v>
      </c>
      <c r="P1661" t="e">
        <f>+VLOOKUP(B1661,[1]发放明细!$D:$G,4,FALSE)</f>
        <v>#N/A</v>
      </c>
    </row>
    <row r="1662" ht="15" hidden="1" customHeight="1" spans="1:16">
      <c r="A1662" t="s">
        <v>8115</v>
      </c>
      <c r="B1662" t="s">
        <v>8116</v>
      </c>
      <c r="C1662" t="s">
        <v>18</v>
      </c>
      <c r="D1662" s="9">
        <f ca="1" t="shared" si="25"/>
        <v>57</v>
      </c>
      <c r="E1662" t="s">
        <v>8117</v>
      </c>
      <c r="F1662" t="s">
        <v>8011</v>
      </c>
      <c r="G1662" t="s">
        <v>8118</v>
      </c>
      <c r="H1662" t="s">
        <v>8119</v>
      </c>
      <c r="I1662" t="s">
        <v>43</v>
      </c>
      <c r="J1662" t="s">
        <v>86</v>
      </c>
      <c r="K1662" t="s">
        <v>87</v>
      </c>
      <c r="L1662" t="s">
        <v>8120</v>
      </c>
      <c r="M1662" t="s">
        <v>27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8121</v>
      </c>
      <c r="B1663" t="s">
        <v>8122</v>
      </c>
      <c r="C1663" t="s">
        <v>91</v>
      </c>
      <c r="D1663" s="9">
        <f ca="1" t="shared" si="25"/>
        <v>56</v>
      </c>
      <c r="E1663" t="s">
        <v>8123</v>
      </c>
      <c r="F1663" t="s">
        <v>8011</v>
      </c>
      <c r="G1663" t="s">
        <v>8118</v>
      </c>
      <c r="H1663" t="s">
        <v>8124</v>
      </c>
      <c r="I1663" t="s">
        <v>95</v>
      </c>
      <c r="J1663" t="s">
        <v>58</v>
      </c>
      <c r="K1663" t="s">
        <v>237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8125</v>
      </c>
      <c r="B1664" t="s">
        <v>8126</v>
      </c>
      <c r="C1664" t="s">
        <v>18</v>
      </c>
      <c r="D1664" s="9">
        <f ca="1" t="shared" si="25"/>
        <v>81</v>
      </c>
      <c r="E1664" t="s">
        <v>8127</v>
      </c>
      <c r="F1664" t="s">
        <v>8011</v>
      </c>
      <c r="G1664" t="s">
        <v>8118</v>
      </c>
      <c r="H1664" t="s">
        <v>8128</v>
      </c>
      <c r="I1664" t="s">
        <v>43</v>
      </c>
      <c r="J1664" t="s">
        <v>58</v>
      </c>
      <c r="K1664" t="s">
        <v>59</v>
      </c>
      <c r="L1664" t="s">
        <v>616</v>
      </c>
      <c r="M1664" t="s">
        <v>27</v>
      </c>
      <c r="N1664" t="s">
        <v>219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8129</v>
      </c>
      <c r="B1665" t="s">
        <v>8130</v>
      </c>
      <c r="C1665" t="s">
        <v>18</v>
      </c>
      <c r="D1665" s="9">
        <f ca="1" t="shared" si="25"/>
        <v>73</v>
      </c>
      <c r="E1665" t="s">
        <v>8131</v>
      </c>
      <c r="F1665" t="s">
        <v>8011</v>
      </c>
      <c r="G1665" t="s">
        <v>8118</v>
      </c>
      <c r="H1665" t="s">
        <v>8132</v>
      </c>
      <c r="I1665" t="s">
        <v>43</v>
      </c>
      <c r="J1665" t="s">
        <v>35</v>
      </c>
      <c r="K1665" t="s">
        <v>44</v>
      </c>
      <c r="L1665" t="s">
        <v>3671</v>
      </c>
      <c r="M1665" t="s">
        <v>27</v>
      </c>
      <c r="N1665" t="s">
        <v>28</v>
      </c>
      <c r="O1665" t="str">
        <f>+VLOOKUP(B1665,[2]发放明细!$D:$G,4,FALSE)</f>
        <v>60</v>
      </c>
      <c r="P1665" t="str">
        <f>+VLOOKUP(B1665,[1]发放明细!$D:$G,4,FALSE)</f>
        <v>60</v>
      </c>
    </row>
    <row r="1666" ht="15" hidden="1" customHeight="1" spans="1:16">
      <c r="A1666" t="s">
        <v>8133</v>
      </c>
      <c r="B1666" t="s">
        <v>8134</v>
      </c>
      <c r="C1666" t="s">
        <v>91</v>
      </c>
      <c r="D1666" s="9">
        <f ca="1" t="shared" si="25"/>
        <v>37</v>
      </c>
      <c r="E1666" t="s">
        <v>8135</v>
      </c>
      <c r="F1666" t="s">
        <v>8011</v>
      </c>
      <c r="G1666" t="s">
        <v>8118</v>
      </c>
      <c r="H1666" t="s">
        <v>8136</v>
      </c>
      <c r="I1666" t="s">
        <v>95</v>
      </c>
      <c r="J1666" t="s">
        <v>86</v>
      </c>
      <c r="K1666" t="s">
        <v>414</v>
      </c>
      <c r="L1666" t="s">
        <v>2990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8137</v>
      </c>
      <c r="B1667" t="s">
        <v>8138</v>
      </c>
      <c r="C1667" t="s">
        <v>91</v>
      </c>
      <c r="D1667" s="9">
        <f ca="1" t="shared" ref="D1667:D1730" si="26">YEAR(NOW())-MID(B1667,7,4)</f>
        <v>22</v>
      </c>
      <c r="E1667" t="s">
        <v>8139</v>
      </c>
      <c r="F1667" t="s">
        <v>8011</v>
      </c>
      <c r="G1667" t="s">
        <v>8118</v>
      </c>
      <c r="H1667" t="s">
        <v>8140</v>
      </c>
      <c r="I1667" t="s">
        <v>43</v>
      </c>
      <c r="J1667" t="s">
        <v>86</v>
      </c>
      <c r="K1667" t="s">
        <v>87</v>
      </c>
      <c r="L1667" t="s">
        <v>2745</v>
      </c>
      <c r="M1667" t="s">
        <v>27</v>
      </c>
      <c r="N1667" t="s">
        <v>28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8141</v>
      </c>
      <c r="B1668" t="s">
        <v>8142</v>
      </c>
      <c r="C1668" t="s">
        <v>18</v>
      </c>
      <c r="D1668" s="9">
        <f ca="1" t="shared" si="26"/>
        <v>37</v>
      </c>
      <c r="E1668" t="s">
        <v>8143</v>
      </c>
      <c r="F1668" t="s">
        <v>8011</v>
      </c>
      <c r="G1668" t="s">
        <v>8118</v>
      </c>
      <c r="H1668" t="s">
        <v>8144</v>
      </c>
      <c r="I1668" t="s">
        <v>43</v>
      </c>
      <c r="J1668" t="s">
        <v>35</v>
      </c>
      <c r="K1668" t="s">
        <v>44</v>
      </c>
      <c r="L1668" t="s">
        <v>674</v>
      </c>
      <c r="M1668" t="s">
        <v>27</v>
      </c>
      <c r="N1668" t="s">
        <v>28</v>
      </c>
      <c r="O1668" t="str">
        <f>+VLOOKUP(B1668,[2]发放明细!$D:$G,4,FALSE)</f>
        <v>60</v>
      </c>
      <c r="P1668" t="str">
        <f>+VLOOKUP(B1668,[1]发放明细!$D:$G,4,FALSE)</f>
        <v>60</v>
      </c>
    </row>
    <row r="1669" ht="15" hidden="1" customHeight="1" spans="1:16">
      <c r="A1669" t="s">
        <v>8145</v>
      </c>
      <c r="B1669" t="s">
        <v>8146</v>
      </c>
      <c r="C1669" t="s">
        <v>18</v>
      </c>
      <c r="D1669" s="9">
        <f ca="1" t="shared" si="26"/>
        <v>10</v>
      </c>
      <c r="E1669" t="s">
        <v>8147</v>
      </c>
      <c r="F1669" t="s">
        <v>8011</v>
      </c>
      <c r="G1669" t="s">
        <v>8118</v>
      </c>
      <c r="H1669" t="s">
        <v>8148</v>
      </c>
      <c r="I1669" t="s">
        <v>43</v>
      </c>
      <c r="J1669" t="s">
        <v>58</v>
      </c>
      <c r="K1669" t="s">
        <v>59</v>
      </c>
      <c r="L1669" t="s">
        <v>8149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8150</v>
      </c>
      <c r="B1670" t="s">
        <v>8151</v>
      </c>
      <c r="C1670" t="s">
        <v>91</v>
      </c>
      <c r="D1670" s="9">
        <f ca="1" t="shared" si="26"/>
        <v>79</v>
      </c>
      <c r="E1670" t="s">
        <v>8152</v>
      </c>
      <c r="F1670" t="s">
        <v>8011</v>
      </c>
      <c r="G1670" t="s">
        <v>8118</v>
      </c>
      <c r="H1670" t="s">
        <v>8153</v>
      </c>
      <c r="I1670" t="s">
        <v>23</v>
      </c>
      <c r="J1670" t="s">
        <v>58</v>
      </c>
      <c r="K1670" t="s">
        <v>195</v>
      </c>
      <c r="L1670" t="s">
        <v>1591</v>
      </c>
      <c r="M1670" t="s">
        <v>27</v>
      </c>
      <c r="N1670" t="s">
        <v>28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8154</v>
      </c>
      <c r="B1671" t="s">
        <v>8155</v>
      </c>
      <c r="C1671" t="s">
        <v>18</v>
      </c>
      <c r="D1671" s="9">
        <f ca="1" t="shared" si="26"/>
        <v>16</v>
      </c>
      <c r="E1671" t="s">
        <v>8156</v>
      </c>
      <c r="F1671" t="s">
        <v>8157</v>
      </c>
      <c r="G1671" t="s">
        <v>8158</v>
      </c>
      <c r="H1671" t="s">
        <v>8159</v>
      </c>
      <c r="I1671" t="s">
        <v>43</v>
      </c>
      <c r="J1671" t="s">
        <v>24</v>
      </c>
      <c r="K1671" t="s">
        <v>477</v>
      </c>
      <c r="L1671" t="s">
        <v>726</v>
      </c>
      <c r="M1671" t="s">
        <v>27</v>
      </c>
      <c r="N1671" t="s">
        <v>28</v>
      </c>
      <c r="O1671" t="str">
        <f>+VLOOKUP(B1671,[2]发放明细!$D:$G,4,FALSE)</f>
        <v>60</v>
      </c>
      <c r="P1671" t="str">
        <f>+VLOOKUP(B1671,[1]发放明细!$D:$G,4,FALSE)</f>
        <v>60</v>
      </c>
    </row>
    <row r="1672" ht="15" hidden="1" customHeight="1" spans="1:16">
      <c r="A1672" t="s">
        <v>8160</v>
      </c>
      <c r="B1672" t="s">
        <v>8161</v>
      </c>
      <c r="C1672" t="s">
        <v>91</v>
      </c>
      <c r="D1672" s="9">
        <f ca="1" t="shared" si="26"/>
        <v>59</v>
      </c>
      <c r="E1672" t="s">
        <v>8162</v>
      </c>
      <c r="F1672" t="s">
        <v>8157</v>
      </c>
      <c r="G1672" t="s">
        <v>8163</v>
      </c>
      <c r="H1672" t="s">
        <v>8164</v>
      </c>
      <c r="I1672" t="s">
        <v>267</v>
      </c>
      <c r="J1672" t="s">
        <v>58</v>
      </c>
      <c r="K1672" t="s">
        <v>3774</v>
      </c>
      <c r="L1672" t="s">
        <v>6897</v>
      </c>
      <c r="M1672" t="s">
        <v>27</v>
      </c>
      <c r="O1672" t="e">
        <f>+VLOOKUP(B1672,[2]发放明细!$D:$G,4,FALSE)</f>
        <v>#N/A</v>
      </c>
      <c r="P1672" t="e">
        <f>+VLOOKUP(B1672,[1]发放明细!$D:$G,4,FALSE)</f>
        <v>#N/A</v>
      </c>
    </row>
    <row r="1673" ht="15" hidden="1" customHeight="1" spans="1:16">
      <c r="A1673" t="s">
        <v>8165</v>
      </c>
      <c r="B1673" t="s">
        <v>8166</v>
      </c>
      <c r="C1673" t="s">
        <v>18</v>
      </c>
      <c r="D1673" s="9">
        <f ca="1" t="shared" si="26"/>
        <v>23</v>
      </c>
      <c r="E1673" t="s">
        <v>8167</v>
      </c>
      <c r="F1673" t="s">
        <v>8157</v>
      </c>
      <c r="G1673" t="s">
        <v>8168</v>
      </c>
      <c r="H1673" t="s">
        <v>8169</v>
      </c>
      <c r="I1673" t="s">
        <v>267</v>
      </c>
      <c r="J1673" t="s">
        <v>24</v>
      </c>
      <c r="K1673" t="s">
        <v>8170</v>
      </c>
      <c r="L1673" t="s">
        <v>732</v>
      </c>
      <c r="M1673" t="s">
        <v>27</v>
      </c>
      <c r="N1673" t="s">
        <v>28</v>
      </c>
      <c r="O1673" t="str">
        <f>+VLOOKUP(B1673,[2]发放明细!$D:$G,4,FALSE)</f>
        <v>60</v>
      </c>
      <c r="P1673" t="str">
        <f>+VLOOKUP(B1673,[1]发放明细!$D:$G,4,FALSE)</f>
        <v>60</v>
      </c>
    </row>
    <row r="1674" ht="15" hidden="1" customHeight="1" spans="1:16">
      <c r="A1674" t="s">
        <v>8171</v>
      </c>
      <c r="B1674" t="s">
        <v>8172</v>
      </c>
      <c r="C1674" t="s">
        <v>18</v>
      </c>
      <c r="D1674" s="9">
        <f ca="1" t="shared" si="26"/>
        <v>33</v>
      </c>
      <c r="E1674" t="s">
        <v>8173</v>
      </c>
      <c r="F1674" t="s">
        <v>8157</v>
      </c>
      <c r="G1674" t="s">
        <v>8174</v>
      </c>
      <c r="H1674" t="s">
        <v>8175</v>
      </c>
      <c r="I1674" t="s">
        <v>43</v>
      </c>
      <c r="J1674" t="s">
        <v>86</v>
      </c>
      <c r="K1674" t="s">
        <v>87</v>
      </c>
      <c r="L1674" t="s">
        <v>732</v>
      </c>
      <c r="M1674" t="s">
        <v>27</v>
      </c>
      <c r="O1674" t="e">
        <f>+VLOOKUP(B1674,[2]发放明细!$D:$G,4,FALSE)</f>
        <v>#N/A</v>
      </c>
      <c r="P1674" t="e">
        <f>+VLOOKUP(B1674,[1]发放明细!$D:$G,4,FALSE)</f>
        <v>#N/A</v>
      </c>
    </row>
    <row r="1675" ht="15" hidden="1" customHeight="1" spans="1:16">
      <c r="A1675" t="s">
        <v>8176</v>
      </c>
      <c r="B1675" t="s">
        <v>8177</v>
      </c>
      <c r="C1675" t="s">
        <v>91</v>
      </c>
      <c r="D1675" s="9">
        <f ca="1" t="shared" si="26"/>
        <v>35</v>
      </c>
      <c r="E1675" t="s">
        <v>8178</v>
      </c>
      <c r="F1675" t="s">
        <v>8157</v>
      </c>
      <c r="G1675" t="s">
        <v>8179</v>
      </c>
      <c r="H1675" t="s">
        <v>8180</v>
      </c>
      <c r="I1675" t="s">
        <v>95</v>
      </c>
      <c r="J1675" t="s">
        <v>35</v>
      </c>
      <c r="K1675" t="s">
        <v>96</v>
      </c>
      <c r="L1675" t="s">
        <v>8181</v>
      </c>
      <c r="M1675" t="s">
        <v>27</v>
      </c>
      <c r="N1675" t="s">
        <v>28</v>
      </c>
      <c r="O1675" t="str">
        <f>+VLOOKUP(B1675,[2]发放明细!$D:$G,4,FALSE)</f>
        <v>60</v>
      </c>
      <c r="P1675" t="str">
        <f>+VLOOKUP(B1675,[1]发放明细!$D:$G,4,FALSE)</f>
        <v>60</v>
      </c>
    </row>
    <row r="1676" ht="15" hidden="1" customHeight="1" spans="1:16">
      <c r="A1676" t="s">
        <v>8182</v>
      </c>
      <c r="B1676" t="s">
        <v>8183</v>
      </c>
      <c r="C1676" t="s">
        <v>91</v>
      </c>
      <c r="D1676" s="9">
        <f ca="1" t="shared" si="26"/>
        <v>48</v>
      </c>
      <c r="E1676" t="s">
        <v>8184</v>
      </c>
      <c r="F1676" t="s">
        <v>8157</v>
      </c>
      <c r="G1676" t="s">
        <v>8185</v>
      </c>
      <c r="H1676" t="s">
        <v>8186</v>
      </c>
      <c r="I1676" t="s">
        <v>43</v>
      </c>
      <c r="J1676" t="s">
        <v>58</v>
      </c>
      <c r="K1676" t="s">
        <v>59</v>
      </c>
      <c r="L1676" t="s">
        <v>732</v>
      </c>
      <c r="M1676" t="s">
        <v>27</v>
      </c>
      <c r="N1676" t="s">
        <v>28</v>
      </c>
      <c r="O1676" t="str">
        <f>+VLOOKUP(B1676,[2]发放明细!$D:$G,4,FALSE)</f>
        <v>60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58</v>
      </c>
      <c r="E1677" t="s">
        <v>8189</v>
      </c>
      <c r="F1677" t="s">
        <v>8157</v>
      </c>
      <c r="G1677" t="s">
        <v>8190</v>
      </c>
      <c r="H1677" t="s">
        <v>8191</v>
      </c>
      <c r="I1677" t="s">
        <v>43</v>
      </c>
      <c r="J1677" t="s">
        <v>86</v>
      </c>
      <c r="K1677" t="s">
        <v>87</v>
      </c>
      <c r="L1677" t="s">
        <v>72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8192</v>
      </c>
      <c r="B1678" t="s">
        <v>8193</v>
      </c>
      <c r="C1678" t="s">
        <v>18</v>
      </c>
      <c r="D1678" s="9">
        <f ca="1" t="shared" si="26"/>
        <v>33</v>
      </c>
      <c r="E1678" t="s">
        <v>8194</v>
      </c>
      <c r="F1678" t="s">
        <v>8157</v>
      </c>
      <c r="G1678" t="s">
        <v>8195</v>
      </c>
      <c r="H1678" t="s">
        <v>8196</v>
      </c>
      <c r="I1678" t="s">
        <v>163</v>
      </c>
      <c r="J1678" t="s">
        <v>58</v>
      </c>
      <c r="K1678" t="s">
        <v>164</v>
      </c>
      <c r="L1678" t="s">
        <v>8197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57</v>
      </c>
      <c r="E1679" t="s">
        <v>8200</v>
      </c>
      <c r="F1679" t="s">
        <v>8157</v>
      </c>
      <c r="G1679" t="s">
        <v>8201</v>
      </c>
      <c r="H1679" t="s">
        <v>8202</v>
      </c>
      <c r="I1679" t="s">
        <v>43</v>
      </c>
      <c r="J1679" t="s">
        <v>86</v>
      </c>
      <c r="K1679" t="s">
        <v>87</v>
      </c>
      <c r="L1679" t="s">
        <v>432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8203</v>
      </c>
      <c r="B1680" t="s">
        <v>8204</v>
      </c>
      <c r="C1680" t="s">
        <v>18</v>
      </c>
      <c r="D1680" s="9">
        <f ca="1" t="shared" si="26"/>
        <v>57</v>
      </c>
      <c r="E1680" t="s">
        <v>8205</v>
      </c>
      <c r="F1680" t="s">
        <v>8157</v>
      </c>
      <c r="G1680" t="s">
        <v>8201</v>
      </c>
      <c r="H1680" t="s">
        <v>8206</v>
      </c>
      <c r="I1680" t="s">
        <v>23</v>
      </c>
      <c r="J1680" t="s">
        <v>86</v>
      </c>
      <c r="K1680" t="s">
        <v>310</v>
      </c>
      <c r="L1680" t="s">
        <v>6998</v>
      </c>
      <c r="M1680" t="s">
        <v>27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8207</v>
      </c>
      <c r="B1681" t="s">
        <v>8208</v>
      </c>
      <c r="C1681" t="s">
        <v>18</v>
      </c>
      <c r="D1681" s="9">
        <f ca="1" t="shared" si="26"/>
        <v>14</v>
      </c>
      <c r="E1681" t="s">
        <v>8209</v>
      </c>
      <c r="F1681" t="s">
        <v>8157</v>
      </c>
      <c r="G1681" t="s">
        <v>8201</v>
      </c>
      <c r="H1681" t="s">
        <v>8210</v>
      </c>
      <c r="I1681" t="s">
        <v>267</v>
      </c>
      <c r="J1681" t="s">
        <v>35</v>
      </c>
      <c r="K1681" t="s">
        <v>8211</v>
      </c>
      <c r="L1681" t="s">
        <v>2026</v>
      </c>
      <c r="M1681" t="s">
        <v>27</v>
      </c>
      <c r="O1681" t="e">
        <f>+VLOOKUP(B1681,[2]发放明细!$D:$G,4,FALSE)</f>
        <v>#N/A</v>
      </c>
      <c r="P1681" t="str">
        <f>+VLOOKUP(B1681,[1]发放明细!$D:$G,4,FALSE)</f>
        <v>60</v>
      </c>
    </row>
    <row r="1682" ht="15" hidden="1" customHeight="1" spans="1:16">
      <c r="A1682" t="s">
        <v>8212</v>
      </c>
      <c r="B1682" t="s">
        <v>8213</v>
      </c>
      <c r="C1682" t="s">
        <v>91</v>
      </c>
      <c r="D1682" s="9">
        <f ca="1" t="shared" si="26"/>
        <v>43</v>
      </c>
      <c r="E1682" t="s">
        <v>8214</v>
      </c>
      <c r="F1682" t="s">
        <v>8157</v>
      </c>
      <c r="G1682" t="s">
        <v>8215</v>
      </c>
      <c r="H1682" t="s">
        <v>8216</v>
      </c>
      <c r="I1682" t="s">
        <v>23</v>
      </c>
      <c r="J1682" t="s">
        <v>86</v>
      </c>
      <c r="K1682" t="s">
        <v>310</v>
      </c>
      <c r="L1682" t="s">
        <v>8217</v>
      </c>
      <c r="M1682" t="s">
        <v>27</v>
      </c>
      <c r="O1682" t="e">
        <f>+VLOOKUP(B1682,[2]发放明细!$D:$G,4,FALSE)</f>
        <v>#N/A</v>
      </c>
      <c r="P1682" t="e">
        <f>+VLOOKUP(B1682,[1]发放明细!$D:$G,4,FALSE)</f>
        <v>#N/A</v>
      </c>
    </row>
    <row r="1683" ht="15" hidden="1" customHeight="1" spans="1:16">
      <c r="A1683" t="s">
        <v>8218</v>
      </c>
      <c r="B1683" t="s">
        <v>8219</v>
      </c>
      <c r="C1683" t="s">
        <v>18</v>
      </c>
      <c r="D1683" s="9">
        <f ca="1" t="shared" si="26"/>
        <v>41</v>
      </c>
      <c r="E1683" t="s">
        <v>8220</v>
      </c>
      <c r="F1683" t="s">
        <v>8157</v>
      </c>
      <c r="G1683" t="s">
        <v>8221</v>
      </c>
      <c r="H1683" t="s">
        <v>8222</v>
      </c>
      <c r="I1683" t="s">
        <v>267</v>
      </c>
      <c r="J1683" t="s">
        <v>35</v>
      </c>
      <c r="K1683" t="s">
        <v>268</v>
      </c>
      <c r="L1683" t="s">
        <v>8223</v>
      </c>
      <c r="M1683" t="s">
        <v>27</v>
      </c>
      <c r="N1683" t="s">
        <v>28</v>
      </c>
      <c r="O1683" t="str">
        <f>+VLOOKUP(B1683,[2]发放明细!$D:$G,4,FALSE)</f>
        <v>60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91</v>
      </c>
      <c r="D1684" s="9">
        <f ca="1" t="shared" si="26"/>
        <v>71</v>
      </c>
      <c r="E1684" t="s">
        <v>8226</v>
      </c>
      <c r="F1684" t="s">
        <v>8157</v>
      </c>
      <c r="G1684" t="s">
        <v>8227</v>
      </c>
      <c r="H1684" t="s">
        <v>8228</v>
      </c>
      <c r="I1684" t="s">
        <v>23</v>
      </c>
      <c r="J1684" t="s">
        <v>35</v>
      </c>
      <c r="K1684" t="s">
        <v>51</v>
      </c>
      <c r="L1684" t="s">
        <v>2566</v>
      </c>
      <c r="M1684" t="s">
        <v>27</v>
      </c>
      <c r="O1684" t="e">
        <f>+VLOOKUP(B1684,[2]发放明细!$D:$G,4,FALSE)</f>
        <v>#N/A</v>
      </c>
      <c r="P1684" t="str">
        <f>+VLOOKUP(B1684,[1]发放明细!$D:$G,4,FALSE)</f>
        <v>60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56</v>
      </c>
      <c r="E1685" t="s">
        <v>8231</v>
      </c>
      <c r="F1685" t="s">
        <v>8157</v>
      </c>
      <c r="G1685" t="s">
        <v>8232</v>
      </c>
      <c r="H1685" t="s">
        <v>8233</v>
      </c>
      <c r="I1685" t="s">
        <v>43</v>
      </c>
      <c r="J1685" t="s">
        <v>86</v>
      </c>
      <c r="K1685" t="s">
        <v>87</v>
      </c>
      <c r="L1685" t="s">
        <v>1250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18</v>
      </c>
      <c r="D1686" s="9">
        <f ca="1" t="shared" si="26"/>
        <v>59</v>
      </c>
      <c r="E1686" t="s">
        <v>8236</v>
      </c>
      <c r="F1686" t="s">
        <v>8157</v>
      </c>
      <c r="G1686" t="s">
        <v>8237</v>
      </c>
      <c r="H1686" t="s">
        <v>8238</v>
      </c>
      <c r="I1686" t="s">
        <v>34</v>
      </c>
      <c r="J1686" t="s">
        <v>86</v>
      </c>
      <c r="K1686" t="s">
        <v>634</v>
      </c>
      <c r="L1686" t="s">
        <v>1256</v>
      </c>
      <c r="M1686" t="s">
        <v>27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91</v>
      </c>
      <c r="D1687" s="9">
        <f ca="1" t="shared" si="26"/>
        <v>42</v>
      </c>
      <c r="E1687" t="s">
        <v>8241</v>
      </c>
      <c r="F1687" t="s">
        <v>8157</v>
      </c>
      <c r="G1687" t="s">
        <v>8242</v>
      </c>
      <c r="H1687" t="s">
        <v>8243</v>
      </c>
      <c r="I1687" t="s">
        <v>163</v>
      </c>
      <c r="J1687" t="s">
        <v>86</v>
      </c>
      <c r="K1687" t="s">
        <v>339</v>
      </c>
      <c r="L1687" t="s">
        <v>2224</v>
      </c>
      <c r="M1687" t="s">
        <v>27</v>
      </c>
      <c r="N1687" t="s">
        <v>28</v>
      </c>
      <c r="O1687" t="str">
        <f>+VLOOKUP(B1687,[2]发放明细!$D:$G,4,FALSE)</f>
        <v>60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18</v>
      </c>
      <c r="D1688" s="9">
        <f ca="1" t="shared" si="26"/>
        <v>78</v>
      </c>
      <c r="E1688" t="s">
        <v>8246</v>
      </c>
      <c r="F1688" t="s">
        <v>8157</v>
      </c>
      <c r="G1688" t="s">
        <v>8247</v>
      </c>
      <c r="H1688" t="s">
        <v>8248</v>
      </c>
      <c r="I1688" t="s">
        <v>43</v>
      </c>
      <c r="J1688" t="s">
        <v>35</v>
      </c>
      <c r="K1688" t="s">
        <v>44</v>
      </c>
      <c r="L1688" t="s">
        <v>4898</v>
      </c>
      <c r="M1688" t="s">
        <v>27</v>
      </c>
      <c r="N1688" t="s">
        <v>219</v>
      </c>
      <c r="O1688" t="e">
        <f>+VLOOKUP(B1688,[2]发放明细!$D:$G,4,FALSE)</f>
        <v>#N/A</v>
      </c>
      <c r="P1688" t="e">
        <f>+VLOOKUP(B1688,[1]发放明细!$D:$G,4,FALSE)</f>
        <v>#N/A</v>
      </c>
    </row>
    <row r="1689" ht="15" hidden="1" customHeight="1" spans="1:16">
      <c r="A1689" t="s">
        <v>8249</v>
      </c>
      <c r="B1689" t="s">
        <v>8250</v>
      </c>
      <c r="C1689" t="s">
        <v>91</v>
      </c>
      <c r="D1689" s="9">
        <f ca="1" t="shared" si="26"/>
        <v>62</v>
      </c>
      <c r="E1689" t="s">
        <v>8251</v>
      </c>
      <c r="F1689" t="s">
        <v>8157</v>
      </c>
      <c r="G1689" t="s">
        <v>8247</v>
      </c>
      <c r="H1689" t="s">
        <v>8252</v>
      </c>
      <c r="I1689" t="s">
        <v>78</v>
      </c>
      <c r="J1689" t="s">
        <v>24</v>
      </c>
      <c r="K1689" t="s">
        <v>79</v>
      </c>
      <c r="L1689" t="s">
        <v>2144</v>
      </c>
      <c r="M1689" t="s">
        <v>27</v>
      </c>
      <c r="N1689" t="s">
        <v>28</v>
      </c>
      <c r="O1689" t="str">
        <f>+VLOOKUP(B1689,[2]发放明细!$D:$G,4,FALSE)</f>
        <v>60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91</v>
      </c>
      <c r="D1690" s="9">
        <f ca="1" t="shared" si="26"/>
        <v>66</v>
      </c>
      <c r="E1690" t="s">
        <v>8255</v>
      </c>
      <c r="F1690" t="s">
        <v>8157</v>
      </c>
      <c r="G1690" t="s">
        <v>8256</v>
      </c>
      <c r="H1690" t="s">
        <v>8257</v>
      </c>
      <c r="I1690" t="s">
        <v>78</v>
      </c>
      <c r="J1690" t="s">
        <v>35</v>
      </c>
      <c r="K1690" t="s">
        <v>224</v>
      </c>
      <c r="L1690" t="s">
        <v>2224</v>
      </c>
      <c r="M1690" t="s">
        <v>27</v>
      </c>
      <c r="O1690" t="e">
        <f>+VLOOKUP(B1690,[2]发放明细!$D:$G,4,FALSE)</f>
        <v>#N/A</v>
      </c>
      <c r="P1690" t="str">
        <f>+VLOOKUP(B1690,[1]发放明细!$D:$G,4,FALSE)</f>
        <v>60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45</v>
      </c>
      <c r="E1691" t="s">
        <v>8260</v>
      </c>
      <c r="F1691" t="s">
        <v>8157</v>
      </c>
      <c r="G1691" t="s">
        <v>8261</v>
      </c>
      <c r="H1691" t="s">
        <v>8262</v>
      </c>
      <c r="I1691" t="s">
        <v>163</v>
      </c>
      <c r="J1691" t="s">
        <v>58</v>
      </c>
      <c r="K1691" t="s">
        <v>164</v>
      </c>
      <c r="L1691" t="s">
        <v>2224</v>
      </c>
      <c r="M1691" t="s">
        <v>27</v>
      </c>
      <c r="N1691" t="s">
        <v>28</v>
      </c>
      <c r="O1691" t="str">
        <f>+VLOOKUP(B1691,[2]发放明细!$D:$G,4,FALSE)</f>
        <v>60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81</v>
      </c>
      <c r="E1692" t="s">
        <v>8265</v>
      </c>
      <c r="F1692" t="s">
        <v>8157</v>
      </c>
      <c r="G1692" t="s">
        <v>8266</v>
      </c>
      <c r="H1692" t="s">
        <v>8267</v>
      </c>
      <c r="I1692" t="s">
        <v>43</v>
      </c>
      <c r="J1692" t="s">
        <v>58</v>
      </c>
      <c r="K1692" t="s">
        <v>59</v>
      </c>
      <c r="L1692" t="s">
        <v>466</v>
      </c>
      <c r="M1692" t="s">
        <v>27</v>
      </c>
      <c r="N1692" t="s">
        <v>219</v>
      </c>
      <c r="O1692" t="e">
        <f>+VLOOKUP(B1692,[2]发放明细!$D:$G,4,FALSE)</f>
        <v>#N/A</v>
      </c>
      <c r="P1692" t="e">
        <f>+VLOOKUP(B1692,[1]发放明细!$D:$G,4,FALSE)</f>
        <v>#N/A</v>
      </c>
    </row>
    <row r="1693" ht="15" hidden="1" customHeight="1" spans="1:16">
      <c r="A1693" t="s">
        <v>8268</v>
      </c>
      <c r="B1693" t="s">
        <v>8269</v>
      </c>
      <c r="C1693" t="s">
        <v>18</v>
      </c>
      <c r="D1693" s="9">
        <f ca="1" t="shared" si="26"/>
        <v>67</v>
      </c>
      <c r="E1693" t="s">
        <v>8270</v>
      </c>
      <c r="F1693" t="s">
        <v>8157</v>
      </c>
      <c r="G1693" t="s">
        <v>8271</v>
      </c>
      <c r="H1693" t="s">
        <v>8272</v>
      </c>
      <c r="I1693" t="s">
        <v>23</v>
      </c>
      <c r="J1693" t="s">
        <v>35</v>
      </c>
      <c r="K1693" t="s">
        <v>51</v>
      </c>
      <c r="L1693" t="s">
        <v>196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6796</v>
      </c>
      <c r="B1694" t="s">
        <v>8273</v>
      </c>
      <c r="C1694" t="s">
        <v>18</v>
      </c>
      <c r="D1694" s="9">
        <f ca="1" t="shared" si="26"/>
        <v>60</v>
      </c>
      <c r="E1694" t="s">
        <v>8274</v>
      </c>
      <c r="F1694" t="s">
        <v>8157</v>
      </c>
      <c r="G1694" t="s">
        <v>8275</v>
      </c>
      <c r="H1694" t="s">
        <v>8276</v>
      </c>
      <c r="I1694" t="s">
        <v>43</v>
      </c>
      <c r="J1694" t="s">
        <v>35</v>
      </c>
      <c r="K1694" t="s">
        <v>44</v>
      </c>
      <c r="L1694" t="s">
        <v>2258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8277</v>
      </c>
      <c r="B1695" t="s">
        <v>8278</v>
      </c>
      <c r="C1695" t="s">
        <v>91</v>
      </c>
      <c r="D1695" s="9">
        <f ca="1" t="shared" si="26"/>
        <v>69</v>
      </c>
      <c r="E1695" t="s">
        <v>8279</v>
      </c>
      <c r="F1695" t="s">
        <v>8157</v>
      </c>
      <c r="G1695" t="s">
        <v>8271</v>
      </c>
      <c r="H1695" t="s">
        <v>8280</v>
      </c>
      <c r="I1695" t="s">
        <v>43</v>
      </c>
      <c r="J1695" t="s">
        <v>35</v>
      </c>
      <c r="K1695" t="s">
        <v>44</v>
      </c>
      <c r="L1695" t="s">
        <v>466</v>
      </c>
      <c r="M1695" t="s">
        <v>27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91</v>
      </c>
      <c r="D1696" s="9">
        <f ca="1" t="shared" si="26"/>
        <v>67</v>
      </c>
      <c r="E1696" t="s">
        <v>8283</v>
      </c>
      <c r="F1696" t="s">
        <v>8157</v>
      </c>
      <c r="G1696" t="s">
        <v>8284</v>
      </c>
      <c r="H1696" t="s">
        <v>8285</v>
      </c>
      <c r="I1696" t="s">
        <v>43</v>
      </c>
      <c r="J1696" t="s">
        <v>35</v>
      </c>
      <c r="K1696" t="s">
        <v>44</v>
      </c>
      <c r="L1696" t="s">
        <v>26</v>
      </c>
      <c r="M1696" t="s">
        <v>27</v>
      </c>
      <c r="N1696" t="s">
        <v>28</v>
      </c>
      <c r="O1696" t="str">
        <f>+VLOOKUP(B1696,[2]发放明细!$D:$G,4,FALSE)</f>
        <v>60</v>
      </c>
      <c r="P1696" t="str">
        <f>+VLOOKUP(B1696,[1]发放明细!$D:$G,4,FALSE)</f>
        <v>60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54</v>
      </c>
      <c r="E1697" t="s">
        <v>8288</v>
      </c>
      <c r="F1697" t="s">
        <v>8157</v>
      </c>
      <c r="G1697" t="s">
        <v>8289</v>
      </c>
      <c r="H1697" t="s">
        <v>8290</v>
      </c>
      <c r="I1697" t="s">
        <v>43</v>
      </c>
      <c r="J1697" t="s">
        <v>58</v>
      </c>
      <c r="K1697" t="s">
        <v>59</v>
      </c>
      <c r="L1697" t="s">
        <v>1778</v>
      </c>
      <c r="M1697" t="s">
        <v>27</v>
      </c>
      <c r="N1697" t="s">
        <v>28</v>
      </c>
      <c r="O1697" t="str">
        <f>+VLOOKUP(B1697,[2]发放明细!$D:$G,4,FALSE)</f>
        <v>60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59</v>
      </c>
      <c r="E1698" t="s">
        <v>8293</v>
      </c>
      <c r="F1698" t="s">
        <v>8157</v>
      </c>
      <c r="G1698" t="s">
        <v>8294</v>
      </c>
      <c r="H1698" t="s">
        <v>8295</v>
      </c>
      <c r="I1698" t="s">
        <v>43</v>
      </c>
      <c r="J1698" t="s">
        <v>86</v>
      </c>
      <c r="K1698" t="s">
        <v>87</v>
      </c>
      <c r="L1698" t="s">
        <v>171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18</v>
      </c>
      <c r="D1699" s="9">
        <f ca="1" t="shared" si="26"/>
        <v>20</v>
      </c>
      <c r="E1699" t="s">
        <v>8298</v>
      </c>
      <c r="F1699" t="s">
        <v>8157</v>
      </c>
      <c r="G1699" t="s">
        <v>8299</v>
      </c>
      <c r="H1699" t="s">
        <v>8300</v>
      </c>
      <c r="I1699" t="s">
        <v>34</v>
      </c>
      <c r="J1699" t="s">
        <v>58</v>
      </c>
      <c r="K1699" t="s">
        <v>188</v>
      </c>
      <c r="L1699" t="s">
        <v>26</v>
      </c>
      <c r="M1699" t="s">
        <v>27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87</v>
      </c>
      <c r="E1700" t="s">
        <v>8303</v>
      </c>
      <c r="F1700" t="s">
        <v>8157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80</v>
      </c>
      <c r="E1701" t="s">
        <v>8308</v>
      </c>
      <c r="F1701" t="s">
        <v>8157</v>
      </c>
      <c r="G1701" t="s">
        <v>8309</v>
      </c>
      <c r="H1701" t="s">
        <v>8310</v>
      </c>
      <c r="I1701" t="s">
        <v>23</v>
      </c>
      <c r="J1701" t="s">
        <v>35</v>
      </c>
      <c r="K1701" t="s">
        <v>51</v>
      </c>
      <c r="L1701" t="s">
        <v>489</v>
      </c>
      <c r="M1701" t="s">
        <v>27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60</v>
      </c>
      <c r="E1702" t="s">
        <v>8313</v>
      </c>
      <c r="F1702" t="s">
        <v>8157</v>
      </c>
      <c r="G1702" t="s">
        <v>8314</v>
      </c>
      <c r="H1702" t="s">
        <v>8315</v>
      </c>
      <c r="I1702" t="s">
        <v>163</v>
      </c>
      <c r="J1702" t="s">
        <v>35</v>
      </c>
      <c r="K1702" t="s">
        <v>682</v>
      </c>
      <c r="L1702" t="s">
        <v>157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91</v>
      </c>
      <c r="D1703" s="9">
        <f ca="1" t="shared" si="26"/>
        <v>64</v>
      </c>
      <c r="E1703" t="s">
        <v>8318</v>
      </c>
      <c r="F1703" t="s">
        <v>8157</v>
      </c>
      <c r="G1703" t="s">
        <v>8319</v>
      </c>
      <c r="H1703" t="s">
        <v>8320</v>
      </c>
      <c r="I1703" t="s">
        <v>43</v>
      </c>
      <c r="J1703" t="s">
        <v>35</v>
      </c>
      <c r="K1703" t="s">
        <v>44</v>
      </c>
      <c r="L1703" t="s">
        <v>8104</v>
      </c>
      <c r="M1703" t="s">
        <v>27</v>
      </c>
      <c r="N1703" t="s">
        <v>28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72</v>
      </c>
      <c r="E1704" t="s">
        <v>8323</v>
      </c>
      <c r="F1704" t="s">
        <v>8157</v>
      </c>
      <c r="G1704" t="s">
        <v>8324</v>
      </c>
      <c r="H1704" t="s">
        <v>8325</v>
      </c>
      <c r="I1704" t="s">
        <v>43</v>
      </c>
      <c r="J1704" t="s">
        <v>58</v>
      </c>
      <c r="K1704" t="s">
        <v>59</v>
      </c>
      <c r="L1704" t="s">
        <v>255</v>
      </c>
      <c r="M1704" t="s">
        <v>27</v>
      </c>
      <c r="N1704" t="s">
        <v>28</v>
      </c>
      <c r="O1704" t="str">
        <f>+VLOOKUP(B1704,[2]发放明细!$D:$G,4,FALSE)</f>
        <v>60</v>
      </c>
      <c r="P1704" t="e">
        <f>+VLOOKUP(B1704,[1]发放明细!$D:$G,4,FALSE)</f>
        <v>#N/A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57</v>
      </c>
      <c r="E1705" t="s">
        <v>8328</v>
      </c>
      <c r="F1705" t="s">
        <v>8157</v>
      </c>
      <c r="G1705" t="s">
        <v>8329</v>
      </c>
      <c r="H1705" t="s">
        <v>8330</v>
      </c>
      <c r="I1705" t="s">
        <v>43</v>
      </c>
      <c r="J1705" t="s">
        <v>35</v>
      </c>
      <c r="K1705" t="s">
        <v>44</v>
      </c>
      <c r="L1705" t="s">
        <v>2836</v>
      </c>
      <c r="M1705" t="s">
        <v>27</v>
      </c>
      <c r="O1705" t="e">
        <f>+VLOOKUP(B1705,[2]发放明细!$D:$G,4,FALSE)</f>
        <v>#N/A</v>
      </c>
      <c r="P1705" t="str">
        <f>+VLOOKUP(B1705,[1]发放明细!$D:$G,4,FALSE)</f>
        <v>60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63</v>
      </c>
      <c r="E1706" t="s">
        <v>8333</v>
      </c>
      <c r="F1706" t="s">
        <v>8157</v>
      </c>
      <c r="G1706" t="s">
        <v>8334</v>
      </c>
      <c r="H1706" t="s">
        <v>8335</v>
      </c>
      <c r="I1706" t="s">
        <v>43</v>
      </c>
      <c r="J1706" t="s">
        <v>58</v>
      </c>
      <c r="K1706" t="s">
        <v>59</v>
      </c>
      <c r="L1706" t="s">
        <v>606</v>
      </c>
      <c r="M1706" t="s">
        <v>27</v>
      </c>
      <c r="N1706" t="s">
        <v>28</v>
      </c>
      <c r="O1706" t="str">
        <f>+VLOOKUP(B1706,[2]发放明细!$D:$G,4,FALSE)</f>
        <v>60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18</v>
      </c>
      <c r="D1707" s="9">
        <f ca="1" t="shared" si="26"/>
        <v>68</v>
      </c>
      <c r="E1707" t="s">
        <v>8338</v>
      </c>
      <c r="F1707" t="s">
        <v>8157</v>
      </c>
      <c r="G1707" t="s">
        <v>8339</v>
      </c>
      <c r="H1707" t="s">
        <v>8340</v>
      </c>
      <c r="I1707" t="s">
        <v>78</v>
      </c>
      <c r="J1707" t="s">
        <v>24</v>
      </c>
      <c r="K1707" t="s">
        <v>79</v>
      </c>
      <c r="L1707" t="s">
        <v>26</v>
      </c>
      <c r="M1707" t="s">
        <v>27</v>
      </c>
      <c r="N1707" t="s">
        <v>219</v>
      </c>
      <c r="O1707" t="e">
        <f>+VLOOKUP(B1707,[2]发放明细!$D:$G,4,FALSE)</f>
        <v>#N/A</v>
      </c>
      <c r="P1707" t="e">
        <f>+VLOOKUP(B1707,[1]发放明细!$D:$G,4,FALSE)</f>
        <v>#N/A</v>
      </c>
    </row>
    <row r="1708" ht="15" hidden="1" customHeight="1" spans="1:16">
      <c r="A1708" t="s">
        <v>8341</v>
      </c>
      <c r="B1708" t="s">
        <v>8342</v>
      </c>
      <c r="C1708" t="s">
        <v>91</v>
      </c>
      <c r="D1708" s="9">
        <f ca="1" t="shared" si="26"/>
        <v>64</v>
      </c>
      <c r="E1708" t="s">
        <v>8343</v>
      </c>
      <c r="F1708" t="s">
        <v>8157</v>
      </c>
      <c r="G1708" t="s">
        <v>8344</v>
      </c>
      <c r="H1708" t="s">
        <v>8345</v>
      </c>
      <c r="I1708" t="s">
        <v>95</v>
      </c>
      <c r="J1708" t="s">
        <v>35</v>
      </c>
      <c r="K1708" t="s">
        <v>96</v>
      </c>
      <c r="L1708" t="s">
        <v>2352</v>
      </c>
      <c r="M1708" t="s">
        <v>27</v>
      </c>
      <c r="O1708" t="e">
        <f>+VLOOKUP(B1708,[2]发放明细!$D:$G,4,FALSE)</f>
        <v>#N/A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54</v>
      </c>
      <c r="E1709" t="s">
        <v>8348</v>
      </c>
      <c r="F1709" t="s">
        <v>8157</v>
      </c>
      <c r="G1709" t="s">
        <v>8349</v>
      </c>
      <c r="H1709" t="s">
        <v>8350</v>
      </c>
      <c r="I1709" t="s">
        <v>163</v>
      </c>
      <c r="J1709" t="s">
        <v>35</v>
      </c>
      <c r="K1709" t="s">
        <v>682</v>
      </c>
      <c r="L1709" t="s">
        <v>345</v>
      </c>
      <c r="M1709" t="s">
        <v>27</v>
      </c>
      <c r="N1709" t="s">
        <v>28</v>
      </c>
      <c r="O1709" t="str">
        <f>+VLOOKUP(B1709,[2]发放明细!$D:$G,4,FALSE)</f>
        <v>60</v>
      </c>
      <c r="P1709" t="str">
        <f>+VLOOKUP(B1709,[1]发放明细!$D:$G,4,FALSE)</f>
        <v>60</v>
      </c>
    </row>
    <row r="1710" ht="15" hidden="1" customHeight="1" spans="1:16">
      <c r="A1710" t="s">
        <v>8351</v>
      </c>
      <c r="B1710" t="s">
        <v>8352</v>
      </c>
      <c r="C1710" t="s">
        <v>18</v>
      </c>
      <c r="D1710" s="9">
        <f ca="1" t="shared" si="26"/>
        <v>45</v>
      </c>
      <c r="E1710" t="s">
        <v>8353</v>
      </c>
      <c r="F1710" t="s">
        <v>8157</v>
      </c>
      <c r="G1710" t="s">
        <v>8201</v>
      </c>
      <c r="H1710" t="s">
        <v>8354</v>
      </c>
      <c r="I1710" t="s">
        <v>43</v>
      </c>
      <c r="J1710" t="s">
        <v>86</v>
      </c>
      <c r="K1710" t="s">
        <v>87</v>
      </c>
      <c r="L1710" t="s">
        <v>6116</v>
      </c>
      <c r="M1710" t="s">
        <v>27</v>
      </c>
      <c r="O1710" t="e">
        <f>+VLOOKUP(B1710,[2]发放明细!$D:$G,4,FALSE)</f>
        <v>#N/A</v>
      </c>
      <c r="P1710" t="e">
        <f>+VLOOKUP(B1710,[1]发放明细!$D:$G,4,FALSE)</f>
        <v>#N/A</v>
      </c>
    </row>
    <row r="1711" ht="15" hidden="1" customHeight="1" spans="1:16">
      <c r="A1711" t="s">
        <v>8355</v>
      </c>
      <c r="B1711" t="s">
        <v>8356</v>
      </c>
      <c r="C1711" t="s">
        <v>18</v>
      </c>
      <c r="D1711" s="9">
        <f ca="1" t="shared" si="26"/>
        <v>43</v>
      </c>
      <c r="E1711" t="s">
        <v>8357</v>
      </c>
      <c r="F1711" t="s">
        <v>8157</v>
      </c>
      <c r="G1711" t="s">
        <v>8201</v>
      </c>
      <c r="H1711" t="s">
        <v>8358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8359</v>
      </c>
      <c r="B1712" t="s">
        <v>8360</v>
      </c>
      <c r="C1712" t="s">
        <v>18</v>
      </c>
      <c r="D1712" s="9">
        <f ca="1" t="shared" si="26"/>
        <v>54</v>
      </c>
      <c r="E1712" t="s">
        <v>8361</v>
      </c>
      <c r="F1712" t="s">
        <v>8157</v>
      </c>
      <c r="G1712" t="s">
        <v>8201</v>
      </c>
      <c r="H1712" t="s">
        <v>8362</v>
      </c>
      <c r="I1712" t="s">
        <v>163</v>
      </c>
      <c r="J1712" t="s">
        <v>86</v>
      </c>
      <c r="K1712" t="s">
        <v>339</v>
      </c>
      <c r="L1712" t="s">
        <v>2615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8363</v>
      </c>
      <c r="B1713" t="s">
        <v>8364</v>
      </c>
      <c r="C1713" t="s">
        <v>18</v>
      </c>
      <c r="D1713" s="9">
        <f ca="1" t="shared" si="26"/>
        <v>47</v>
      </c>
      <c r="E1713" t="s">
        <v>8365</v>
      </c>
      <c r="F1713" t="s">
        <v>8157</v>
      </c>
      <c r="G1713" t="s">
        <v>8201</v>
      </c>
      <c r="H1713" t="s">
        <v>8366</v>
      </c>
      <c r="I1713" t="s">
        <v>43</v>
      </c>
      <c r="J1713" t="s">
        <v>86</v>
      </c>
      <c r="K1713" t="s">
        <v>87</v>
      </c>
      <c r="L1713" t="s">
        <v>359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8367</v>
      </c>
      <c r="B1714" t="s">
        <v>8368</v>
      </c>
      <c r="C1714" t="s">
        <v>91</v>
      </c>
      <c r="D1714" s="9">
        <f ca="1" t="shared" si="26"/>
        <v>52</v>
      </c>
      <c r="E1714" t="s">
        <v>8369</v>
      </c>
      <c r="F1714" t="s">
        <v>8157</v>
      </c>
      <c r="G1714" t="s">
        <v>8201</v>
      </c>
      <c r="H1714" t="s">
        <v>8370</v>
      </c>
      <c r="I1714" t="s">
        <v>43</v>
      </c>
      <c r="J1714" t="s">
        <v>58</v>
      </c>
      <c r="K1714" t="s">
        <v>59</v>
      </c>
      <c r="L1714" t="s">
        <v>4466</v>
      </c>
      <c r="M1714" t="s">
        <v>27</v>
      </c>
      <c r="N1714" t="s">
        <v>28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33</v>
      </c>
      <c r="E1715" t="s">
        <v>8373</v>
      </c>
      <c r="F1715" t="s">
        <v>8157</v>
      </c>
      <c r="G1715" t="s">
        <v>8201</v>
      </c>
      <c r="H1715" t="s">
        <v>8374</v>
      </c>
      <c r="I1715" t="s">
        <v>163</v>
      </c>
      <c r="J1715" t="s">
        <v>58</v>
      </c>
      <c r="K1715" t="s">
        <v>164</v>
      </c>
      <c r="L1715" t="s">
        <v>8375</v>
      </c>
      <c r="M1715" t="s">
        <v>27</v>
      </c>
      <c r="O1715" t="e">
        <f>+VLOOKUP(B1715,[2]发放明细!$D:$G,4,FALSE)</f>
        <v>#N/A</v>
      </c>
      <c r="P1715" t="e">
        <f>+VLOOKUP(B1715,[1]发放明细!$D:$G,4,FALSE)</f>
        <v>#N/A</v>
      </c>
    </row>
    <row r="1716" ht="15" hidden="1" customHeight="1" spans="1:16">
      <c r="A1716" t="s">
        <v>8376</v>
      </c>
      <c r="B1716" t="s">
        <v>8377</v>
      </c>
      <c r="C1716" t="s">
        <v>18</v>
      </c>
      <c r="D1716" s="9">
        <f ca="1" t="shared" si="26"/>
        <v>4</v>
      </c>
      <c r="E1716" t="s">
        <v>8378</v>
      </c>
      <c r="F1716" t="s">
        <v>8157</v>
      </c>
      <c r="G1716" t="s">
        <v>8201</v>
      </c>
      <c r="H1716" t="s">
        <v>8379</v>
      </c>
      <c r="I1716" t="s">
        <v>43</v>
      </c>
      <c r="J1716" t="s">
        <v>35</v>
      </c>
      <c r="K1716" t="s">
        <v>44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str">
        <f>+VLOOKUP(B1716,[1]发放明细!$D:$G,4,FALSE)</f>
        <v>60</v>
      </c>
    </row>
    <row r="1717" ht="15" hidden="1" customHeight="1" spans="1:16">
      <c r="A1717" t="s">
        <v>8380</v>
      </c>
      <c r="B1717" t="s">
        <v>8381</v>
      </c>
      <c r="C1717" t="s">
        <v>18</v>
      </c>
      <c r="D1717" s="9">
        <f ca="1" t="shared" si="26"/>
        <v>52</v>
      </c>
      <c r="E1717" t="s">
        <v>8382</v>
      </c>
      <c r="F1717" t="s">
        <v>8157</v>
      </c>
      <c r="G1717" t="s">
        <v>8201</v>
      </c>
      <c r="H1717" t="s">
        <v>8383</v>
      </c>
      <c r="I1717" t="s">
        <v>43</v>
      </c>
      <c r="J1717" t="s">
        <v>58</v>
      </c>
      <c r="K1717" t="s">
        <v>59</v>
      </c>
      <c r="L1717" t="s">
        <v>415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6">
      <c r="A1718" t="s">
        <v>8384</v>
      </c>
      <c r="B1718" t="s">
        <v>8385</v>
      </c>
      <c r="C1718" t="s">
        <v>91</v>
      </c>
      <c r="D1718" s="9">
        <f ca="1" t="shared" si="26"/>
        <v>54</v>
      </c>
      <c r="E1718" t="s">
        <v>8386</v>
      </c>
      <c r="F1718" t="s">
        <v>8157</v>
      </c>
      <c r="G1718" t="s">
        <v>8201</v>
      </c>
      <c r="H1718" t="s">
        <v>8387</v>
      </c>
      <c r="I1718" t="s">
        <v>43</v>
      </c>
      <c r="J1718" t="s">
        <v>58</v>
      </c>
      <c r="K1718" t="s">
        <v>59</v>
      </c>
      <c r="L1718" t="s">
        <v>2836</v>
      </c>
      <c r="M1718" t="s">
        <v>27</v>
      </c>
      <c r="N1718" t="s">
        <v>28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8">
      <c r="A1719" t="s">
        <v>8388</v>
      </c>
      <c r="B1719" s="11" t="s">
        <v>8389</v>
      </c>
      <c r="C1719" t="s">
        <v>18</v>
      </c>
      <c r="D1719" s="9">
        <f ca="1" t="shared" si="26"/>
        <v>65</v>
      </c>
      <c r="E1719" t="s">
        <v>8390</v>
      </c>
      <c r="F1719" t="s">
        <v>8157</v>
      </c>
      <c r="G1719" t="s">
        <v>8201</v>
      </c>
      <c r="H1719" t="s">
        <v>8391</v>
      </c>
      <c r="I1719" t="s">
        <v>23</v>
      </c>
      <c r="J1719" t="s">
        <v>35</v>
      </c>
      <c r="K1719" t="s">
        <v>51</v>
      </c>
      <c r="L1719" t="s">
        <v>8392</v>
      </c>
      <c r="M1719" t="s">
        <v>27</v>
      </c>
      <c r="P1719" t="str">
        <f>+VLOOKUP(B1719,[1]发放明细!$D:$G,4,FALSE)</f>
        <v>60</v>
      </c>
      <c r="R1719" s="10"/>
    </row>
    <row r="1720" ht="15" hidden="1" customHeight="1" spans="1:18">
      <c r="A1720" t="s">
        <v>8393</v>
      </c>
      <c r="B1720" t="s">
        <v>8394</v>
      </c>
      <c r="C1720" t="s">
        <v>91</v>
      </c>
      <c r="D1720" s="9">
        <f ca="1" t="shared" si="26"/>
        <v>36</v>
      </c>
      <c r="E1720" t="s">
        <v>8395</v>
      </c>
      <c r="F1720" t="s">
        <v>8157</v>
      </c>
      <c r="G1720" t="s">
        <v>8201</v>
      </c>
      <c r="H1720" t="s">
        <v>8396</v>
      </c>
      <c r="I1720" t="s">
        <v>163</v>
      </c>
      <c r="J1720" t="s">
        <v>86</v>
      </c>
      <c r="K1720" t="s">
        <v>339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8">
      <c r="A1721" t="s">
        <v>8397</v>
      </c>
      <c r="B1721" t="s">
        <v>8398</v>
      </c>
      <c r="C1721" t="s">
        <v>18</v>
      </c>
      <c r="D1721" s="9">
        <f ca="1" t="shared" si="26"/>
        <v>19</v>
      </c>
      <c r="E1721" t="s">
        <v>8399</v>
      </c>
      <c r="F1721" t="s">
        <v>8157</v>
      </c>
      <c r="G1721" t="s">
        <v>8201</v>
      </c>
      <c r="H1721" t="s">
        <v>8400</v>
      </c>
      <c r="I1721" t="s">
        <v>95</v>
      </c>
      <c r="J1721" t="s">
        <v>58</v>
      </c>
      <c r="K1721" t="s">
        <v>237</v>
      </c>
      <c r="L1721" t="s">
        <v>1584</v>
      </c>
      <c r="M1721" t="s">
        <v>27</v>
      </c>
      <c r="N1721" t="s">
        <v>28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374</v>
      </c>
      <c r="R1721" s="10"/>
    </row>
    <row r="1722" ht="15" hidden="1" customHeight="1" spans="1:16">
      <c r="A1722" t="s">
        <v>8401</v>
      </c>
      <c r="B1722" t="s">
        <v>8402</v>
      </c>
      <c r="C1722" t="s">
        <v>91</v>
      </c>
      <c r="D1722" s="9">
        <f ca="1" t="shared" si="26"/>
        <v>69</v>
      </c>
      <c r="E1722" t="s">
        <v>8403</v>
      </c>
      <c r="F1722" t="s">
        <v>8404</v>
      </c>
      <c r="G1722" t="s">
        <v>8405</v>
      </c>
      <c r="H1722" t="s">
        <v>8406</v>
      </c>
      <c r="I1722" t="s">
        <v>78</v>
      </c>
      <c r="J1722" t="s">
        <v>24</v>
      </c>
      <c r="K1722" t="s">
        <v>79</v>
      </c>
      <c r="L1722" t="s">
        <v>726</v>
      </c>
      <c r="M1722" t="s">
        <v>27</v>
      </c>
      <c r="N1722" t="s">
        <v>28</v>
      </c>
      <c r="O1722" t="str">
        <f>+VLOOKUP(B1722,[2]发放明细!$D:$G,4,FALSE)</f>
        <v>60</v>
      </c>
      <c r="P1722" t="str">
        <f>+VLOOKUP(B1722,[1]发放明细!$D:$G,4,FALSE)</f>
        <v>60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79</v>
      </c>
      <c r="E1723" t="s">
        <v>8409</v>
      </c>
      <c r="F1723" t="s">
        <v>8404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756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91</v>
      </c>
      <c r="D1724" s="9">
        <f ca="1" t="shared" si="26"/>
        <v>75</v>
      </c>
      <c r="E1724" t="s">
        <v>8414</v>
      </c>
      <c r="F1724" t="s">
        <v>8404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3497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18</v>
      </c>
      <c r="D1725" s="9">
        <f ca="1" t="shared" si="26"/>
        <v>68</v>
      </c>
      <c r="E1725" t="s">
        <v>8419</v>
      </c>
      <c r="F1725" t="s">
        <v>8404</v>
      </c>
      <c r="G1725" t="s">
        <v>8420</v>
      </c>
      <c r="H1725" t="s">
        <v>8421</v>
      </c>
      <c r="I1725" t="s">
        <v>43</v>
      </c>
      <c r="J1725" t="s">
        <v>86</v>
      </c>
      <c r="K1725" t="s">
        <v>87</v>
      </c>
      <c r="L1725" t="s">
        <v>767</v>
      </c>
      <c r="M1725" t="s">
        <v>27</v>
      </c>
      <c r="N1725" t="s">
        <v>28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8422</v>
      </c>
      <c r="B1726" t="s">
        <v>8423</v>
      </c>
      <c r="C1726" t="s">
        <v>91</v>
      </c>
      <c r="D1726" s="9">
        <f ca="1" t="shared" si="26"/>
        <v>35</v>
      </c>
      <c r="E1726" t="s">
        <v>8424</v>
      </c>
      <c r="F1726" t="s">
        <v>8404</v>
      </c>
      <c r="G1726" t="s">
        <v>8425</v>
      </c>
      <c r="H1726" t="s">
        <v>8426</v>
      </c>
      <c r="I1726" t="s">
        <v>267</v>
      </c>
      <c r="J1726" t="s">
        <v>24</v>
      </c>
      <c r="K1726" t="s">
        <v>8427</v>
      </c>
      <c r="L1726" t="s">
        <v>359</v>
      </c>
      <c r="M1726" t="s">
        <v>27</v>
      </c>
      <c r="N1726" t="s">
        <v>28</v>
      </c>
      <c r="O1726" t="str">
        <f>+VLOOKUP(B1726,[2]发放明细!$D:$G,4,FALSE)</f>
        <v>60</v>
      </c>
      <c r="P1726" t="str">
        <f>+VLOOKUP(B1726,[1]发放明细!$D:$G,4,FALSE)</f>
        <v>60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73</v>
      </c>
      <c r="E1727" t="s">
        <v>8430</v>
      </c>
      <c r="F1727" t="s">
        <v>8404</v>
      </c>
      <c r="G1727" t="s">
        <v>8431</v>
      </c>
      <c r="H1727" t="s">
        <v>8432</v>
      </c>
      <c r="I1727" t="s">
        <v>43</v>
      </c>
      <c r="J1727" t="s">
        <v>58</v>
      </c>
      <c r="K1727" t="s">
        <v>59</v>
      </c>
      <c r="L1727" t="s">
        <v>649</v>
      </c>
      <c r="M1727" t="s">
        <v>27</v>
      </c>
      <c r="O1727" t="e">
        <f>+VLOOKUP(B1727,[2]发放明细!$D:$G,4,FALSE)</f>
        <v>#N/A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32</v>
      </c>
      <c r="E1728" t="s">
        <v>8435</v>
      </c>
      <c r="F1728" t="s">
        <v>8404</v>
      </c>
      <c r="G1728" t="s">
        <v>8436</v>
      </c>
      <c r="H1728" t="s">
        <v>8437</v>
      </c>
      <c r="I1728" t="s">
        <v>267</v>
      </c>
      <c r="J1728" t="s">
        <v>58</v>
      </c>
      <c r="K1728" t="s">
        <v>2892</v>
      </c>
      <c r="L1728" t="s">
        <v>2031</v>
      </c>
      <c r="M1728" t="s">
        <v>27</v>
      </c>
      <c r="N1728" t="s">
        <v>28</v>
      </c>
      <c r="O1728" t="str">
        <f>+VLOOKUP(B1728,[2]发放明细!$D:$G,4,FALSE)</f>
        <v>60</v>
      </c>
      <c r="P1728" t="e">
        <f>+VLOOKUP(B1728,[1]发放明细!$D:$G,4,FALSE)</f>
        <v>#N/A</v>
      </c>
    </row>
    <row r="1729" ht="15" hidden="1" customHeight="1" spans="1:16">
      <c r="A1729" t="s">
        <v>8438</v>
      </c>
      <c r="B1729" t="s">
        <v>8439</v>
      </c>
      <c r="C1729" t="s">
        <v>18</v>
      </c>
      <c r="D1729" s="9">
        <f ca="1" t="shared" si="26"/>
        <v>45</v>
      </c>
      <c r="E1729" t="s">
        <v>8440</v>
      </c>
      <c r="F1729" t="s">
        <v>8404</v>
      </c>
      <c r="G1729" t="s">
        <v>8441</v>
      </c>
      <c r="H1729" t="s">
        <v>8442</v>
      </c>
      <c r="I1729" t="s">
        <v>43</v>
      </c>
      <c r="J1729" t="s">
        <v>35</v>
      </c>
      <c r="K1729" t="s">
        <v>44</v>
      </c>
      <c r="L1729" t="s">
        <v>767</v>
      </c>
      <c r="M1729" t="s">
        <v>27</v>
      </c>
      <c r="N1729" t="s">
        <v>28</v>
      </c>
      <c r="O1729" t="str">
        <f>+VLOOKUP(B1729,[2]发放明细!$D:$G,4,FALSE)</f>
        <v>60</v>
      </c>
      <c r="P1729" t="str">
        <f>+VLOOKUP(B1729,[1]发放明细!$D:$G,4,FALSE)</f>
        <v>60</v>
      </c>
    </row>
    <row r="1730" ht="15" hidden="1" customHeight="1" spans="1:18">
      <c r="A1730" t="s">
        <v>8443</v>
      </c>
      <c r="B1730" s="11" t="s">
        <v>8444</v>
      </c>
      <c r="C1730" t="s">
        <v>18</v>
      </c>
      <c r="D1730" s="9">
        <f ca="1" t="shared" si="26"/>
        <v>54</v>
      </c>
      <c r="E1730" t="s">
        <v>8445</v>
      </c>
      <c r="F1730" t="s">
        <v>8404</v>
      </c>
      <c r="G1730" t="s">
        <v>8446</v>
      </c>
      <c r="H1730" t="s">
        <v>8447</v>
      </c>
      <c r="I1730" t="s">
        <v>43</v>
      </c>
      <c r="J1730" t="s">
        <v>58</v>
      </c>
      <c r="K1730" t="s">
        <v>59</v>
      </c>
      <c r="L1730" t="s">
        <v>97</v>
      </c>
      <c r="M1730" t="s">
        <v>27</v>
      </c>
      <c r="O1730" t="e">
        <f>+VLOOKUP(B1730,[2]发放明细!$D:$G,4,FALSE)</f>
        <v>#N/A</v>
      </c>
      <c r="P1730" t="e">
        <f>+VLOOKUP(B1730,[1]发放明细!$D:$G,4,FALSE)</f>
        <v>#N/A</v>
      </c>
      <c r="R1730" s="10"/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ref="D1731:D1794" si="27">YEAR(NOW())-MID(B1731,7,4)</f>
        <v>57</v>
      </c>
      <c r="E1731" t="s">
        <v>8450</v>
      </c>
      <c r="F1731" t="s">
        <v>8404</v>
      </c>
      <c r="G1731" t="s">
        <v>8446</v>
      </c>
      <c r="H1731" t="s">
        <v>8451</v>
      </c>
      <c r="I1731" t="s">
        <v>43</v>
      </c>
      <c r="J1731" t="s">
        <v>58</v>
      </c>
      <c r="K1731" t="s">
        <v>59</v>
      </c>
      <c r="L1731" t="s">
        <v>8452</v>
      </c>
      <c r="M1731" t="s">
        <v>27</v>
      </c>
      <c r="N1731" t="s">
        <v>28</v>
      </c>
      <c r="O1731" t="str">
        <f>+VLOOKUP(B1731,[2]发放明细!$D:$G,4,FALSE)</f>
        <v>60</v>
      </c>
      <c r="P1731" t="e">
        <f>+VLOOKUP(B1731,[1]发放明细!$D:$G,4,FALSE)</f>
        <v>#N/A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56</v>
      </c>
      <c r="E1732" t="s">
        <v>8455</v>
      </c>
      <c r="F1732" t="s">
        <v>8404</v>
      </c>
      <c r="G1732" t="s">
        <v>8456</v>
      </c>
      <c r="H1732" t="s">
        <v>8457</v>
      </c>
      <c r="I1732" t="s">
        <v>43</v>
      </c>
      <c r="J1732" t="s">
        <v>35</v>
      </c>
      <c r="K1732" t="s">
        <v>44</v>
      </c>
      <c r="L1732" t="s">
        <v>8375</v>
      </c>
      <c r="M1732" t="s">
        <v>27</v>
      </c>
      <c r="O1732" t="e">
        <f>+VLOOKUP(B1732,[2]发放明细!$D:$G,4,FALSE)</f>
        <v>#N/A</v>
      </c>
      <c r="P1732" t="str">
        <f>+VLOOKUP(B1732,[1]发放明细!$D:$G,4,FALSE)</f>
        <v>60</v>
      </c>
    </row>
    <row r="1733" ht="15" hidden="1" customHeight="1" spans="1:16">
      <c r="A1733" t="s">
        <v>8458</v>
      </c>
      <c r="B1733" t="s">
        <v>8459</v>
      </c>
      <c r="C1733" t="s">
        <v>18</v>
      </c>
      <c r="D1733" s="9">
        <f ca="1" t="shared" si="27"/>
        <v>56</v>
      </c>
      <c r="E1733" t="s">
        <v>8460</v>
      </c>
      <c r="F1733" t="s">
        <v>8404</v>
      </c>
      <c r="G1733" t="s">
        <v>8461</v>
      </c>
      <c r="H1733" t="s">
        <v>8462</v>
      </c>
      <c r="I1733" t="s">
        <v>267</v>
      </c>
      <c r="J1733" t="s">
        <v>58</v>
      </c>
      <c r="K1733" t="s">
        <v>8463</v>
      </c>
      <c r="L1733" t="s">
        <v>2905</v>
      </c>
      <c r="M1733" t="s">
        <v>27</v>
      </c>
      <c r="N1733" t="s">
        <v>28</v>
      </c>
      <c r="O1733" t="str">
        <f>+VLOOKUP(B1733,[2]发放明细!$D:$G,4,FALSE)</f>
        <v>60</v>
      </c>
      <c r="P1733" t="e">
        <f>+VLOOKUP(B1733,[1]发放明细!$D:$G,4,FALSE)</f>
        <v>#N/A</v>
      </c>
    </row>
    <row r="1734" ht="15" hidden="1" customHeight="1" spans="1:16">
      <c r="A1734" t="s">
        <v>8464</v>
      </c>
      <c r="B1734" t="s">
        <v>8465</v>
      </c>
      <c r="C1734" t="s">
        <v>91</v>
      </c>
      <c r="D1734" s="9">
        <f ca="1" t="shared" si="27"/>
        <v>59</v>
      </c>
      <c r="E1734" t="s">
        <v>8466</v>
      </c>
      <c r="F1734" t="s">
        <v>8404</v>
      </c>
      <c r="G1734" t="s">
        <v>8446</v>
      </c>
      <c r="H1734" t="s">
        <v>8467</v>
      </c>
      <c r="I1734" t="s">
        <v>43</v>
      </c>
      <c r="J1734" t="s">
        <v>35</v>
      </c>
      <c r="K1734" t="s">
        <v>44</v>
      </c>
      <c r="L1734" t="s">
        <v>6998</v>
      </c>
      <c r="M1734" t="s">
        <v>27</v>
      </c>
      <c r="N1734" t="s">
        <v>28</v>
      </c>
      <c r="O1734" t="str">
        <f>+VLOOKUP(B1734,[2]发放明细!$D:$G,4,FALSE)</f>
        <v>60</v>
      </c>
      <c r="P1734" t="str">
        <f>+VLOOKUP(B1734,[1]发放明细!$D:$G,4,FALSE)</f>
        <v>60</v>
      </c>
    </row>
    <row r="1735" ht="15" hidden="1" customHeight="1" spans="1:16">
      <c r="A1735" t="s">
        <v>8468</v>
      </c>
      <c r="B1735" t="s">
        <v>8469</v>
      </c>
      <c r="C1735" t="s">
        <v>91</v>
      </c>
      <c r="D1735" s="9">
        <f ca="1" t="shared" si="27"/>
        <v>57</v>
      </c>
      <c r="E1735" t="s">
        <v>8470</v>
      </c>
      <c r="F1735" t="s">
        <v>8404</v>
      </c>
      <c r="G1735" t="s">
        <v>8471</v>
      </c>
      <c r="H1735" t="s">
        <v>8472</v>
      </c>
      <c r="I1735" t="s">
        <v>34</v>
      </c>
      <c r="J1735" t="s">
        <v>58</v>
      </c>
      <c r="K1735" t="s">
        <v>188</v>
      </c>
      <c r="L1735" t="s">
        <v>1284</v>
      </c>
      <c r="M1735" t="s">
        <v>27</v>
      </c>
      <c r="N1735" t="s">
        <v>28</v>
      </c>
      <c r="O1735" t="str">
        <f>+VLOOKUP(B1735,[2]发放明细!$D:$G,4,FALSE)</f>
        <v>60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59</v>
      </c>
      <c r="E1736" t="s">
        <v>8475</v>
      </c>
      <c r="F1736" t="s">
        <v>8404</v>
      </c>
      <c r="G1736" t="s">
        <v>8476</v>
      </c>
      <c r="H1736" t="s">
        <v>8477</v>
      </c>
      <c r="I1736" t="s">
        <v>43</v>
      </c>
      <c r="J1736" t="s">
        <v>86</v>
      </c>
      <c r="K1736" t="s">
        <v>87</v>
      </c>
      <c r="L1736" t="s">
        <v>1666</v>
      </c>
      <c r="M1736" t="s">
        <v>27</v>
      </c>
      <c r="O1736" t="e">
        <f>+VLOOKUP(B1736,[2]发放明细!$D:$G,4,FALSE)</f>
        <v>#N/A</v>
      </c>
      <c r="P1736" t="e">
        <f>+VLOOKUP(B1736,[1]发放明细!$D:$G,4,FALSE)</f>
        <v>#N/A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14</v>
      </c>
      <c r="E1737" t="s">
        <v>8480</v>
      </c>
      <c r="F1737" t="s">
        <v>8404</v>
      </c>
      <c r="G1737" t="s">
        <v>8481</v>
      </c>
      <c r="H1737" t="s">
        <v>8482</v>
      </c>
      <c r="I1737" t="s">
        <v>95</v>
      </c>
      <c r="J1737" t="s">
        <v>35</v>
      </c>
      <c r="K1737" t="s">
        <v>96</v>
      </c>
      <c r="L1737" t="s">
        <v>1256</v>
      </c>
      <c r="M1737" t="s">
        <v>27</v>
      </c>
      <c r="N1737" t="s">
        <v>28</v>
      </c>
      <c r="O1737" t="str">
        <f>+VLOOKUP(B1737,[2]发放明细!$D:$G,4,FALSE)</f>
        <v>60</v>
      </c>
      <c r="P1737" t="str">
        <f>+VLOOKUP(B1737,[1]发放明细!$D:$G,4,FALSE)</f>
        <v>60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72</v>
      </c>
      <c r="E1738" t="s">
        <v>8485</v>
      </c>
      <c r="F1738" t="s">
        <v>8404</v>
      </c>
      <c r="G1738" t="s">
        <v>8486</v>
      </c>
      <c r="H1738" t="s">
        <v>8487</v>
      </c>
      <c r="I1738" t="s">
        <v>43</v>
      </c>
      <c r="J1738" t="s">
        <v>58</v>
      </c>
      <c r="K1738" t="s">
        <v>59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e">
        <f>+VLOOKUP(B1738,[1]发放明细!$D:$G,4,FALSE)</f>
        <v>#N/A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59</v>
      </c>
      <c r="E1739" t="s">
        <v>8490</v>
      </c>
      <c r="F1739" t="s">
        <v>8404</v>
      </c>
      <c r="G1739" t="s">
        <v>8491</v>
      </c>
      <c r="H1739" t="s">
        <v>8492</v>
      </c>
      <c r="I1739" t="s">
        <v>23</v>
      </c>
      <c r="J1739" t="s">
        <v>35</v>
      </c>
      <c r="K1739" t="s">
        <v>51</v>
      </c>
      <c r="L1739" t="s">
        <v>444</v>
      </c>
      <c r="M1739" t="s">
        <v>27</v>
      </c>
      <c r="N1739" t="s">
        <v>28</v>
      </c>
      <c r="O1739" t="str">
        <f>+VLOOKUP(B1739,[2]发放明细!$D:$G,4,FALSE)</f>
        <v>60</v>
      </c>
      <c r="P1739" t="str">
        <f>+VLOOKUP(B1739,[1]发放明细!$D:$G,4,FALSE)</f>
        <v>60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40</v>
      </c>
      <c r="E1740" t="s">
        <v>8495</v>
      </c>
      <c r="F1740" t="s">
        <v>8404</v>
      </c>
      <c r="G1740" t="s">
        <v>8496</v>
      </c>
      <c r="H1740" t="s">
        <v>8497</v>
      </c>
      <c r="I1740" t="s">
        <v>95</v>
      </c>
      <c r="J1740" t="s">
        <v>58</v>
      </c>
      <c r="K1740" t="s">
        <v>237</v>
      </c>
      <c r="L1740" t="s">
        <v>444</v>
      </c>
      <c r="M1740" t="s">
        <v>27</v>
      </c>
      <c r="N1740" t="s">
        <v>219</v>
      </c>
      <c r="O1740" t="e">
        <f>+VLOOKUP(B1740,[2]发放明细!$D:$G,4,FALSE)</f>
        <v>#N/A</v>
      </c>
      <c r="P1740" t="e">
        <f>+VLOOKUP(B1740,[1]发放明细!$D:$G,4,FALSE)</f>
        <v>#N/A</v>
      </c>
    </row>
    <row r="1741" ht="15" hidden="1" customHeight="1" spans="1:16">
      <c r="A1741" t="s">
        <v>8498</v>
      </c>
      <c r="B1741" t="s">
        <v>8499</v>
      </c>
      <c r="C1741" t="s">
        <v>18</v>
      </c>
      <c r="D1741" s="9">
        <f ca="1" t="shared" si="27"/>
        <v>67</v>
      </c>
      <c r="E1741" t="s">
        <v>8500</v>
      </c>
      <c r="F1741" t="s">
        <v>8404</v>
      </c>
      <c r="G1741" t="s">
        <v>8501</v>
      </c>
      <c r="H1741" t="s">
        <v>8502</v>
      </c>
      <c r="I1741" t="s">
        <v>34</v>
      </c>
      <c r="J1741" t="s">
        <v>35</v>
      </c>
      <c r="K1741" t="s">
        <v>36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str">
        <f>+VLOOKUP(B1741,[1]发放明细!$D:$G,4,FALSE)</f>
        <v>60</v>
      </c>
    </row>
    <row r="1742" ht="15" hidden="1" customHeight="1" spans="1:16">
      <c r="A1742" t="s">
        <v>8503</v>
      </c>
      <c r="B1742" t="s">
        <v>8504</v>
      </c>
      <c r="C1742" t="s">
        <v>91</v>
      </c>
      <c r="D1742" s="9">
        <f ca="1" t="shared" si="27"/>
        <v>59</v>
      </c>
      <c r="E1742" t="s">
        <v>8490</v>
      </c>
      <c r="F1742" t="s">
        <v>8404</v>
      </c>
      <c r="G1742" t="s">
        <v>8491</v>
      </c>
      <c r="H1742" t="s">
        <v>8505</v>
      </c>
      <c r="I1742" t="s">
        <v>34</v>
      </c>
      <c r="J1742" t="s">
        <v>86</v>
      </c>
      <c r="K1742" t="s">
        <v>634</v>
      </c>
      <c r="L1742" t="s">
        <v>444</v>
      </c>
      <c r="M1742" t="s">
        <v>27</v>
      </c>
      <c r="N1742" t="s">
        <v>28</v>
      </c>
      <c r="O1742" t="str">
        <f>+VLOOKUP(B1742,[2]发放明细!$D:$G,4,FALSE)</f>
        <v>60</v>
      </c>
      <c r="P1742" t="e">
        <f>+VLOOKUP(B1742,[1]发放明细!$D:$G,4,FALSE)</f>
        <v>#N/A</v>
      </c>
    </row>
    <row r="1743" ht="15" hidden="1" customHeight="1" spans="1:16">
      <c r="A1743" t="s">
        <v>8506</v>
      </c>
      <c r="B1743" t="s">
        <v>8507</v>
      </c>
      <c r="C1743" t="s">
        <v>91</v>
      </c>
      <c r="D1743" s="9">
        <f ca="1" t="shared" si="27"/>
        <v>68</v>
      </c>
      <c r="E1743" t="s">
        <v>8508</v>
      </c>
      <c r="F1743" t="s">
        <v>8404</v>
      </c>
      <c r="G1743" t="s">
        <v>8486</v>
      </c>
      <c r="H1743" t="s">
        <v>8509</v>
      </c>
      <c r="I1743" t="s">
        <v>78</v>
      </c>
      <c r="J1743" t="s">
        <v>24</v>
      </c>
      <c r="K1743" t="s">
        <v>79</v>
      </c>
      <c r="L1743" t="s">
        <v>26</v>
      </c>
      <c r="M1743" t="s">
        <v>27</v>
      </c>
      <c r="O1743" t="e">
        <f>+VLOOKUP(B1743,[2]发放明细!$D:$G,4,FALSE)</f>
        <v>#N/A</v>
      </c>
      <c r="P1743" t="str">
        <f>+VLOOKUP(B1743,[1]发放明细!$D:$G,4,FALSE)</f>
        <v>60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74</v>
      </c>
      <c r="E1744" t="s">
        <v>8512</v>
      </c>
      <c r="F1744" t="s">
        <v>8404</v>
      </c>
      <c r="G1744" t="s">
        <v>8513</v>
      </c>
      <c r="H1744" t="s">
        <v>8514</v>
      </c>
      <c r="I1744" t="s">
        <v>43</v>
      </c>
      <c r="J1744" t="s">
        <v>58</v>
      </c>
      <c r="K1744" t="s">
        <v>59</v>
      </c>
      <c r="L1744" t="s">
        <v>8181</v>
      </c>
      <c r="M1744" t="s">
        <v>27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46</v>
      </c>
      <c r="E1745" t="s">
        <v>8517</v>
      </c>
      <c r="F1745" t="s">
        <v>8404</v>
      </c>
      <c r="G1745" t="s">
        <v>8518</v>
      </c>
      <c r="H1745" t="s">
        <v>8519</v>
      </c>
      <c r="I1745" t="s">
        <v>95</v>
      </c>
      <c r="J1745" t="s">
        <v>58</v>
      </c>
      <c r="K1745" t="s">
        <v>237</v>
      </c>
      <c r="L1745" t="s">
        <v>444</v>
      </c>
      <c r="M1745" t="s">
        <v>27</v>
      </c>
      <c r="N1745" t="s">
        <v>219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40</v>
      </c>
      <c r="E1746" t="s">
        <v>8522</v>
      </c>
      <c r="F1746" t="s">
        <v>8404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N1746" t="s">
        <v>28</v>
      </c>
      <c r="O1746" t="str">
        <f>+VLOOKUP(B1746,[2]发放明细!$D:$G,4,FALSE)</f>
        <v>60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18</v>
      </c>
      <c r="D1747" s="9">
        <f ca="1" t="shared" si="27"/>
        <v>16</v>
      </c>
      <c r="E1747" t="s">
        <v>8527</v>
      </c>
      <c r="F1747" t="s">
        <v>8404</v>
      </c>
      <c r="G1747" t="s">
        <v>8528</v>
      </c>
      <c r="H1747" t="s">
        <v>8529</v>
      </c>
      <c r="I1747" t="s">
        <v>43</v>
      </c>
      <c r="J1747" t="s">
        <v>86</v>
      </c>
      <c r="K1747" t="s">
        <v>87</v>
      </c>
      <c r="L1747" t="s">
        <v>444</v>
      </c>
      <c r="M1747" t="s">
        <v>27</v>
      </c>
      <c r="O1747" t="e">
        <f>+VLOOKUP(B1747,[2]发放明细!$D:$G,4,FALSE)</f>
        <v>#N/A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91</v>
      </c>
      <c r="D1748" s="9">
        <f ca="1" t="shared" si="27"/>
        <v>43</v>
      </c>
      <c r="E1748" t="s">
        <v>8532</v>
      </c>
      <c r="F1748" t="s">
        <v>8404</v>
      </c>
      <c r="G1748" t="s">
        <v>8533</v>
      </c>
      <c r="H1748" t="s">
        <v>8534</v>
      </c>
      <c r="I1748" t="s">
        <v>95</v>
      </c>
      <c r="J1748" t="s">
        <v>58</v>
      </c>
      <c r="K1748" t="s">
        <v>237</v>
      </c>
      <c r="L1748" t="s">
        <v>444</v>
      </c>
      <c r="M1748" t="s">
        <v>27</v>
      </c>
      <c r="N1748" t="s">
        <v>28</v>
      </c>
      <c r="O1748" t="str">
        <f>+VLOOKUP(B1748,[2]发放明细!$D:$G,4,FALSE)</f>
        <v>60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18</v>
      </c>
      <c r="D1749" s="9">
        <f ca="1" t="shared" si="27"/>
        <v>48</v>
      </c>
      <c r="E1749" t="s">
        <v>8537</v>
      </c>
      <c r="F1749" t="s">
        <v>8404</v>
      </c>
      <c r="G1749" t="s">
        <v>8538</v>
      </c>
      <c r="H1749" t="s">
        <v>8539</v>
      </c>
      <c r="I1749" t="s">
        <v>163</v>
      </c>
      <c r="J1749" t="s">
        <v>35</v>
      </c>
      <c r="K1749" t="s">
        <v>682</v>
      </c>
      <c r="L1749" t="s">
        <v>2224</v>
      </c>
      <c r="M1749" t="s">
        <v>27</v>
      </c>
      <c r="N1749" t="s">
        <v>219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56</v>
      </c>
      <c r="E1750" t="s">
        <v>8542</v>
      </c>
      <c r="F1750" t="s">
        <v>8404</v>
      </c>
      <c r="G1750" t="s">
        <v>8543</v>
      </c>
      <c r="H1750" t="s">
        <v>8544</v>
      </c>
      <c r="I1750" t="s">
        <v>34</v>
      </c>
      <c r="J1750" t="s">
        <v>58</v>
      </c>
      <c r="K1750" t="s">
        <v>188</v>
      </c>
      <c r="L1750" t="s">
        <v>444</v>
      </c>
      <c r="M1750" t="s">
        <v>27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91</v>
      </c>
      <c r="D1751" s="9">
        <f ca="1" t="shared" si="27"/>
        <v>38</v>
      </c>
      <c r="E1751" t="s">
        <v>8547</v>
      </c>
      <c r="F1751" t="s">
        <v>8404</v>
      </c>
      <c r="G1751" t="s">
        <v>8548</v>
      </c>
      <c r="H1751" t="s">
        <v>8549</v>
      </c>
      <c r="I1751" t="s">
        <v>163</v>
      </c>
      <c r="J1751" t="s">
        <v>58</v>
      </c>
      <c r="K1751" t="s">
        <v>164</v>
      </c>
      <c r="L1751" t="s">
        <v>2224</v>
      </c>
      <c r="M1751" t="s">
        <v>27</v>
      </c>
      <c r="N1751" t="s">
        <v>28</v>
      </c>
      <c r="O1751" t="str">
        <f>+VLOOKUP(B1751,[2]发放明细!$D:$G,4,FALSE)</f>
        <v>60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56</v>
      </c>
      <c r="E1752" t="s">
        <v>8552</v>
      </c>
      <c r="F1752" t="s">
        <v>8404</v>
      </c>
      <c r="G1752" t="s">
        <v>8553</v>
      </c>
      <c r="H1752" t="s">
        <v>8554</v>
      </c>
      <c r="I1752" t="s">
        <v>23</v>
      </c>
      <c r="J1752" t="s">
        <v>58</v>
      </c>
      <c r="K1752" t="s">
        <v>195</v>
      </c>
      <c r="L1752" t="s">
        <v>2224</v>
      </c>
      <c r="M1752" t="s">
        <v>27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8555</v>
      </c>
      <c r="B1753" t="s">
        <v>8556</v>
      </c>
      <c r="C1753" t="s">
        <v>18</v>
      </c>
      <c r="D1753" s="9">
        <f ca="1" t="shared" si="27"/>
        <v>70</v>
      </c>
      <c r="E1753" t="s">
        <v>8512</v>
      </c>
      <c r="F1753" t="s">
        <v>8404</v>
      </c>
      <c r="G1753" t="s">
        <v>8557</v>
      </c>
      <c r="H1753" t="s">
        <v>8558</v>
      </c>
      <c r="I1753" t="s">
        <v>78</v>
      </c>
      <c r="J1753" t="s">
        <v>24</v>
      </c>
      <c r="K1753" t="s">
        <v>79</v>
      </c>
      <c r="L1753" t="s">
        <v>26</v>
      </c>
      <c r="M1753" t="s">
        <v>27</v>
      </c>
      <c r="N1753" t="s">
        <v>219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67</v>
      </c>
      <c r="E1754" t="s">
        <v>8561</v>
      </c>
      <c r="F1754" t="s">
        <v>8404</v>
      </c>
      <c r="G1754" t="s">
        <v>8562</v>
      </c>
      <c r="H1754" t="s">
        <v>8563</v>
      </c>
      <c r="I1754" t="s">
        <v>95</v>
      </c>
      <c r="J1754" t="s">
        <v>58</v>
      </c>
      <c r="K1754" t="s">
        <v>237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e">
        <f>+VLOOKUP(B1754,[1]发放明细!$D:$G,4,FALSE)</f>
        <v>#N/A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67</v>
      </c>
      <c r="E1755" t="s">
        <v>8566</v>
      </c>
      <c r="F1755" t="s">
        <v>8404</v>
      </c>
      <c r="G1755" t="s">
        <v>8567</v>
      </c>
      <c r="H1755" t="s">
        <v>8568</v>
      </c>
      <c r="I1755" t="s">
        <v>95</v>
      </c>
      <c r="J1755" t="s">
        <v>35</v>
      </c>
      <c r="K1755" t="s">
        <v>96</v>
      </c>
      <c r="L1755" t="s">
        <v>151</v>
      </c>
      <c r="M1755" t="s">
        <v>27</v>
      </c>
      <c r="N1755" t="s">
        <v>28</v>
      </c>
      <c r="O1755" t="str">
        <f>+VLOOKUP(B1755,[2]发放明细!$D:$G,4,FALSE)</f>
        <v>60</v>
      </c>
      <c r="P1755" t="str">
        <f>+VLOOKUP(B1755,[1]发放明细!$D:$G,4,FALSE)</f>
        <v>60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75</v>
      </c>
      <c r="E1756" t="s">
        <v>8571</v>
      </c>
      <c r="F1756" t="s">
        <v>8404</v>
      </c>
      <c r="G1756" t="s">
        <v>8572</v>
      </c>
      <c r="H1756" t="s">
        <v>8573</v>
      </c>
      <c r="I1756" t="s">
        <v>43</v>
      </c>
      <c r="J1756" t="s">
        <v>58</v>
      </c>
      <c r="K1756" t="s">
        <v>59</v>
      </c>
      <c r="L1756" t="s">
        <v>516</v>
      </c>
      <c r="M1756" t="s">
        <v>27</v>
      </c>
      <c r="O1756" t="e">
        <f>+VLOOKUP(B1756,[2]发放明细!$D:$G,4,FALSE)</f>
        <v>#N/A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91</v>
      </c>
      <c r="D1757" s="9">
        <f ca="1" t="shared" si="27"/>
        <v>65</v>
      </c>
      <c r="E1757" t="s">
        <v>8576</v>
      </c>
      <c r="F1757" t="s">
        <v>8404</v>
      </c>
      <c r="G1757" t="s">
        <v>8577</v>
      </c>
      <c r="H1757" t="s">
        <v>8578</v>
      </c>
      <c r="I1757" t="s">
        <v>34</v>
      </c>
      <c r="J1757" t="s">
        <v>58</v>
      </c>
      <c r="K1757" t="s">
        <v>188</v>
      </c>
      <c r="L1757" t="s">
        <v>151</v>
      </c>
      <c r="M1757" t="s">
        <v>27</v>
      </c>
      <c r="N1757" t="s">
        <v>28</v>
      </c>
      <c r="O1757" t="str">
        <f>+VLOOKUP(B1757,[2]发放明细!$D:$G,4,FALSE)</f>
        <v>60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47</v>
      </c>
      <c r="E1758" t="s">
        <v>8581</v>
      </c>
      <c r="F1758" t="s">
        <v>8404</v>
      </c>
      <c r="G1758" t="s">
        <v>8582</v>
      </c>
      <c r="H1758" t="s">
        <v>8583</v>
      </c>
      <c r="I1758" t="s">
        <v>43</v>
      </c>
      <c r="J1758" t="s">
        <v>86</v>
      </c>
      <c r="K1758" t="s">
        <v>87</v>
      </c>
      <c r="L1758" t="s">
        <v>151</v>
      </c>
      <c r="M1758" t="s">
        <v>27</v>
      </c>
      <c r="O1758" t="e">
        <f>+VLOOKUP(B1758,[2]发放明细!$D:$G,4,FALSE)</f>
        <v>#N/A</v>
      </c>
      <c r="P1758" t="e">
        <f>+VLOOKUP(B1758,[1]发放明细!$D:$G,4,FALSE)</f>
        <v>#N/A</v>
      </c>
    </row>
    <row r="1759" ht="15" hidden="1" customHeight="1" spans="1:16">
      <c r="A1759" t="s">
        <v>8584</v>
      </c>
      <c r="B1759" t="s">
        <v>8585</v>
      </c>
      <c r="C1759" t="s">
        <v>18</v>
      </c>
      <c r="D1759" s="9">
        <f ca="1" t="shared" si="27"/>
        <v>67</v>
      </c>
      <c r="E1759" t="s">
        <v>8576</v>
      </c>
      <c r="F1759" t="s">
        <v>8404</v>
      </c>
      <c r="G1759" t="s">
        <v>8577</v>
      </c>
      <c r="H1759" t="s">
        <v>8586</v>
      </c>
      <c r="I1759" t="s">
        <v>95</v>
      </c>
      <c r="J1759" t="s">
        <v>35</v>
      </c>
      <c r="K1759" t="s">
        <v>96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str">
        <f>+VLOOKUP(B1759,[1]发放明细!$D:$G,4,FALSE)</f>
        <v>60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71</v>
      </c>
      <c r="E1760" t="s">
        <v>8589</v>
      </c>
      <c r="F1760" t="s">
        <v>8404</v>
      </c>
      <c r="G1760" t="s">
        <v>8590</v>
      </c>
      <c r="H1760" t="s">
        <v>8591</v>
      </c>
      <c r="I1760" t="s">
        <v>43</v>
      </c>
      <c r="J1760" t="s">
        <v>58</v>
      </c>
      <c r="K1760" t="s">
        <v>59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e">
        <f>+VLOOKUP(B1760,[1]发放明细!$D:$G,4,FALSE)</f>
        <v>#N/A</v>
      </c>
    </row>
    <row r="1761" ht="15" hidden="1" customHeight="1" spans="1:16">
      <c r="A1761" t="s">
        <v>8592</v>
      </c>
      <c r="B1761" t="s">
        <v>8593</v>
      </c>
      <c r="C1761" t="s">
        <v>91</v>
      </c>
      <c r="D1761" s="9">
        <f ca="1" t="shared" si="27"/>
        <v>41</v>
      </c>
      <c r="E1761" t="s">
        <v>8594</v>
      </c>
      <c r="F1761" t="s">
        <v>8404</v>
      </c>
      <c r="G1761" t="s">
        <v>8595</v>
      </c>
      <c r="H1761" t="s">
        <v>8596</v>
      </c>
      <c r="I1761" t="s">
        <v>23</v>
      </c>
      <c r="J1761" t="s">
        <v>35</v>
      </c>
      <c r="K1761" t="s">
        <v>51</v>
      </c>
      <c r="L1761" t="s">
        <v>151</v>
      </c>
      <c r="M1761" t="s">
        <v>27</v>
      </c>
      <c r="N1761" t="s">
        <v>28</v>
      </c>
      <c r="O1761" t="str">
        <f>+VLOOKUP(B1761,[2]发放明细!$D:$G,4,FALSE)</f>
        <v>60</v>
      </c>
      <c r="P1761" t="str">
        <f>+VLOOKUP(B1761,[1]发放明细!$D:$G,4,FALSE)</f>
        <v>60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59</v>
      </c>
      <c r="E1762" t="s">
        <v>8599</v>
      </c>
      <c r="F1762" t="s">
        <v>8404</v>
      </c>
      <c r="G1762" t="s">
        <v>8600</v>
      </c>
      <c r="H1762" t="s">
        <v>8601</v>
      </c>
      <c r="I1762" t="s">
        <v>43</v>
      </c>
      <c r="J1762" t="s">
        <v>86</v>
      </c>
      <c r="K1762" t="s">
        <v>87</v>
      </c>
      <c r="L1762" t="s">
        <v>900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18</v>
      </c>
      <c r="D1763" s="9">
        <f ca="1" t="shared" si="27"/>
        <v>70</v>
      </c>
      <c r="E1763" t="s">
        <v>8604</v>
      </c>
      <c r="F1763" t="s">
        <v>8404</v>
      </c>
      <c r="G1763" t="s">
        <v>8605</v>
      </c>
      <c r="H1763" t="s">
        <v>8606</v>
      </c>
      <c r="I1763" t="s">
        <v>23</v>
      </c>
      <c r="J1763" t="s">
        <v>58</v>
      </c>
      <c r="K1763" t="s">
        <v>195</v>
      </c>
      <c r="L1763" t="s">
        <v>196</v>
      </c>
      <c r="M1763" t="s">
        <v>27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65</v>
      </c>
      <c r="E1764" t="s">
        <v>8609</v>
      </c>
      <c r="F1764" t="s">
        <v>8404</v>
      </c>
      <c r="G1764" t="s">
        <v>8610</v>
      </c>
      <c r="H1764" t="s">
        <v>8611</v>
      </c>
      <c r="I1764" t="s">
        <v>43</v>
      </c>
      <c r="J1764" t="s">
        <v>58</v>
      </c>
      <c r="K1764" t="s">
        <v>59</v>
      </c>
      <c r="L1764" t="s">
        <v>900</v>
      </c>
      <c r="M1764" t="s">
        <v>27</v>
      </c>
      <c r="N1764" t="s">
        <v>28</v>
      </c>
      <c r="O1764" t="str">
        <f>+VLOOKUP(B1764,[2]发放明细!$D:$G,4,FALSE)</f>
        <v>60</v>
      </c>
      <c r="P1764" t="e">
        <f>+VLOOKUP(B1764,[1]发放明细!$D:$G,4,FALSE)</f>
        <v>#N/A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33</v>
      </c>
      <c r="E1765" t="s">
        <v>8614</v>
      </c>
      <c r="F1765" t="s">
        <v>8404</v>
      </c>
      <c r="G1765" t="s">
        <v>8615</v>
      </c>
      <c r="H1765" t="s">
        <v>8616</v>
      </c>
      <c r="I1765" t="s">
        <v>23</v>
      </c>
      <c r="J1765" t="s">
        <v>24</v>
      </c>
      <c r="K1765" t="s">
        <v>25</v>
      </c>
      <c r="L1765" t="s">
        <v>26</v>
      </c>
      <c r="M1765" t="s">
        <v>27</v>
      </c>
      <c r="N1765" t="s">
        <v>28</v>
      </c>
      <c r="O1765" t="str">
        <f>+VLOOKUP(B1765,[2]发放明细!$D:$G,4,FALSE)</f>
        <v>60</v>
      </c>
      <c r="P1765" t="str">
        <f>+VLOOKUP(B1765,[1]发放明细!$D:$G,4,FALSE)</f>
        <v>60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41</v>
      </c>
      <c r="E1766" t="s">
        <v>8619</v>
      </c>
      <c r="F1766" t="s">
        <v>8404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91</v>
      </c>
      <c r="D1767" s="9">
        <f ca="1" t="shared" si="27"/>
        <v>73</v>
      </c>
      <c r="E1767" t="s">
        <v>8624</v>
      </c>
      <c r="F1767" t="s">
        <v>8404</v>
      </c>
      <c r="G1767" t="s">
        <v>8625</v>
      </c>
      <c r="H1767" t="s">
        <v>8626</v>
      </c>
      <c r="I1767" t="s">
        <v>43</v>
      </c>
      <c r="J1767" t="s">
        <v>86</v>
      </c>
      <c r="K1767" t="s">
        <v>87</v>
      </c>
      <c r="L1767" t="s">
        <v>900</v>
      </c>
      <c r="M1767" t="s">
        <v>27</v>
      </c>
      <c r="N1767" t="s">
        <v>28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18</v>
      </c>
      <c r="D1768" s="9">
        <f ca="1" t="shared" si="27"/>
        <v>56</v>
      </c>
      <c r="E1768" t="s">
        <v>8629</v>
      </c>
      <c r="F1768" t="s">
        <v>8404</v>
      </c>
      <c r="G1768" t="s">
        <v>8630</v>
      </c>
      <c r="H1768" t="s">
        <v>8631</v>
      </c>
      <c r="I1768" t="s">
        <v>43</v>
      </c>
      <c r="J1768" t="s">
        <v>35</v>
      </c>
      <c r="K1768" t="s">
        <v>44</v>
      </c>
      <c r="L1768" t="s">
        <v>26</v>
      </c>
      <c r="M1768" t="s">
        <v>27</v>
      </c>
      <c r="N1768" t="s">
        <v>219</v>
      </c>
      <c r="O1768" t="e">
        <f>+VLOOKUP(B1768,[2]发放明细!$D:$G,4,FALSE)</f>
        <v>#N/A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57</v>
      </c>
      <c r="E1769" t="s">
        <v>8634</v>
      </c>
      <c r="F1769" t="s">
        <v>8404</v>
      </c>
      <c r="G1769" t="s">
        <v>8635</v>
      </c>
      <c r="H1769" t="s">
        <v>8636</v>
      </c>
      <c r="I1769" t="s">
        <v>43</v>
      </c>
      <c r="J1769" t="s">
        <v>58</v>
      </c>
      <c r="K1769" t="s">
        <v>59</v>
      </c>
      <c r="L1769" t="s">
        <v>900</v>
      </c>
      <c r="M1769" t="s">
        <v>27</v>
      </c>
      <c r="N1769" t="s">
        <v>28</v>
      </c>
      <c r="O1769" t="str">
        <f>+VLOOKUP(B1769,[2]发放明细!$D:$G,4,FALSE)</f>
        <v>60</v>
      </c>
      <c r="P1769" t="e">
        <f>+VLOOKUP(B1769,[1]发放明细!$D:$G,4,FALSE)</f>
        <v>#N/A</v>
      </c>
    </row>
    <row r="1770" ht="15" hidden="1" customHeight="1" spans="1:16">
      <c r="A1770" t="s">
        <v>8637</v>
      </c>
      <c r="B1770" t="s">
        <v>8638</v>
      </c>
      <c r="C1770" t="s">
        <v>91</v>
      </c>
      <c r="D1770" s="9">
        <f ca="1" t="shared" si="27"/>
        <v>46</v>
      </c>
      <c r="E1770" t="s">
        <v>8639</v>
      </c>
      <c r="F1770" t="s">
        <v>8404</v>
      </c>
      <c r="G1770" t="s">
        <v>8640</v>
      </c>
      <c r="H1770" t="s">
        <v>8641</v>
      </c>
      <c r="I1770" t="s">
        <v>78</v>
      </c>
      <c r="J1770" t="s">
        <v>24</v>
      </c>
      <c r="K1770" t="s">
        <v>79</v>
      </c>
      <c r="L1770" t="s">
        <v>26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56</v>
      </c>
      <c r="E1771" t="s">
        <v>8644</v>
      </c>
      <c r="F1771" t="s">
        <v>8404</v>
      </c>
      <c r="G1771" t="s">
        <v>8645</v>
      </c>
      <c r="H1771" t="s">
        <v>8646</v>
      </c>
      <c r="I1771" t="s">
        <v>23</v>
      </c>
      <c r="J1771" t="s">
        <v>35</v>
      </c>
      <c r="K1771" t="s">
        <v>51</v>
      </c>
      <c r="L1771" t="s">
        <v>877</v>
      </c>
      <c r="M1771" t="s">
        <v>27</v>
      </c>
      <c r="N1771" t="s">
        <v>28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34</v>
      </c>
      <c r="E1772" t="s">
        <v>8649</v>
      </c>
      <c r="F1772" t="s">
        <v>8404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55</v>
      </c>
      <c r="E1773" t="s">
        <v>8654</v>
      </c>
      <c r="F1773" t="s">
        <v>8404</v>
      </c>
      <c r="G1773" t="s">
        <v>8655</v>
      </c>
      <c r="H1773" t="s">
        <v>8656</v>
      </c>
      <c r="I1773" t="s">
        <v>95</v>
      </c>
      <c r="J1773" t="s">
        <v>58</v>
      </c>
      <c r="K1773" t="s">
        <v>237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66</v>
      </c>
      <c r="E1774" t="s">
        <v>8659</v>
      </c>
      <c r="F1774" t="s">
        <v>8404</v>
      </c>
      <c r="G1774" t="s">
        <v>8660</v>
      </c>
      <c r="H1774" t="s">
        <v>8661</v>
      </c>
      <c r="I1774" t="s">
        <v>43</v>
      </c>
      <c r="J1774" t="s">
        <v>35</v>
      </c>
      <c r="K1774" t="s">
        <v>44</v>
      </c>
      <c r="L1774" t="s">
        <v>900</v>
      </c>
      <c r="M1774" t="s">
        <v>27</v>
      </c>
      <c r="N1774" t="s">
        <v>28</v>
      </c>
      <c r="O1774" t="str">
        <f>+VLOOKUP(B1774,[2]发放明细!$D:$G,4,FALSE)</f>
        <v>60</v>
      </c>
      <c r="P1774" t="str">
        <f>+VLOOKUP(B1774,[1]发放明细!$D:$G,4,FALSE)</f>
        <v>60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59</v>
      </c>
      <c r="E1775" t="s">
        <v>8664</v>
      </c>
      <c r="F1775" t="s">
        <v>8404</v>
      </c>
      <c r="G1775" t="s">
        <v>8665</v>
      </c>
      <c r="H1775" t="s">
        <v>8666</v>
      </c>
      <c r="I1775" t="s">
        <v>43</v>
      </c>
      <c r="J1775" t="s">
        <v>86</v>
      </c>
      <c r="K1775" t="s">
        <v>87</v>
      </c>
      <c r="L1775" t="s">
        <v>151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18</v>
      </c>
      <c r="D1776" s="9">
        <f ca="1" t="shared" si="27"/>
        <v>69</v>
      </c>
      <c r="E1776" t="s">
        <v>8669</v>
      </c>
      <c r="F1776" t="s">
        <v>8404</v>
      </c>
      <c r="G1776" t="s">
        <v>8670</v>
      </c>
      <c r="H1776" t="s">
        <v>8671</v>
      </c>
      <c r="I1776" t="s">
        <v>34</v>
      </c>
      <c r="J1776" t="s">
        <v>58</v>
      </c>
      <c r="K1776" t="s">
        <v>188</v>
      </c>
      <c r="L1776" t="s">
        <v>1778</v>
      </c>
      <c r="M1776" t="s">
        <v>27</v>
      </c>
      <c r="N1776" t="s">
        <v>28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8672</v>
      </c>
      <c r="B1777" t="s">
        <v>8673</v>
      </c>
      <c r="C1777" t="s">
        <v>91</v>
      </c>
      <c r="D1777" s="9">
        <f ca="1" t="shared" si="27"/>
        <v>49</v>
      </c>
      <c r="E1777" t="s">
        <v>8674</v>
      </c>
      <c r="F1777" t="s">
        <v>8404</v>
      </c>
      <c r="G1777" t="s">
        <v>8675</v>
      </c>
      <c r="H1777" t="s">
        <v>8676</v>
      </c>
      <c r="I1777" t="s">
        <v>23</v>
      </c>
      <c r="J1777" t="s">
        <v>35</v>
      </c>
      <c r="K1777" t="s">
        <v>51</v>
      </c>
      <c r="L1777" t="s">
        <v>489</v>
      </c>
      <c r="M1777" t="s">
        <v>27</v>
      </c>
      <c r="O1777" t="e">
        <f>+VLOOKUP(B1777,[2]发放明细!$D:$G,4,FALSE)</f>
        <v>#N/A</v>
      </c>
      <c r="P1777" t="str">
        <f>+VLOOKUP(B1777,[1]发放明细!$D:$G,4,FALSE)</f>
        <v>60</v>
      </c>
    </row>
    <row r="1778" ht="15" hidden="1" customHeight="1" spans="1:16">
      <c r="A1778" t="s">
        <v>3621</v>
      </c>
      <c r="B1778" t="s">
        <v>8677</v>
      </c>
      <c r="C1778" t="s">
        <v>91</v>
      </c>
      <c r="D1778" s="9">
        <f ca="1" t="shared" si="27"/>
        <v>73</v>
      </c>
      <c r="E1778" t="s">
        <v>8678</v>
      </c>
      <c r="F1778" t="s">
        <v>8404</v>
      </c>
      <c r="G1778" t="s">
        <v>8679</v>
      </c>
      <c r="H1778" t="s">
        <v>8680</v>
      </c>
      <c r="I1778" t="s">
        <v>43</v>
      </c>
      <c r="J1778" t="s">
        <v>86</v>
      </c>
      <c r="K1778" t="s">
        <v>87</v>
      </c>
      <c r="L1778" t="s">
        <v>171</v>
      </c>
      <c r="M1778" t="s">
        <v>27</v>
      </c>
      <c r="N1778" t="s">
        <v>28</v>
      </c>
      <c r="O1778" t="str">
        <f>+VLOOKUP(B1778,[2]发放明细!$D:$G,4,FALSE)</f>
        <v>60</v>
      </c>
      <c r="P1778" t="e">
        <f>+VLOOKUP(B1778,[1]发放明细!$D:$G,4,FALSE)</f>
        <v>#N/A</v>
      </c>
    </row>
    <row r="1779" ht="15" hidden="1" customHeight="1" spans="1:16">
      <c r="A1779" t="s">
        <v>8681</v>
      </c>
      <c r="B1779" t="s">
        <v>8682</v>
      </c>
      <c r="C1779" t="s">
        <v>18</v>
      </c>
      <c r="D1779" s="9">
        <f ca="1" t="shared" si="27"/>
        <v>16</v>
      </c>
      <c r="E1779" t="s">
        <v>8683</v>
      </c>
      <c r="F1779" t="s">
        <v>8404</v>
      </c>
      <c r="G1779" t="s">
        <v>8446</v>
      </c>
      <c r="H1779" t="s">
        <v>8684</v>
      </c>
      <c r="I1779" t="s">
        <v>267</v>
      </c>
      <c r="J1779" t="s">
        <v>24</v>
      </c>
      <c r="K1779" t="s">
        <v>716</v>
      </c>
      <c r="L1779" t="s">
        <v>3278</v>
      </c>
      <c r="M1779" t="s">
        <v>27</v>
      </c>
      <c r="N1779" t="s">
        <v>28</v>
      </c>
      <c r="O1779" t="str">
        <f>+VLOOKUP(B1779,[2]发放明细!$D:$G,4,FALSE)</f>
        <v>60</v>
      </c>
      <c r="P1779" t="str">
        <f>+VLOOKUP(B1779,[1]发放明细!$D:$G,4,FALSE)</f>
        <v>60</v>
      </c>
    </row>
    <row r="1780" ht="15" hidden="1" customHeight="1" spans="1:16">
      <c r="A1780" t="s">
        <v>8685</v>
      </c>
      <c r="B1780" t="s">
        <v>8686</v>
      </c>
      <c r="C1780" t="s">
        <v>18</v>
      </c>
      <c r="D1780" s="9">
        <f ca="1" t="shared" si="27"/>
        <v>21</v>
      </c>
      <c r="E1780" t="s">
        <v>8687</v>
      </c>
      <c r="F1780" t="s">
        <v>8404</v>
      </c>
      <c r="G1780" t="s">
        <v>8688</v>
      </c>
      <c r="H1780" t="s">
        <v>8689</v>
      </c>
      <c r="I1780" t="s">
        <v>43</v>
      </c>
      <c r="J1780" t="s">
        <v>58</v>
      </c>
      <c r="K1780" t="s">
        <v>59</v>
      </c>
      <c r="L1780" t="s">
        <v>4741</v>
      </c>
      <c r="M1780" t="s">
        <v>27</v>
      </c>
      <c r="N1780" t="s">
        <v>28</v>
      </c>
      <c r="O1780" t="str">
        <f>+VLOOKUP(B1780,[2]发放明细!$D:$G,4,FALSE)</f>
        <v>60</v>
      </c>
      <c r="P1780" t="e">
        <f>+VLOOKUP(B1780,[1]发放明细!$D:$G,4,FALSE)</f>
        <v>#N/A</v>
      </c>
    </row>
    <row r="1781" ht="15" hidden="1" customHeight="1" spans="1:16">
      <c r="A1781" t="s">
        <v>8690</v>
      </c>
      <c r="B1781" t="s">
        <v>8691</v>
      </c>
      <c r="C1781" t="s">
        <v>91</v>
      </c>
      <c r="D1781" s="9">
        <f ca="1" t="shared" si="27"/>
        <v>66</v>
      </c>
      <c r="E1781" t="s">
        <v>8692</v>
      </c>
      <c r="F1781" t="s">
        <v>8404</v>
      </c>
      <c r="G1781" t="s">
        <v>8693</v>
      </c>
      <c r="H1781" t="s">
        <v>8694</v>
      </c>
      <c r="I1781" t="s">
        <v>23</v>
      </c>
      <c r="J1781" t="s">
        <v>35</v>
      </c>
      <c r="K1781" t="s">
        <v>51</v>
      </c>
      <c r="L1781" t="s">
        <v>560</v>
      </c>
      <c r="M1781" t="s">
        <v>27</v>
      </c>
      <c r="N1781" t="s">
        <v>28</v>
      </c>
      <c r="O1781" t="str">
        <f>+VLOOKUP(B1781,[2]发放明细!$D:$G,4,FALSE)</f>
        <v>60</v>
      </c>
      <c r="P1781" t="str">
        <f>+VLOOKUP(B1781,[1]发放明细!$D:$G,4,FALSE)</f>
        <v>60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54</v>
      </c>
      <c r="E1782" t="s">
        <v>8697</v>
      </c>
      <c r="F1782" t="s">
        <v>8404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261</v>
      </c>
      <c r="M1782" t="s">
        <v>27</v>
      </c>
      <c r="O1782" t="e">
        <f>+VLOOKUP(B1782,[2]发放明细!$D:$G,4,FALSE)</f>
        <v>#N/A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18</v>
      </c>
      <c r="D1783" s="9">
        <f ca="1" t="shared" si="27"/>
        <v>43</v>
      </c>
      <c r="E1783" t="s">
        <v>8702</v>
      </c>
      <c r="F1783" t="s">
        <v>8404</v>
      </c>
      <c r="G1783" t="s">
        <v>8703</v>
      </c>
      <c r="H1783" t="s">
        <v>8704</v>
      </c>
      <c r="I1783" t="s">
        <v>43</v>
      </c>
      <c r="J1783" t="s">
        <v>58</v>
      </c>
      <c r="K1783" t="s">
        <v>59</v>
      </c>
      <c r="L1783" t="s">
        <v>275</v>
      </c>
      <c r="M1783" t="s">
        <v>27</v>
      </c>
      <c r="N1783" t="s">
        <v>28</v>
      </c>
      <c r="O1783" t="str">
        <f>+VLOOKUP(B1783,[2]发放明细!$D:$G,4,FALSE)</f>
        <v>60</v>
      </c>
      <c r="P1783" t="e">
        <f>+VLOOKUP(B1783,[1]发放明细!$D:$G,4,FALSE)</f>
        <v>#N/A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80</v>
      </c>
      <c r="E1784" t="s">
        <v>8707</v>
      </c>
      <c r="F1784" t="s">
        <v>8404</v>
      </c>
      <c r="G1784" t="s">
        <v>8708</v>
      </c>
      <c r="H1784" t="s">
        <v>8709</v>
      </c>
      <c r="I1784" t="s">
        <v>43</v>
      </c>
      <c r="J1784" t="s">
        <v>35</v>
      </c>
      <c r="K1784" t="s">
        <v>44</v>
      </c>
      <c r="L1784" t="s">
        <v>286</v>
      </c>
      <c r="M1784" t="s">
        <v>27</v>
      </c>
      <c r="O1784" t="e">
        <f>+VLOOKUP(B1784,[2]发放明细!$D:$G,4,FALSE)</f>
        <v>#N/A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84</v>
      </c>
      <c r="E1785" t="s">
        <v>8712</v>
      </c>
      <c r="F1785" t="s">
        <v>8404</v>
      </c>
      <c r="G1785" t="s">
        <v>8446</v>
      </c>
      <c r="H1785" t="s">
        <v>8713</v>
      </c>
      <c r="I1785" t="s">
        <v>267</v>
      </c>
      <c r="J1785" t="s">
        <v>24</v>
      </c>
      <c r="K1785" t="s">
        <v>8714</v>
      </c>
      <c r="L1785" t="s">
        <v>6343</v>
      </c>
      <c r="M1785" t="s">
        <v>27</v>
      </c>
      <c r="N1785" t="s">
        <v>28</v>
      </c>
      <c r="O1785" t="str">
        <f>+VLOOKUP(B1785,[2]发放明细!$D:$G,4,FALSE)</f>
        <v>60</v>
      </c>
      <c r="P1785" t="str">
        <f>+VLOOKUP(B1785,[1]发放明细!$D:$G,4,FALSE)</f>
        <v>60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82</v>
      </c>
      <c r="E1786" t="s">
        <v>8717</v>
      </c>
      <c r="F1786" t="s">
        <v>8404</v>
      </c>
      <c r="G1786" t="s">
        <v>8718</v>
      </c>
      <c r="H1786" t="s">
        <v>8719</v>
      </c>
      <c r="I1786" t="s">
        <v>34</v>
      </c>
      <c r="J1786" t="s">
        <v>58</v>
      </c>
      <c r="K1786" t="s">
        <v>188</v>
      </c>
      <c r="L1786" t="s">
        <v>345</v>
      </c>
      <c r="M1786" t="s">
        <v>27</v>
      </c>
      <c r="N1786" t="s">
        <v>28</v>
      </c>
      <c r="O1786" t="str">
        <f>+VLOOKUP(B1786,[2]发放明细!$D:$G,4,FALSE)</f>
        <v>60</v>
      </c>
      <c r="P1786" t="e">
        <f>+VLOOKUP(B1786,[1]发放明细!$D:$G,4,FALSE)</f>
        <v>#N/A</v>
      </c>
    </row>
    <row r="1787" ht="15" hidden="1" customHeight="1" spans="1:16">
      <c r="A1787" t="s">
        <v>8720</v>
      </c>
      <c r="B1787" t="s">
        <v>8721</v>
      </c>
      <c r="C1787" t="s">
        <v>91</v>
      </c>
      <c r="D1787" s="9">
        <f ca="1" t="shared" si="27"/>
        <v>68</v>
      </c>
      <c r="E1787" t="s">
        <v>8722</v>
      </c>
      <c r="F1787" t="s">
        <v>8404</v>
      </c>
      <c r="G1787" t="s">
        <v>8446</v>
      </c>
      <c r="H1787" t="s">
        <v>8723</v>
      </c>
      <c r="I1787" t="s">
        <v>43</v>
      </c>
      <c r="J1787" t="s">
        <v>35</v>
      </c>
      <c r="K1787" t="s">
        <v>44</v>
      </c>
      <c r="L1787" t="s">
        <v>1466</v>
      </c>
      <c r="M1787" t="s">
        <v>27</v>
      </c>
      <c r="O1787" t="e">
        <f>+VLOOKUP(B1787,[2]发放明细!$D:$G,4,FALSE)</f>
        <v>#N/A</v>
      </c>
      <c r="P1787" t="str">
        <f>+VLOOKUP(B1787,[1]发放明细!$D:$G,4,FALSE)</f>
        <v>60</v>
      </c>
    </row>
    <row r="1788" ht="15" hidden="1" customHeight="1" spans="1:16">
      <c r="A1788" t="s">
        <v>8724</v>
      </c>
      <c r="B1788" t="s">
        <v>8725</v>
      </c>
      <c r="C1788" t="s">
        <v>18</v>
      </c>
      <c r="D1788" s="9">
        <f ca="1" t="shared" si="27"/>
        <v>12</v>
      </c>
      <c r="E1788" t="s">
        <v>8726</v>
      </c>
      <c r="F1788" t="s">
        <v>8404</v>
      </c>
      <c r="G1788" t="s">
        <v>8446</v>
      </c>
      <c r="H1788" t="s">
        <v>8727</v>
      </c>
      <c r="I1788" t="s">
        <v>95</v>
      </c>
      <c r="J1788" t="s">
        <v>58</v>
      </c>
      <c r="K1788" t="s">
        <v>237</v>
      </c>
      <c r="L1788" t="s">
        <v>323</v>
      </c>
      <c r="M1788" t="s">
        <v>27</v>
      </c>
      <c r="O1788" t="e">
        <f>+VLOOKUP(B1788,[2]发放明细!$D:$G,4,FALSE)</f>
        <v>#N/A</v>
      </c>
      <c r="P1788" t="e">
        <f>+VLOOKUP(B1788,[1]发放明细!$D:$G,4,FALSE)</f>
        <v>#N/A</v>
      </c>
    </row>
    <row r="1789" ht="15" hidden="1" customHeight="1" spans="1:16">
      <c r="A1789" t="s">
        <v>8728</v>
      </c>
      <c r="B1789" t="s">
        <v>8729</v>
      </c>
      <c r="C1789" t="s">
        <v>91</v>
      </c>
      <c r="D1789" s="9">
        <f ca="1" t="shared" si="27"/>
        <v>69</v>
      </c>
      <c r="E1789" t="s">
        <v>8730</v>
      </c>
      <c r="F1789" t="s">
        <v>8404</v>
      </c>
      <c r="G1789" t="s">
        <v>8446</v>
      </c>
      <c r="H1789" t="s">
        <v>8731</v>
      </c>
      <c r="I1789" t="s">
        <v>43</v>
      </c>
      <c r="J1789" t="s">
        <v>35</v>
      </c>
      <c r="K1789" t="s">
        <v>44</v>
      </c>
      <c r="L1789" t="s">
        <v>1499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78</v>
      </c>
      <c r="E1790" t="s">
        <v>8734</v>
      </c>
      <c r="F1790" t="s">
        <v>8404</v>
      </c>
      <c r="G1790" t="s">
        <v>8446</v>
      </c>
      <c r="H1790" t="s">
        <v>8735</v>
      </c>
      <c r="I1790" t="s">
        <v>23</v>
      </c>
      <c r="J1790" t="s">
        <v>35</v>
      </c>
      <c r="K1790" t="s">
        <v>51</v>
      </c>
      <c r="L1790" t="s">
        <v>8736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8737</v>
      </c>
      <c r="B1791" t="s">
        <v>8738</v>
      </c>
      <c r="C1791" t="s">
        <v>18</v>
      </c>
      <c r="D1791" s="9">
        <f ca="1" t="shared" si="27"/>
        <v>8</v>
      </c>
      <c r="E1791" t="s">
        <v>8739</v>
      </c>
      <c r="F1791" t="s">
        <v>8404</v>
      </c>
      <c r="G1791" t="s">
        <v>8446</v>
      </c>
      <c r="H1791" t="s">
        <v>8740</v>
      </c>
      <c r="I1791" t="s">
        <v>43</v>
      </c>
      <c r="J1791" t="s">
        <v>35</v>
      </c>
      <c r="K1791" t="s">
        <v>44</v>
      </c>
      <c r="L1791" t="s">
        <v>26</v>
      </c>
      <c r="M1791" t="s">
        <v>27</v>
      </c>
      <c r="N1791" t="s">
        <v>28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8741</v>
      </c>
      <c r="B1792" t="s">
        <v>8742</v>
      </c>
      <c r="C1792" t="s">
        <v>91</v>
      </c>
      <c r="D1792" s="9">
        <f ca="1" t="shared" si="27"/>
        <v>52</v>
      </c>
      <c r="E1792" t="s">
        <v>8743</v>
      </c>
      <c r="F1792" t="s">
        <v>8404</v>
      </c>
      <c r="G1792" t="s">
        <v>8446</v>
      </c>
      <c r="H1792" t="s">
        <v>8744</v>
      </c>
      <c r="I1792" t="s">
        <v>163</v>
      </c>
      <c r="J1792" t="s">
        <v>58</v>
      </c>
      <c r="K1792" t="s">
        <v>164</v>
      </c>
      <c r="L1792" t="s">
        <v>359</v>
      </c>
      <c r="M1792" t="s">
        <v>27</v>
      </c>
      <c r="O1792" t="e">
        <f>+VLOOKUP(B1792,[2]发放明细!$D:$G,4,FALSE)</f>
        <v>#N/A</v>
      </c>
      <c r="P1792" t="e">
        <f>+VLOOKUP(B1792,[1]发放明细!$D:$G,4,FALSE)</f>
        <v>#N/A</v>
      </c>
    </row>
    <row r="1793" ht="15" hidden="1" customHeight="1" spans="1:16">
      <c r="A1793" t="s">
        <v>8745</v>
      </c>
      <c r="B1793" t="s">
        <v>8746</v>
      </c>
      <c r="C1793" t="s">
        <v>91</v>
      </c>
      <c r="D1793" s="9">
        <f ca="1" t="shared" si="27"/>
        <v>79</v>
      </c>
      <c r="E1793" t="s">
        <v>8747</v>
      </c>
      <c r="F1793" t="s">
        <v>8404</v>
      </c>
      <c r="G1793" t="s">
        <v>8446</v>
      </c>
      <c r="H1793" t="s">
        <v>8748</v>
      </c>
      <c r="I1793" t="s">
        <v>43</v>
      </c>
      <c r="J1793" t="s">
        <v>86</v>
      </c>
      <c r="K1793" t="s">
        <v>87</v>
      </c>
      <c r="L1793" t="s">
        <v>6908</v>
      </c>
      <c r="M1793" t="s">
        <v>27</v>
      </c>
      <c r="N1793" t="s">
        <v>28</v>
      </c>
      <c r="O1793" t="str">
        <f>+VLOOKUP(B1793,[2]发放明细!$D:$G,4,FALSE)</f>
        <v>60</v>
      </c>
      <c r="P1793" t="e">
        <f>+VLOOKUP(B1793,[1]发放明细!$D:$G,4,FALSE)</f>
        <v>#N/A</v>
      </c>
    </row>
    <row r="1794" ht="15" hidden="1" customHeight="1" spans="1:16">
      <c r="A1794" t="s">
        <v>8749</v>
      </c>
      <c r="B1794" t="s">
        <v>8750</v>
      </c>
      <c r="C1794" t="s">
        <v>18</v>
      </c>
      <c r="D1794" s="9">
        <f ca="1" t="shared" si="27"/>
        <v>67</v>
      </c>
      <c r="E1794" t="s">
        <v>8751</v>
      </c>
      <c r="F1794" t="s">
        <v>8404</v>
      </c>
      <c r="G1794" t="s">
        <v>8446</v>
      </c>
      <c r="H1794" t="s">
        <v>8752</v>
      </c>
      <c r="I1794" t="s">
        <v>23</v>
      </c>
      <c r="J1794" t="s">
        <v>24</v>
      </c>
      <c r="K1794" t="s">
        <v>25</v>
      </c>
      <c r="L1794" t="s">
        <v>3272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8753</v>
      </c>
      <c r="B1795" t="s">
        <v>8754</v>
      </c>
      <c r="C1795" t="s">
        <v>18</v>
      </c>
      <c r="D1795" s="9">
        <f ca="1" t="shared" ref="D1795:D1858" si="28">YEAR(NOW())-MID(B1795,7,4)</f>
        <v>67</v>
      </c>
      <c r="E1795" t="s">
        <v>8755</v>
      </c>
      <c r="F1795" t="s">
        <v>8404</v>
      </c>
      <c r="G1795" t="s">
        <v>8446</v>
      </c>
      <c r="H1795" t="s">
        <v>8756</v>
      </c>
      <c r="I1795" t="s">
        <v>267</v>
      </c>
      <c r="J1795" t="s">
        <v>35</v>
      </c>
      <c r="K1795" t="s">
        <v>8757</v>
      </c>
      <c r="L1795" t="s">
        <v>8758</v>
      </c>
      <c r="M1795" t="s">
        <v>27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8759</v>
      </c>
      <c r="B1796" t="s">
        <v>8760</v>
      </c>
      <c r="C1796" t="s">
        <v>91</v>
      </c>
      <c r="D1796" s="9">
        <f ca="1" t="shared" si="28"/>
        <v>49</v>
      </c>
      <c r="E1796" t="s">
        <v>8761</v>
      </c>
      <c r="F1796" t="s">
        <v>8404</v>
      </c>
      <c r="G1796" t="s">
        <v>8446</v>
      </c>
      <c r="H1796" t="s">
        <v>8762</v>
      </c>
      <c r="I1796" t="s">
        <v>163</v>
      </c>
      <c r="J1796" t="s">
        <v>58</v>
      </c>
      <c r="K1796" t="s">
        <v>164</v>
      </c>
      <c r="L1796" t="s">
        <v>5127</v>
      </c>
      <c r="M1796" t="s">
        <v>27</v>
      </c>
      <c r="N1796" t="s">
        <v>28</v>
      </c>
      <c r="O1796" t="str">
        <f>+VLOOKUP(B1796,[2]发放明细!$D:$G,4,FALSE)</f>
        <v>60</v>
      </c>
      <c r="P1796" t="e">
        <f>+VLOOKUP(B1796,[1]发放明细!$D:$G,4,FALSE)</f>
        <v>#N/A</v>
      </c>
    </row>
    <row r="1797" ht="15" hidden="1" customHeight="1" spans="1:18">
      <c r="A1797" t="s">
        <v>8763</v>
      </c>
      <c r="B1797" s="11" t="s">
        <v>8764</v>
      </c>
      <c r="C1797" t="s">
        <v>18</v>
      </c>
      <c r="D1797" s="9">
        <f ca="1" t="shared" si="28"/>
        <v>76</v>
      </c>
      <c r="E1797" t="s">
        <v>8765</v>
      </c>
      <c r="F1797" t="s">
        <v>8404</v>
      </c>
      <c r="G1797" t="s">
        <v>8446</v>
      </c>
      <c r="H1797" t="s">
        <v>8766</v>
      </c>
      <c r="I1797" t="s">
        <v>34</v>
      </c>
      <c r="J1797" t="s">
        <v>58</v>
      </c>
      <c r="K1797" t="s">
        <v>188</v>
      </c>
      <c r="L1797" t="s">
        <v>5807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8">
      <c r="A1798" t="s">
        <v>8767</v>
      </c>
      <c r="B1798" s="11" t="s">
        <v>8768</v>
      </c>
      <c r="C1798" t="s">
        <v>18</v>
      </c>
      <c r="D1798" s="9">
        <f ca="1" t="shared" si="28"/>
        <v>16</v>
      </c>
      <c r="E1798" t="s">
        <v>8769</v>
      </c>
      <c r="F1798" t="s">
        <v>8404</v>
      </c>
      <c r="G1798" t="s">
        <v>8446</v>
      </c>
      <c r="H1798" t="s">
        <v>8770</v>
      </c>
      <c r="I1798" t="s">
        <v>43</v>
      </c>
      <c r="J1798" t="s">
        <v>86</v>
      </c>
      <c r="K1798" t="s">
        <v>87</v>
      </c>
      <c r="L1798" t="s">
        <v>2059</v>
      </c>
      <c r="M1798" t="s">
        <v>27</v>
      </c>
      <c r="O1798" t="e">
        <f>+VLOOKUP(B1798,[2]发放明细!$D:$G,4,FALSE)</f>
        <v>#N/A</v>
      </c>
      <c r="P1798" t="e">
        <f>+VLOOKUP(B1798,[1]发放明细!$D:$G,4,FALSE)</f>
        <v>#N/A</v>
      </c>
      <c r="R1798" s="10"/>
    </row>
    <row r="1799" ht="15" hidden="1" customHeight="1" spans="1:16">
      <c r="A1799" t="s">
        <v>8771</v>
      </c>
      <c r="B1799" t="s">
        <v>8772</v>
      </c>
      <c r="C1799" t="s">
        <v>18</v>
      </c>
      <c r="D1799" s="9">
        <f ca="1" t="shared" si="28"/>
        <v>35</v>
      </c>
      <c r="E1799" t="s">
        <v>8773</v>
      </c>
      <c r="F1799" t="s">
        <v>8774</v>
      </c>
      <c r="G1799" t="s">
        <v>8775</v>
      </c>
      <c r="H1799" t="s">
        <v>8776</v>
      </c>
      <c r="I1799" t="s">
        <v>43</v>
      </c>
      <c r="J1799" t="s">
        <v>86</v>
      </c>
      <c r="K1799" t="s">
        <v>87</v>
      </c>
      <c r="L1799" t="s">
        <v>60</v>
      </c>
      <c r="M1799" t="s">
        <v>27</v>
      </c>
      <c r="N1799" t="s">
        <v>28</v>
      </c>
      <c r="O1799" t="str">
        <f>+VLOOKUP(B1799,[2]发放明细!$D:$G,4,FALSE)</f>
        <v>60</v>
      </c>
      <c r="P1799" t="e">
        <f>+VLOOKUP(B1799,[1]发放明细!$D:$G,4,FALSE)</f>
        <v>#N/A</v>
      </c>
    </row>
    <row r="1800" ht="15" hidden="1" customHeight="1" spans="1:16">
      <c r="A1800" t="s">
        <v>8777</v>
      </c>
      <c r="B1800" t="s">
        <v>8778</v>
      </c>
      <c r="C1800" t="s">
        <v>91</v>
      </c>
      <c r="D1800" s="9">
        <f ca="1" t="shared" si="28"/>
        <v>59</v>
      </c>
      <c r="E1800" t="s">
        <v>8779</v>
      </c>
      <c r="F1800" t="s">
        <v>8774</v>
      </c>
      <c r="G1800" t="s">
        <v>8780</v>
      </c>
      <c r="H1800" t="s">
        <v>8781</v>
      </c>
      <c r="I1800" t="s">
        <v>23</v>
      </c>
      <c r="J1800" t="s">
        <v>24</v>
      </c>
      <c r="K1800" t="s">
        <v>25</v>
      </c>
      <c r="L1800" t="s">
        <v>60</v>
      </c>
      <c r="M1800" t="s">
        <v>27</v>
      </c>
      <c r="O1800" t="e">
        <f>+VLOOKUP(B1800,[2]发放明细!$D:$G,4,FALSE)</f>
        <v>#N/A</v>
      </c>
      <c r="P1800" t="str">
        <f>+VLOOKUP(B1800,[1]发放明细!$D:$G,4,FALSE)</f>
        <v>60</v>
      </c>
    </row>
    <row r="1801" ht="15" hidden="1" customHeight="1" spans="1:16">
      <c r="A1801" t="s">
        <v>8782</v>
      </c>
      <c r="B1801" t="s">
        <v>8783</v>
      </c>
      <c r="C1801" t="s">
        <v>18</v>
      </c>
      <c r="D1801" s="9">
        <f ca="1" t="shared" si="28"/>
        <v>56</v>
      </c>
      <c r="E1801" t="s">
        <v>8784</v>
      </c>
      <c r="F1801" t="s">
        <v>8774</v>
      </c>
      <c r="G1801" t="s">
        <v>8785</v>
      </c>
      <c r="H1801" t="s">
        <v>8786</v>
      </c>
      <c r="I1801" t="s">
        <v>43</v>
      </c>
      <c r="J1801" t="s">
        <v>86</v>
      </c>
      <c r="K1801" t="s">
        <v>87</v>
      </c>
      <c r="L1801" t="s">
        <v>726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73</v>
      </c>
      <c r="E1802" t="s">
        <v>8789</v>
      </c>
      <c r="F1802" t="s">
        <v>8774</v>
      </c>
      <c r="G1802" t="s">
        <v>8790</v>
      </c>
      <c r="H1802" t="s">
        <v>8791</v>
      </c>
      <c r="I1802" t="s">
        <v>43</v>
      </c>
      <c r="J1802" t="s">
        <v>58</v>
      </c>
      <c r="K1802" t="s">
        <v>59</v>
      </c>
      <c r="L1802" t="s">
        <v>3530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91</v>
      </c>
      <c r="D1803" s="9">
        <f ca="1" t="shared" si="28"/>
        <v>53</v>
      </c>
      <c r="E1803" t="s">
        <v>8794</v>
      </c>
      <c r="F1803" t="s">
        <v>8774</v>
      </c>
      <c r="G1803" t="s">
        <v>8795</v>
      </c>
      <c r="H1803" t="s">
        <v>8796</v>
      </c>
      <c r="I1803" t="s">
        <v>43</v>
      </c>
      <c r="J1803" t="s">
        <v>86</v>
      </c>
      <c r="K1803" t="s">
        <v>87</v>
      </c>
      <c r="L1803" t="s">
        <v>6830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45</v>
      </c>
      <c r="E1804" t="s">
        <v>8799</v>
      </c>
      <c r="F1804" t="s">
        <v>8774</v>
      </c>
      <c r="G1804" t="s">
        <v>8800</v>
      </c>
      <c r="H1804" t="s">
        <v>8801</v>
      </c>
      <c r="I1804" t="s">
        <v>23</v>
      </c>
      <c r="J1804" t="s">
        <v>58</v>
      </c>
      <c r="K1804" t="s">
        <v>195</v>
      </c>
      <c r="L1804" t="s">
        <v>2836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48</v>
      </c>
      <c r="E1805" t="s">
        <v>8804</v>
      </c>
      <c r="F1805" t="s">
        <v>8774</v>
      </c>
      <c r="G1805" t="s">
        <v>8805</v>
      </c>
      <c r="H1805" t="s">
        <v>8806</v>
      </c>
      <c r="I1805" t="s">
        <v>43</v>
      </c>
      <c r="J1805" t="s">
        <v>58</v>
      </c>
      <c r="K1805" t="s">
        <v>59</v>
      </c>
      <c r="L1805" t="s">
        <v>4500</v>
      </c>
      <c r="M1805" t="s">
        <v>27</v>
      </c>
      <c r="N1805" t="s">
        <v>28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8807</v>
      </c>
      <c r="B1806" t="s">
        <v>8808</v>
      </c>
      <c r="C1806" t="s">
        <v>18</v>
      </c>
      <c r="D1806" s="9">
        <f ca="1" t="shared" si="28"/>
        <v>53</v>
      </c>
      <c r="E1806" t="s">
        <v>8809</v>
      </c>
      <c r="F1806" t="s">
        <v>8774</v>
      </c>
      <c r="G1806" t="s">
        <v>8810</v>
      </c>
      <c r="H1806" t="s">
        <v>8811</v>
      </c>
      <c r="I1806" t="s">
        <v>43</v>
      </c>
      <c r="J1806" t="s">
        <v>35</v>
      </c>
      <c r="K1806" t="s">
        <v>44</v>
      </c>
      <c r="L1806" t="s">
        <v>8812</v>
      </c>
      <c r="M1806" t="s">
        <v>27</v>
      </c>
      <c r="N1806" t="s">
        <v>28</v>
      </c>
      <c r="O1806" t="str">
        <f>+VLOOKUP(B1806,[2]发放明细!$D:$G,4,FALSE)</f>
        <v>60</v>
      </c>
      <c r="P1806" t="str">
        <f>+VLOOKUP(B1806,[1]发放明细!$D:$G,4,FALSE)</f>
        <v>60</v>
      </c>
    </row>
    <row r="1807" ht="15" hidden="1" customHeight="1" spans="1:16">
      <c r="A1807" t="s">
        <v>8813</v>
      </c>
      <c r="B1807" t="s">
        <v>8814</v>
      </c>
      <c r="C1807" t="s">
        <v>91</v>
      </c>
      <c r="D1807" s="9">
        <f ca="1" t="shared" si="28"/>
        <v>26</v>
      </c>
      <c r="E1807" t="s">
        <v>8815</v>
      </c>
      <c r="F1807" t="s">
        <v>8774</v>
      </c>
      <c r="G1807" t="s">
        <v>8816</v>
      </c>
      <c r="H1807" t="s">
        <v>8817</v>
      </c>
      <c r="I1807" t="s">
        <v>267</v>
      </c>
      <c r="J1807" t="s">
        <v>86</v>
      </c>
      <c r="K1807" t="s">
        <v>8818</v>
      </c>
      <c r="L1807" t="s">
        <v>8819</v>
      </c>
      <c r="M1807" t="s">
        <v>27</v>
      </c>
      <c r="O1807" t="e">
        <f>+VLOOKUP(B1807,[2]发放明细!$D:$G,4,FALSE)</f>
        <v>#N/A</v>
      </c>
      <c r="P1807" t="e">
        <f>+VLOOKUP(B1807,[1]发放明细!$D:$G,4,FALSE)</f>
        <v>#N/A</v>
      </c>
    </row>
    <row r="1808" ht="15" hidden="1" customHeight="1" spans="1:16">
      <c r="A1808" t="s">
        <v>8820</v>
      </c>
      <c r="B1808" t="s">
        <v>8821</v>
      </c>
      <c r="C1808" t="s">
        <v>91</v>
      </c>
      <c r="D1808" s="9">
        <f ca="1" t="shared" si="28"/>
        <v>70</v>
      </c>
      <c r="E1808" t="s">
        <v>8822</v>
      </c>
      <c r="F1808" t="s">
        <v>8774</v>
      </c>
      <c r="G1808" t="s">
        <v>8823</v>
      </c>
      <c r="H1808" t="s">
        <v>8824</v>
      </c>
      <c r="I1808" t="s">
        <v>43</v>
      </c>
      <c r="J1808" t="s">
        <v>35</v>
      </c>
      <c r="K1808" t="s">
        <v>44</v>
      </c>
      <c r="L1808" t="s">
        <v>8825</v>
      </c>
      <c r="M1808" t="s">
        <v>27</v>
      </c>
      <c r="O1808" t="e">
        <f>+VLOOKUP(B1808,[2]发放明细!$D:$G,4,FALSE)</f>
        <v>#N/A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11</v>
      </c>
      <c r="E1809" t="s">
        <v>8828</v>
      </c>
      <c r="F1809" t="s">
        <v>8774</v>
      </c>
      <c r="G1809" t="s">
        <v>8829</v>
      </c>
      <c r="H1809" t="s">
        <v>8830</v>
      </c>
      <c r="I1809" t="s">
        <v>43</v>
      </c>
      <c r="J1809" t="s">
        <v>24</v>
      </c>
      <c r="K1809" t="s">
        <v>477</v>
      </c>
      <c r="L1809" t="s">
        <v>444</v>
      </c>
      <c r="M1809" t="s">
        <v>27</v>
      </c>
      <c r="N1809" t="s">
        <v>28</v>
      </c>
      <c r="O1809" t="str">
        <f>+VLOOKUP(B1809,[2]发放明细!$D:$G,4,FALSE)</f>
        <v>60</v>
      </c>
      <c r="P1809" t="str">
        <f>+VLOOKUP(B1809,[1]发放明细!$D:$G,4,FALSE)</f>
        <v>60</v>
      </c>
    </row>
    <row r="1810" ht="15" hidden="1" customHeight="1" spans="1:16">
      <c r="A1810" t="s">
        <v>8831</v>
      </c>
      <c r="B1810" t="s">
        <v>8832</v>
      </c>
      <c r="C1810" t="s">
        <v>18</v>
      </c>
      <c r="D1810" s="9">
        <f ca="1" t="shared" si="28"/>
        <v>55</v>
      </c>
      <c r="E1810" t="s">
        <v>8833</v>
      </c>
      <c r="F1810" t="s">
        <v>8774</v>
      </c>
      <c r="G1810" t="s">
        <v>8834</v>
      </c>
      <c r="H1810" t="s">
        <v>8835</v>
      </c>
      <c r="I1810" t="s">
        <v>23</v>
      </c>
      <c r="J1810" t="s">
        <v>58</v>
      </c>
      <c r="K1810" t="s">
        <v>195</v>
      </c>
      <c r="L1810" t="s">
        <v>444</v>
      </c>
      <c r="M1810" t="s">
        <v>27</v>
      </c>
      <c r="O1810" t="e">
        <f>+VLOOKUP(B1810,[2]发放明细!$D:$G,4,FALSE)</f>
        <v>#N/A</v>
      </c>
      <c r="P1810" t="e">
        <f>+VLOOKUP(B1810,[1]发放明细!$D:$G,4,FALSE)</f>
        <v>#N/A</v>
      </c>
    </row>
    <row r="1811" ht="15" hidden="1" customHeight="1" spans="1:16">
      <c r="A1811" t="s">
        <v>2108</v>
      </c>
      <c r="B1811" t="s">
        <v>8836</v>
      </c>
      <c r="C1811" t="s">
        <v>91</v>
      </c>
      <c r="D1811" s="9">
        <f ca="1" t="shared" si="28"/>
        <v>68</v>
      </c>
      <c r="E1811" t="s">
        <v>8837</v>
      </c>
      <c r="F1811" t="s">
        <v>8774</v>
      </c>
      <c r="G1811" t="s">
        <v>8838</v>
      </c>
      <c r="H1811" t="s">
        <v>8839</v>
      </c>
      <c r="I1811" t="s">
        <v>78</v>
      </c>
      <c r="J1811" t="s">
        <v>24</v>
      </c>
      <c r="K1811" t="s">
        <v>79</v>
      </c>
      <c r="L1811" t="s">
        <v>317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76</v>
      </c>
      <c r="E1812" t="s">
        <v>8842</v>
      </c>
      <c r="F1812" t="s">
        <v>8774</v>
      </c>
      <c r="G1812" t="s">
        <v>8843</v>
      </c>
      <c r="H1812" t="s">
        <v>8844</v>
      </c>
      <c r="I1812" t="s">
        <v>23</v>
      </c>
      <c r="J1812" t="s">
        <v>35</v>
      </c>
      <c r="K1812" t="s">
        <v>51</v>
      </c>
      <c r="L1812" t="s">
        <v>196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91</v>
      </c>
      <c r="D1813" s="9">
        <f ca="1" t="shared" si="28"/>
        <v>30</v>
      </c>
      <c r="E1813" t="s">
        <v>8847</v>
      </c>
      <c r="F1813" t="s">
        <v>8774</v>
      </c>
      <c r="G1813" t="s">
        <v>8848</v>
      </c>
      <c r="H1813" t="s">
        <v>8849</v>
      </c>
      <c r="I1813" t="s">
        <v>43</v>
      </c>
      <c r="J1813" t="s">
        <v>24</v>
      </c>
      <c r="K1813" t="s">
        <v>477</v>
      </c>
      <c r="L1813" t="s">
        <v>26</v>
      </c>
      <c r="M1813" t="s">
        <v>27</v>
      </c>
      <c r="N1813" t="s">
        <v>28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8850</v>
      </c>
      <c r="B1814" t="s">
        <v>8851</v>
      </c>
      <c r="C1814" t="s">
        <v>18</v>
      </c>
      <c r="D1814" s="9">
        <f ca="1" t="shared" si="28"/>
        <v>70</v>
      </c>
      <c r="E1814" t="s">
        <v>8852</v>
      </c>
      <c r="F1814" t="s">
        <v>8774</v>
      </c>
      <c r="G1814" t="s">
        <v>8853</v>
      </c>
      <c r="H1814" t="s">
        <v>8854</v>
      </c>
      <c r="I1814" t="s">
        <v>34</v>
      </c>
      <c r="J1814" t="s">
        <v>35</v>
      </c>
      <c r="K1814" t="s">
        <v>36</v>
      </c>
      <c r="L1814" t="s">
        <v>466</v>
      </c>
      <c r="M1814" t="s">
        <v>27</v>
      </c>
      <c r="N1814" t="s">
        <v>219</v>
      </c>
      <c r="O1814" t="e">
        <f>+VLOOKUP(B1814,[2]发放明细!$D:$G,4,FALSE)</f>
        <v>#N/A</v>
      </c>
      <c r="P1814" t="e">
        <f>+VLOOKUP(B1814,[1]发放明细!$D:$G,4,FALSE)</f>
        <v>#N/A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79</v>
      </c>
      <c r="E1815" t="s">
        <v>8857</v>
      </c>
      <c r="F1815" t="s">
        <v>8774</v>
      </c>
      <c r="G1815" t="s">
        <v>8858</v>
      </c>
      <c r="H1815" t="s">
        <v>8859</v>
      </c>
      <c r="I1815" t="s">
        <v>43</v>
      </c>
      <c r="J1815" t="s">
        <v>35</v>
      </c>
      <c r="K1815" t="s">
        <v>44</v>
      </c>
      <c r="L1815" t="s">
        <v>26</v>
      </c>
      <c r="M1815" t="s">
        <v>27</v>
      </c>
      <c r="N1815" t="s">
        <v>28</v>
      </c>
      <c r="O1815" t="str">
        <f>+VLOOKUP(B1815,[2]发放明细!$D:$G,4,FALSE)</f>
        <v>60</v>
      </c>
      <c r="P1815" t="str">
        <f>+VLOOKUP(B1815,[1]发放明细!$D:$G,4,FALSE)</f>
        <v>60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52</v>
      </c>
      <c r="E1816" t="s">
        <v>8862</v>
      </c>
      <c r="F1816" t="s">
        <v>8774</v>
      </c>
      <c r="G1816" t="s">
        <v>8863</v>
      </c>
      <c r="H1816" t="s">
        <v>8864</v>
      </c>
      <c r="I1816" t="s">
        <v>23</v>
      </c>
      <c r="J1816" t="s">
        <v>58</v>
      </c>
      <c r="K1816" t="s">
        <v>195</v>
      </c>
      <c r="L1816" t="s">
        <v>489</v>
      </c>
      <c r="M1816" t="s">
        <v>27</v>
      </c>
      <c r="O1816" t="e">
        <f>+VLOOKUP(B1816,[2]发放明细!$D:$G,4,FALSE)</f>
        <v>#N/A</v>
      </c>
      <c r="P1816" t="e">
        <f>+VLOOKUP(B1816,[1]发放明细!$D:$G,4,FALSE)</f>
        <v>#N/A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60</v>
      </c>
      <c r="E1817" t="s">
        <v>8867</v>
      </c>
      <c r="F1817" t="s">
        <v>8774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177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91</v>
      </c>
      <c r="D1818" s="9">
        <f ca="1" t="shared" si="28"/>
        <v>74</v>
      </c>
      <c r="E1818" t="s">
        <v>8872</v>
      </c>
      <c r="F1818" t="s">
        <v>8774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8875</v>
      </c>
      <c r="B1819" t="s">
        <v>8876</v>
      </c>
      <c r="C1819" t="s">
        <v>18</v>
      </c>
      <c r="D1819" s="9">
        <f ca="1" t="shared" si="28"/>
        <v>43</v>
      </c>
      <c r="E1819" t="s">
        <v>8877</v>
      </c>
      <c r="F1819" t="s">
        <v>8774</v>
      </c>
      <c r="G1819" t="s">
        <v>8878</v>
      </c>
      <c r="H1819" t="s">
        <v>8879</v>
      </c>
      <c r="I1819" t="s">
        <v>43</v>
      </c>
      <c r="J1819" t="s">
        <v>35</v>
      </c>
      <c r="K1819" t="s">
        <v>44</v>
      </c>
      <c r="L1819" t="s">
        <v>516</v>
      </c>
      <c r="M1819" t="s">
        <v>27</v>
      </c>
      <c r="N1819" t="s">
        <v>219</v>
      </c>
      <c r="O1819" t="e">
        <f>+VLOOKUP(B1819,[2]发放明细!$D:$G,4,FALSE)</f>
        <v>#N/A</v>
      </c>
      <c r="P1819" t="e">
        <f>+VLOOKUP(B1819,[1]发放明细!$D:$G,4,FALSE)</f>
        <v>#N/A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52</v>
      </c>
      <c r="E1820" t="s">
        <v>8882</v>
      </c>
      <c r="F1820" t="s">
        <v>8774</v>
      </c>
      <c r="G1820" t="s">
        <v>8883</v>
      </c>
      <c r="H1820" t="s">
        <v>8884</v>
      </c>
      <c r="I1820" t="s">
        <v>23</v>
      </c>
      <c r="J1820" t="s">
        <v>35</v>
      </c>
      <c r="K1820" t="s">
        <v>51</v>
      </c>
      <c r="L1820" t="s">
        <v>391</v>
      </c>
      <c r="M1820" t="s">
        <v>27</v>
      </c>
      <c r="N1820" t="s">
        <v>28</v>
      </c>
      <c r="O1820" t="str">
        <f>+VLOOKUP(B1820,[2]发放明细!$D:$G,4,FALSE)</f>
        <v>60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78</v>
      </c>
      <c r="E1821" t="s">
        <v>8887</v>
      </c>
      <c r="F1821" t="s">
        <v>8774</v>
      </c>
      <c r="G1821" t="s">
        <v>8888</v>
      </c>
      <c r="H1821" t="s">
        <v>8889</v>
      </c>
      <c r="I1821" t="s">
        <v>78</v>
      </c>
      <c r="J1821" t="s">
        <v>24</v>
      </c>
      <c r="K1821" t="s">
        <v>79</v>
      </c>
      <c r="L1821" t="s">
        <v>286</v>
      </c>
      <c r="M1821" t="s">
        <v>27</v>
      </c>
      <c r="O1821" t="e">
        <f>+VLOOKUP(B1821,[2]发放明细!$D:$G,4,FALSE)</f>
        <v>#N/A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56</v>
      </c>
      <c r="E1822" t="s">
        <v>8892</v>
      </c>
      <c r="F1822" t="s">
        <v>8774</v>
      </c>
      <c r="G1822" t="s">
        <v>8893</v>
      </c>
      <c r="H1822" t="s">
        <v>8894</v>
      </c>
      <c r="I1822" t="s">
        <v>43</v>
      </c>
      <c r="J1822" t="s">
        <v>35</v>
      </c>
      <c r="K1822" t="s">
        <v>44</v>
      </c>
      <c r="L1822" t="s">
        <v>286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91</v>
      </c>
      <c r="D1823" s="9">
        <f ca="1" t="shared" si="28"/>
        <v>72</v>
      </c>
      <c r="E1823" t="s">
        <v>8897</v>
      </c>
      <c r="F1823" t="s">
        <v>8774</v>
      </c>
      <c r="G1823" t="s">
        <v>8898</v>
      </c>
      <c r="H1823" t="s">
        <v>8899</v>
      </c>
      <c r="I1823" t="s">
        <v>78</v>
      </c>
      <c r="J1823" t="s">
        <v>24</v>
      </c>
      <c r="K1823" t="s">
        <v>79</v>
      </c>
      <c r="L1823" t="s">
        <v>292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18</v>
      </c>
      <c r="D1824" s="9">
        <f ca="1" t="shared" si="28"/>
        <v>69</v>
      </c>
      <c r="E1824" t="s">
        <v>8779</v>
      </c>
      <c r="F1824" t="s">
        <v>8774</v>
      </c>
      <c r="G1824" t="s">
        <v>8902</v>
      </c>
      <c r="H1824" t="s">
        <v>8903</v>
      </c>
      <c r="I1824" t="s">
        <v>23</v>
      </c>
      <c r="J1824" t="s">
        <v>35</v>
      </c>
      <c r="K1824" t="s">
        <v>51</v>
      </c>
      <c r="L1824" t="s">
        <v>8904</v>
      </c>
      <c r="M1824" t="s">
        <v>27</v>
      </c>
      <c r="N1824" t="s">
        <v>28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72</v>
      </c>
      <c r="E1825" t="s">
        <v>8907</v>
      </c>
      <c r="F1825" t="s">
        <v>8774</v>
      </c>
      <c r="G1825" t="s">
        <v>8908</v>
      </c>
      <c r="H1825" t="s">
        <v>8909</v>
      </c>
      <c r="I1825" t="s">
        <v>43</v>
      </c>
      <c r="J1825" t="s">
        <v>58</v>
      </c>
      <c r="K1825" t="s">
        <v>59</v>
      </c>
      <c r="L1825" t="s">
        <v>26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8910</v>
      </c>
      <c r="B1826" t="s">
        <v>8911</v>
      </c>
      <c r="C1826" t="s">
        <v>91</v>
      </c>
      <c r="D1826" s="9">
        <f ca="1" t="shared" si="28"/>
        <v>83</v>
      </c>
      <c r="E1826" t="s">
        <v>8912</v>
      </c>
      <c r="F1826" t="s">
        <v>8774</v>
      </c>
      <c r="G1826" t="s">
        <v>8780</v>
      </c>
      <c r="H1826" t="s">
        <v>8913</v>
      </c>
      <c r="I1826" t="s">
        <v>43</v>
      </c>
      <c r="J1826" t="s">
        <v>86</v>
      </c>
      <c r="K1826" t="s">
        <v>87</v>
      </c>
      <c r="L1826" t="s">
        <v>537</v>
      </c>
      <c r="M1826" t="s">
        <v>27</v>
      </c>
      <c r="N1826" t="s">
        <v>28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43</v>
      </c>
      <c r="E1827" t="s">
        <v>8916</v>
      </c>
      <c r="F1827" t="s">
        <v>8774</v>
      </c>
      <c r="G1827" t="s">
        <v>8780</v>
      </c>
      <c r="H1827" t="s">
        <v>8917</v>
      </c>
      <c r="I1827" t="s">
        <v>163</v>
      </c>
      <c r="J1827" t="s">
        <v>58</v>
      </c>
      <c r="K1827" t="s">
        <v>164</v>
      </c>
      <c r="L1827" t="s">
        <v>8918</v>
      </c>
      <c r="M1827" t="s">
        <v>27</v>
      </c>
      <c r="O1827" t="e">
        <f>+VLOOKUP(B1827,[2]发放明细!$D:$G,4,FALSE)</f>
        <v>#N/A</v>
      </c>
      <c r="P1827" t="e">
        <f>+VLOOKUP(B1827,[1]发放明细!$D:$G,4,FALSE)</f>
        <v>#N/A</v>
      </c>
    </row>
    <row r="1828" ht="15" hidden="1" customHeight="1" spans="1:16">
      <c r="A1828" t="s">
        <v>8919</v>
      </c>
      <c r="B1828" t="s">
        <v>8920</v>
      </c>
      <c r="C1828" t="s">
        <v>18</v>
      </c>
      <c r="D1828" s="9">
        <f ca="1" t="shared" si="28"/>
        <v>45</v>
      </c>
      <c r="E1828" t="s">
        <v>8921</v>
      </c>
      <c r="F1828" t="s">
        <v>8774</v>
      </c>
      <c r="G1828" t="s">
        <v>8780</v>
      </c>
      <c r="H1828" t="s">
        <v>8922</v>
      </c>
      <c r="I1828" t="s">
        <v>34</v>
      </c>
      <c r="J1828" t="s">
        <v>86</v>
      </c>
      <c r="K1828" t="s">
        <v>634</v>
      </c>
      <c r="L1828" t="s">
        <v>334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8923</v>
      </c>
      <c r="B1829" t="s">
        <v>8924</v>
      </c>
      <c r="C1829" t="s">
        <v>18</v>
      </c>
      <c r="D1829" s="9">
        <f ca="1" t="shared" si="28"/>
        <v>12</v>
      </c>
      <c r="E1829" t="s">
        <v>8925</v>
      </c>
      <c r="F1829" t="s">
        <v>8774</v>
      </c>
      <c r="G1829" t="s">
        <v>8780</v>
      </c>
      <c r="H1829" t="s">
        <v>8926</v>
      </c>
      <c r="I1829" t="s">
        <v>43</v>
      </c>
      <c r="J1829" t="s">
        <v>58</v>
      </c>
      <c r="K1829" t="s">
        <v>59</v>
      </c>
      <c r="L1829" t="s">
        <v>403</v>
      </c>
      <c r="M1829" t="s">
        <v>27</v>
      </c>
      <c r="N1829" t="s">
        <v>28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8927</v>
      </c>
      <c r="B1830" t="s">
        <v>8928</v>
      </c>
      <c r="C1830" t="s">
        <v>18</v>
      </c>
      <c r="D1830" s="9">
        <f ca="1" t="shared" si="28"/>
        <v>66</v>
      </c>
      <c r="E1830" t="s">
        <v>8822</v>
      </c>
      <c r="F1830" t="s">
        <v>8774</v>
      </c>
      <c r="G1830" t="s">
        <v>8780</v>
      </c>
      <c r="H1830" t="s">
        <v>8929</v>
      </c>
      <c r="I1830" t="s">
        <v>43</v>
      </c>
      <c r="J1830" t="s">
        <v>86</v>
      </c>
      <c r="K1830" t="s">
        <v>87</v>
      </c>
      <c r="L1830" t="s">
        <v>403</v>
      </c>
      <c r="M1830" t="s">
        <v>27</v>
      </c>
      <c r="O1830" t="e">
        <f>+VLOOKUP(B1830,[2]发放明细!$D:$G,4,FALSE)</f>
        <v>#N/A</v>
      </c>
      <c r="P1830" t="e">
        <f>+VLOOKUP(B1830,[1]发放明细!$D:$G,4,FALSE)</f>
        <v>#N/A</v>
      </c>
    </row>
    <row r="1831" ht="15" hidden="1" customHeight="1" spans="1:16">
      <c r="A1831" t="s">
        <v>8930</v>
      </c>
      <c r="B1831" t="s">
        <v>8931</v>
      </c>
      <c r="C1831" t="s">
        <v>91</v>
      </c>
      <c r="D1831" s="9">
        <f ca="1" t="shared" si="28"/>
        <v>62</v>
      </c>
      <c r="E1831" t="s">
        <v>8932</v>
      </c>
      <c r="F1831" t="s">
        <v>8774</v>
      </c>
      <c r="G1831" t="s">
        <v>8780</v>
      </c>
      <c r="H1831" t="s">
        <v>8933</v>
      </c>
      <c r="I1831" t="s">
        <v>23</v>
      </c>
      <c r="J1831" t="s">
        <v>86</v>
      </c>
      <c r="K1831" t="s">
        <v>310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8934</v>
      </c>
      <c r="B1832" t="s">
        <v>8935</v>
      </c>
      <c r="C1832" t="s">
        <v>91</v>
      </c>
      <c r="D1832" s="9">
        <f ca="1" t="shared" si="28"/>
        <v>68</v>
      </c>
      <c r="E1832" t="s">
        <v>8936</v>
      </c>
      <c r="F1832" t="s">
        <v>8774</v>
      </c>
      <c r="G1832" t="s">
        <v>8780</v>
      </c>
      <c r="H1832" t="s">
        <v>8937</v>
      </c>
      <c r="I1832" t="s">
        <v>34</v>
      </c>
      <c r="J1832" t="s">
        <v>58</v>
      </c>
      <c r="K1832" t="s">
        <v>188</v>
      </c>
      <c r="L1832" t="s">
        <v>359</v>
      </c>
      <c r="M1832" t="s">
        <v>27</v>
      </c>
      <c r="N1832" t="s">
        <v>28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8938</v>
      </c>
      <c r="B1833" t="s">
        <v>8939</v>
      </c>
      <c r="C1833" t="s">
        <v>91</v>
      </c>
      <c r="D1833" s="9">
        <f ca="1" t="shared" si="28"/>
        <v>50</v>
      </c>
      <c r="E1833" t="s">
        <v>8940</v>
      </c>
      <c r="F1833" t="s">
        <v>8774</v>
      </c>
      <c r="G1833" t="s">
        <v>8780</v>
      </c>
      <c r="H1833" t="s">
        <v>8941</v>
      </c>
      <c r="I1833" t="s">
        <v>43</v>
      </c>
      <c r="J1833" t="s">
        <v>35</v>
      </c>
      <c r="K1833" t="s">
        <v>44</v>
      </c>
      <c r="L1833" t="s">
        <v>37</v>
      </c>
      <c r="M1833" t="s">
        <v>27</v>
      </c>
      <c r="O1833" t="e">
        <f>+VLOOKUP(B1833,[2]发放明细!$D:$G,4,FALSE)</f>
        <v>#N/A</v>
      </c>
      <c r="P1833" t="str">
        <f>+VLOOKUP(B1833,[1]发放明细!$D:$G,4,FALSE)</f>
        <v>60</v>
      </c>
    </row>
    <row r="1834" ht="15" hidden="1" customHeight="1" spans="1:16">
      <c r="A1834" t="s">
        <v>8942</v>
      </c>
      <c r="B1834" t="s">
        <v>8943</v>
      </c>
      <c r="C1834" t="s">
        <v>91</v>
      </c>
      <c r="D1834" s="9">
        <f ca="1" t="shared" si="28"/>
        <v>34</v>
      </c>
      <c r="E1834" t="s">
        <v>8921</v>
      </c>
      <c r="F1834" t="s">
        <v>8774</v>
      </c>
      <c r="G1834" t="s">
        <v>8780</v>
      </c>
      <c r="H1834" t="s">
        <v>8944</v>
      </c>
      <c r="I1834" t="s">
        <v>95</v>
      </c>
      <c r="J1834" t="s">
        <v>35</v>
      </c>
      <c r="K1834" t="s">
        <v>96</v>
      </c>
      <c r="L1834" t="s">
        <v>359</v>
      </c>
      <c r="M1834" t="s">
        <v>27</v>
      </c>
      <c r="N1834" t="s">
        <v>28</v>
      </c>
      <c r="O1834" t="str">
        <f>+VLOOKUP(B1834,[2]发放明细!$D:$G,4,FALSE)</f>
        <v>60</v>
      </c>
      <c r="P1834" t="str">
        <f>+VLOOKUP(B1834,[1]发放明细!$D:$G,4,FALSE)</f>
        <v>60</v>
      </c>
    </row>
    <row r="1835" ht="15" hidden="1" customHeight="1" spans="1:16">
      <c r="A1835" t="s">
        <v>8945</v>
      </c>
      <c r="B1835" t="s">
        <v>8946</v>
      </c>
      <c r="C1835" t="s">
        <v>91</v>
      </c>
      <c r="D1835" s="9">
        <f ca="1" t="shared" si="28"/>
        <v>43</v>
      </c>
      <c r="E1835" t="s">
        <v>8947</v>
      </c>
      <c r="F1835" t="s">
        <v>8774</v>
      </c>
      <c r="G1835" t="s">
        <v>8780</v>
      </c>
      <c r="H1835" t="s">
        <v>8948</v>
      </c>
      <c r="I1835" t="s">
        <v>43</v>
      </c>
      <c r="J1835" t="s">
        <v>58</v>
      </c>
      <c r="K1835" t="s">
        <v>59</v>
      </c>
      <c r="L1835" t="s">
        <v>1066</v>
      </c>
      <c r="M1835" t="s">
        <v>27</v>
      </c>
      <c r="N1835" t="s">
        <v>28</v>
      </c>
      <c r="O1835" t="str">
        <f>+VLOOKUP(B1835,[2]发放明细!$D:$G,4,FALSE)</f>
        <v>60</v>
      </c>
      <c r="P1835" t="e">
        <f>+VLOOKUP(B1835,[1]发放明细!$D:$G,4,FALSE)</f>
        <v>#N/A</v>
      </c>
    </row>
    <row r="1836" ht="15" hidden="1" customHeight="1" spans="1:16">
      <c r="A1836" t="s">
        <v>8949</v>
      </c>
      <c r="B1836" t="s">
        <v>8950</v>
      </c>
      <c r="C1836" t="s">
        <v>91</v>
      </c>
      <c r="D1836" s="9">
        <f ca="1" t="shared" si="28"/>
        <v>64</v>
      </c>
      <c r="E1836" t="s">
        <v>8951</v>
      </c>
      <c r="F1836" t="s">
        <v>8774</v>
      </c>
      <c r="G1836" t="s">
        <v>8780</v>
      </c>
      <c r="H1836" t="s">
        <v>8952</v>
      </c>
      <c r="I1836" t="s">
        <v>43</v>
      </c>
      <c r="J1836" t="s">
        <v>35</v>
      </c>
      <c r="K1836" t="s">
        <v>44</v>
      </c>
      <c r="L1836" t="s">
        <v>3706</v>
      </c>
      <c r="M1836" t="s">
        <v>27</v>
      </c>
      <c r="N1836" t="s">
        <v>28</v>
      </c>
      <c r="O1836" t="str">
        <f>+VLOOKUP(B1836,[2]发放明细!$D:$G,4,FALSE)</f>
        <v>60</v>
      </c>
      <c r="P1836" t="str">
        <f>+VLOOKUP(B1836,[1]发放明细!$D:$G,4,FALSE)</f>
        <v>60</v>
      </c>
    </row>
    <row r="1837" ht="15" hidden="1" customHeight="1" spans="1:16">
      <c r="A1837" t="s">
        <v>8953</v>
      </c>
      <c r="B1837" t="s">
        <v>8954</v>
      </c>
      <c r="C1837" t="s">
        <v>18</v>
      </c>
      <c r="D1837" s="9">
        <f ca="1" t="shared" si="28"/>
        <v>59</v>
      </c>
      <c r="E1837" t="s">
        <v>8955</v>
      </c>
      <c r="F1837" t="s">
        <v>8774</v>
      </c>
      <c r="G1837" t="s">
        <v>8780</v>
      </c>
      <c r="H1837" t="s">
        <v>8956</v>
      </c>
      <c r="I1837" t="s">
        <v>23</v>
      </c>
      <c r="J1837" t="s">
        <v>58</v>
      </c>
      <c r="K1837" t="s">
        <v>195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46</v>
      </c>
      <c r="E1838" t="s">
        <v>8960</v>
      </c>
      <c r="F1838" t="s">
        <v>8774</v>
      </c>
      <c r="G1838" t="s">
        <v>8780</v>
      </c>
      <c r="H1838" t="s">
        <v>8961</v>
      </c>
      <c r="I1838" t="s">
        <v>23</v>
      </c>
      <c r="J1838" t="s">
        <v>86</v>
      </c>
      <c r="K1838" t="s">
        <v>310</v>
      </c>
      <c r="L1838" t="s">
        <v>8962</v>
      </c>
      <c r="M1838" t="s">
        <v>27</v>
      </c>
      <c r="N1838" t="s">
        <v>28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8963</v>
      </c>
      <c r="B1839" t="s">
        <v>8964</v>
      </c>
      <c r="C1839" t="s">
        <v>91</v>
      </c>
      <c r="D1839" s="9">
        <f ca="1" t="shared" si="28"/>
        <v>73</v>
      </c>
      <c r="E1839" t="s">
        <v>8965</v>
      </c>
      <c r="F1839" t="s">
        <v>8774</v>
      </c>
      <c r="G1839" t="s">
        <v>8780</v>
      </c>
      <c r="H1839" t="s">
        <v>8966</v>
      </c>
      <c r="I1839" t="s">
        <v>43</v>
      </c>
      <c r="J1839" t="s">
        <v>35</v>
      </c>
      <c r="K1839" t="s">
        <v>44</v>
      </c>
      <c r="L1839" t="s">
        <v>5611</v>
      </c>
      <c r="M1839" t="s">
        <v>27</v>
      </c>
      <c r="N1839" t="s">
        <v>28</v>
      </c>
      <c r="O1839" t="str">
        <f>+VLOOKUP(B1839,[2]发放明细!$D:$G,4,FALSE)</f>
        <v>60</v>
      </c>
      <c r="P1839" t="str">
        <f>+VLOOKUP(B1839,[1]发放明细!$D:$G,4,FALSE)</f>
        <v>60</v>
      </c>
    </row>
    <row r="1840" ht="15" hidden="1" customHeight="1" spans="1:16">
      <c r="A1840" t="s">
        <v>8967</v>
      </c>
      <c r="B1840" t="s">
        <v>8968</v>
      </c>
      <c r="C1840" t="s">
        <v>91</v>
      </c>
      <c r="D1840" s="9">
        <f ca="1" t="shared" si="28"/>
        <v>68</v>
      </c>
      <c r="E1840" t="s">
        <v>8969</v>
      </c>
      <c r="F1840" t="s">
        <v>8774</v>
      </c>
      <c r="G1840" t="s">
        <v>8780</v>
      </c>
      <c r="H1840" t="s">
        <v>8970</v>
      </c>
      <c r="I1840" t="s">
        <v>43</v>
      </c>
      <c r="J1840" t="s">
        <v>86</v>
      </c>
      <c r="K1840" t="s">
        <v>87</v>
      </c>
      <c r="L1840" t="s">
        <v>2915</v>
      </c>
      <c r="M1840" t="s">
        <v>27</v>
      </c>
      <c r="N1840" t="s">
        <v>28</v>
      </c>
      <c r="O1840" t="str">
        <f>+VLOOKUP(B1840,[2]发放明细!$D:$G,4,FALSE)</f>
        <v>60</v>
      </c>
      <c r="P1840" t="e">
        <f>+VLOOKUP(B1840,[1]发放明细!$D:$G,4,FALSE)</f>
        <v>#N/A</v>
      </c>
    </row>
    <row r="1841" ht="15" hidden="1" customHeight="1" spans="1:16">
      <c r="A1841" t="s">
        <v>8971</v>
      </c>
      <c r="B1841" t="s">
        <v>8972</v>
      </c>
      <c r="C1841" t="s">
        <v>91</v>
      </c>
      <c r="D1841" s="9">
        <f ca="1" t="shared" si="28"/>
        <v>79</v>
      </c>
      <c r="E1841" t="s">
        <v>8973</v>
      </c>
      <c r="F1841" t="s">
        <v>8774</v>
      </c>
      <c r="G1841" t="s">
        <v>8780</v>
      </c>
      <c r="H1841" t="s">
        <v>8974</v>
      </c>
      <c r="I1841" t="s">
        <v>23</v>
      </c>
      <c r="J1841" t="s">
        <v>58</v>
      </c>
      <c r="K1841" t="s">
        <v>195</v>
      </c>
      <c r="L1841" t="s">
        <v>4496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6">
      <c r="A1842" t="s">
        <v>8975</v>
      </c>
      <c r="B1842" t="s">
        <v>8976</v>
      </c>
      <c r="C1842" t="s">
        <v>91</v>
      </c>
      <c r="D1842" s="9">
        <f ca="1" t="shared" si="28"/>
        <v>54</v>
      </c>
      <c r="E1842" t="s">
        <v>8973</v>
      </c>
      <c r="F1842" t="s">
        <v>8774</v>
      </c>
      <c r="G1842" t="s">
        <v>8780</v>
      </c>
      <c r="H1842" t="s">
        <v>8977</v>
      </c>
      <c r="I1842" t="s">
        <v>78</v>
      </c>
      <c r="J1842" t="s">
        <v>58</v>
      </c>
      <c r="K1842" t="s">
        <v>1762</v>
      </c>
      <c r="L1842" t="s">
        <v>4496</v>
      </c>
      <c r="M1842" t="s">
        <v>27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8">
      <c r="A1843" t="s">
        <v>8978</v>
      </c>
      <c r="B1843" t="s">
        <v>8979</v>
      </c>
      <c r="C1843" t="s">
        <v>18</v>
      </c>
      <c r="D1843" s="9">
        <f ca="1" t="shared" si="28"/>
        <v>68</v>
      </c>
      <c r="E1843" t="s">
        <v>8980</v>
      </c>
      <c r="F1843" t="s">
        <v>8774</v>
      </c>
      <c r="G1843" t="s">
        <v>8780</v>
      </c>
      <c r="H1843" t="s">
        <v>8981</v>
      </c>
      <c r="I1843" t="s">
        <v>43</v>
      </c>
      <c r="J1843" t="s">
        <v>86</v>
      </c>
      <c r="K1843" t="s">
        <v>87</v>
      </c>
      <c r="L1843" t="s">
        <v>1584</v>
      </c>
      <c r="M1843" t="s">
        <v>27</v>
      </c>
      <c r="N1843" t="s">
        <v>219</v>
      </c>
      <c r="O1843" t="e">
        <f>+VLOOKUP(B1843,[2]发放明细!$D:$G,4,FALSE)</f>
        <v>#N/A</v>
      </c>
      <c r="P1843" t="e">
        <f>+VLOOKUP(B1843,[1]发放明细!$D:$G,4,FALSE)</f>
        <v>#N/A</v>
      </c>
      <c r="R1843" s="10"/>
    </row>
    <row r="1844" ht="15" hidden="1" customHeight="1" spans="1:18">
      <c r="A1844" t="s">
        <v>8982</v>
      </c>
      <c r="B1844" t="s">
        <v>8983</v>
      </c>
      <c r="C1844" t="s">
        <v>91</v>
      </c>
      <c r="D1844" s="9">
        <f ca="1" t="shared" si="28"/>
        <v>55</v>
      </c>
      <c r="E1844" t="s">
        <v>8984</v>
      </c>
      <c r="F1844" t="s">
        <v>8774</v>
      </c>
      <c r="G1844" t="s">
        <v>8780</v>
      </c>
      <c r="H1844" t="s">
        <v>8985</v>
      </c>
      <c r="I1844" t="s">
        <v>163</v>
      </c>
      <c r="J1844" t="s">
        <v>86</v>
      </c>
      <c r="K1844" t="s">
        <v>339</v>
      </c>
      <c r="L1844" t="s">
        <v>1109</v>
      </c>
      <c r="M1844" t="s">
        <v>27</v>
      </c>
      <c r="N1844" t="s">
        <v>28</v>
      </c>
      <c r="O1844" t="e">
        <f>+VLOOKUP(B1844,[2]发放明细!$D:$G,4,FALSE)</f>
        <v>#N/A</v>
      </c>
      <c r="P1844" t="e">
        <f>+VLOOKUP(B1844,[1]发放明细!$D:$G,4,FALSE)</f>
        <v>#N/A</v>
      </c>
      <c r="Q1844" t="s">
        <v>374</v>
      </c>
      <c r="R1844" s="10"/>
    </row>
    <row r="1845" ht="15" hidden="1" customHeight="1" spans="1:16">
      <c r="A1845" t="s">
        <v>8986</v>
      </c>
      <c r="B1845" t="s">
        <v>8987</v>
      </c>
      <c r="C1845" t="s">
        <v>18</v>
      </c>
      <c r="D1845" s="9">
        <f ca="1" t="shared" si="28"/>
        <v>26</v>
      </c>
      <c r="E1845" t="s">
        <v>8988</v>
      </c>
      <c r="F1845" t="s">
        <v>8989</v>
      </c>
      <c r="G1845" t="s">
        <v>8990</v>
      </c>
      <c r="H1845" t="s">
        <v>8991</v>
      </c>
      <c r="I1845" t="s">
        <v>95</v>
      </c>
      <c r="J1845" t="s">
        <v>58</v>
      </c>
      <c r="K1845" t="s">
        <v>237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e">
        <f>+VLOOKUP(B1845,[1]发放明细!$D:$G,4,FALSE)</f>
        <v>#N/A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56</v>
      </c>
      <c r="E1846" t="s">
        <v>8994</v>
      </c>
      <c r="F1846" t="s">
        <v>8989</v>
      </c>
      <c r="G1846" t="s">
        <v>8995</v>
      </c>
      <c r="H1846" t="s">
        <v>8996</v>
      </c>
      <c r="I1846" t="s">
        <v>78</v>
      </c>
      <c r="J1846" t="s">
        <v>24</v>
      </c>
      <c r="K1846" t="s">
        <v>79</v>
      </c>
      <c r="L1846" t="s">
        <v>767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8997</v>
      </c>
      <c r="B1847" t="s">
        <v>8998</v>
      </c>
      <c r="C1847" t="s">
        <v>91</v>
      </c>
      <c r="D1847" s="9">
        <f ca="1" t="shared" si="28"/>
        <v>67</v>
      </c>
      <c r="E1847" t="s">
        <v>8999</v>
      </c>
      <c r="F1847" t="s">
        <v>8989</v>
      </c>
      <c r="G1847" t="s">
        <v>9000</v>
      </c>
      <c r="H1847" t="s">
        <v>9001</v>
      </c>
      <c r="I1847" t="s">
        <v>78</v>
      </c>
      <c r="J1847" t="s">
        <v>35</v>
      </c>
      <c r="K1847" t="s">
        <v>224</v>
      </c>
      <c r="L1847" t="s">
        <v>9002</v>
      </c>
      <c r="M1847" t="s">
        <v>27</v>
      </c>
      <c r="N1847" t="s">
        <v>28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9003</v>
      </c>
      <c r="B1848" t="s">
        <v>9004</v>
      </c>
      <c r="C1848" t="s">
        <v>18</v>
      </c>
      <c r="D1848" s="9">
        <f ca="1" t="shared" si="28"/>
        <v>55</v>
      </c>
      <c r="E1848" t="s">
        <v>9005</v>
      </c>
      <c r="F1848" t="s">
        <v>8989</v>
      </c>
      <c r="G1848" t="s">
        <v>9006</v>
      </c>
      <c r="H1848" t="s">
        <v>9007</v>
      </c>
      <c r="I1848" t="s">
        <v>23</v>
      </c>
      <c r="J1848" t="s">
        <v>86</v>
      </c>
      <c r="K1848" t="s">
        <v>310</v>
      </c>
      <c r="L1848" t="s">
        <v>9008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58</v>
      </c>
      <c r="E1849" t="s">
        <v>9011</v>
      </c>
      <c r="F1849" t="s">
        <v>8989</v>
      </c>
      <c r="G1849" t="s">
        <v>9012</v>
      </c>
      <c r="H1849" t="s">
        <v>9013</v>
      </c>
      <c r="I1849" t="s">
        <v>43</v>
      </c>
      <c r="J1849" t="s">
        <v>86</v>
      </c>
      <c r="K1849" t="s">
        <v>87</v>
      </c>
      <c r="L1849" t="s">
        <v>60</v>
      </c>
      <c r="M1849" t="s">
        <v>27</v>
      </c>
      <c r="N1849" t="s">
        <v>28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70</v>
      </c>
      <c r="E1850" t="s">
        <v>9016</v>
      </c>
      <c r="F1850" t="s">
        <v>8989</v>
      </c>
      <c r="G1850" t="s">
        <v>9017</v>
      </c>
      <c r="H1850" t="s">
        <v>9018</v>
      </c>
      <c r="I1850" t="s">
        <v>23</v>
      </c>
      <c r="J1850" t="s">
        <v>24</v>
      </c>
      <c r="K1850" t="s">
        <v>25</v>
      </c>
      <c r="L1850" t="s">
        <v>560</v>
      </c>
      <c r="M1850" t="s">
        <v>27</v>
      </c>
      <c r="O1850" t="e">
        <f>+VLOOKUP(B1850,[2]发放明细!$D:$G,4,FALSE)</f>
        <v>#N/A</v>
      </c>
      <c r="P1850" t="str">
        <f>+VLOOKUP(B1850,[1]发放明细!$D:$G,4,FALSE)</f>
        <v>60</v>
      </c>
    </row>
    <row r="1851" ht="15" hidden="1" customHeight="1" spans="1:16">
      <c r="A1851" t="s">
        <v>9019</v>
      </c>
      <c r="B1851" t="s">
        <v>9020</v>
      </c>
      <c r="C1851" t="s">
        <v>18</v>
      </c>
      <c r="D1851" s="9">
        <f ca="1" t="shared" si="28"/>
        <v>15</v>
      </c>
      <c r="E1851" t="s">
        <v>9021</v>
      </c>
      <c r="F1851" t="s">
        <v>8989</v>
      </c>
      <c r="G1851" t="s">
        <v>9022</v>
      </c>
      <c r="H1851" t="s">
        <v>9023</v>
      </c>
      <c r="I1851" t="s">
        <v>267</v>
      </c>
      <c r="J1851" t="s">
        <v>35</v>
      </c>
      <c r="K1851" t="s">
        <v>268</v>
      </c>
      <c r="L1851" t="s">
        <v>9024</v>
      </c>
      <c r="M1851" t="s">
        <v>27</v>
      </c>
      <c r="N1851" t="s">
        <v>28</v>
      </c>
      <c r="O1851" t="str">
        <f>+VLOOKUP(B1851,[2]发放明细!$D:$G,4,FALSE)</f>
        <v>60</v>
      </c>
      <c r="P1851" t="str">
        <f>+VLOOKUP(B1851,[1]发放明细!$D:$G,4,FALSE)</f>
        <v>60</v>
      </c>
    </row>
    <row r="1852" ht="15" hidden="1" customHeight="1" spans="1:16">
      <c r="A1852" t="s">
        <v>9025</v>
      </c>
      <c r="B1852" t="s">
        <v>9026</v>
      </c>
      <c r="C1852" t="s">
        <v>91</v>
      </c>
      <c r="D1852" s="9">
        <f ca="1" t="shared" si="28"/>
        <v>51</v>
      </c>
      <c r="E1852" t="s">
        <v>100</v>
      </c>
      <c r="F1852" t="s">
        <v>8989</v>
      </c>
      <c r="G1852" t="s">
        <v>9027</v>
      </c>
      <c r="H1852" t="s">
        <v>9028</v>
      </c>
      <c r="I1852" t="s">
        <v>95</v>
      </c>
      <c r="J1852" t="s">
        <v>35</v>
      </c>
      <c r="K1852" t="s">
        <v>96</v>
      </c>
      <c r="L1852" t="s">
        <v>103</v>
      </c>
      <c r="M1852" t="s">
        <v>27</v>
      </c>
      <c r="O1852" t="e">
        <f>+VLOOKUP(B1852,[2]发放明细!$D:$G,4,FALSE)</f>
        <v>#N/A</v>
      </c>
      <c r="P1852" t="str">
        <f>+VLOOKUP(B1852,[1]发放明细!$D:$G,4,FALSE)</f>
        <v>60</v>
      </c>
    </row>
    <row r="1853" ht="15" hidden="1" customHeight="1" spans="1:16">
      <c r="A1853" t="s">
        <v>9029</v>
      </c>
      <c r="B1853" t="s">
        <v>9030</v>
      </c>
      <c r="C1853" t="s">
        <v>91</v>
      </c>
      <c r="D1853" s="9">
        <f ca="1" t="shared" si="28"/>
        <v>44</v>
      </c>
      <c r="E1853" t="s">
        <v>9031</v>
      </c>
      <c r="F1853" t="s">
        <v>8989</v>
      </c>
      <c r="G1853" t="s">
        <v>9032</v>
      </c>
      <c r="H1853" t="s">
        <v>9033</v>
      </c>
      <c r="I1853" t="s">
        <v>43</v>
      </c>
      <c r="J1853" t="s">
        <v>86</v>
      </c>
      <c r="K1853" t="s">
        <v>87</v>
      </c>
      <c r="L1853" t="s">
        <v>826</v>
      </c>
      <c r="M1853" t="s">
        <v>27</v>
      </c>
      <c r="O1853" t="e">
        <f>+VLOOKUP(B1853,[2]发放明细!$D:$G,4,FALSE)</f>
        <v>#N/A</v>
      </c>
      <c r="P1853" t="e">
        <f>+VLOOKUP(B1853,[1]发放明细!$D:$G,4,FALSE)</f>
        <v>#N/A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19</v>
      </c>
      <c r="E1854" t="s">
        <v>9036</v>
      </c>
      <c r="F1854" t="s">
        <v>8989</v>
      </c>
      <c r="G1854" t="s">
        <v>9037</v>
      </c>
      <c r="H1854" t="s">
        <v>9038</v>
      </c>
      <c r="I1854" t="s">
        <v>95</v>
      </c>
      <c r="J1854" t="s">
        <v>35</v>
      </c>
      <c r="K1854" t="s">
        <v>96</v>
      </c>
      <c r="L1854" t="s">
        <v>1250</v>
      </c>
      <c r="M1854" t="s">
        <v>27</v>
      </c>
      <c r="N1854" t="s">
        <v>28</v>
      </c>
      <c r="O1854" t="str">
        <f>+VLOOKUP(B1854,[2]发放明细!$D:$G,4,FALSE)</f>
        <v>60</v>
      </c>
      <c r="P1854" t="str">
        <f>+VLOOKUP(B1854,[1]发放明细!$D:$G,4,FALSE)</f>
        <v>60</v>
      </c>
    </row>
    <row r="1855" ht="15" hidden="1" customHeight="1" spans="1:16">
      <c r="A1855" t="s">
        <v>9039</v>
      </c>
      <c r="B1855" t="s">
        <v>9040</v>
      </c>
      <c r="C1855" t="s">
        <v>18</v>
      </c>
      <c r="D1855" s="9">
        <f ca="1" t="shared" si="28"/>
        <v>48</v>
      </c>
      <c r="E1855" t="s">
        <v>9041</v>
      </c>
      <c r="F1855" t="s">
        <v>8989</v>
      </c>
      <c r="G1855" t="s">
        <v>9042</v>
      </c>
      <c r="H1855" t="s">
        <v>9043</v>
      </c>
      <c r="I1855" t="s">
        <v>43</v>
      </c>
      <c r="J1855" t="s">
        <v>58</v>
      </c>
      <c r="K1855" t="s">
        <v>59</v>
      </c>
      <c r="L1855" t="s">
        <v>2766</v>
      </c>
      <c r="M1855" t="s">
        <v>27</v>
      </c>
      <c r="N1855" t="s">
        <v>28</v>
      </c>
      <c r="O1855" t="str">
        <f>+VLOOKUP(B1855,[2]发放明细!$D:$G,4,FALSE)</f>
        <v>60</v>
      </c>
      <c r="P1855" t="e">
        <f>+VLOOKUP(B1855,[1]发放明细!$D:$G,4,FALSE)</f>
        <v>#N/A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70</v>
      </c>
      <c r="E1856" t="s">
        <v>9046</v>
      </c>
      <c r="F1856" t="s">
        <v>8989</v>
      </c>
      <c r="G1856" t="s">
        <v>9047</v>
      </c>
      <c r="H1856" t="s">
        <v>9048</v>
      </c>
      <c r="I1856" t="s">
        <v>95</v>
      </c>
      <c r="J1856" t="s">
        <v>35</v>
      </c>
      <c r="K1856" t="s">
        <v>96</v>
      </c>
      <c r="L1856" t="s">
        <v>444</v>
      </c>
      <c r="M1856" t="s">
        <v>27</v>
      </c>
      <c r="N1856" t="s">
        <v>28</v>
      </c>
      <c r="O1856" t="str">
        <f>+VLOOKUP(B1856,[2]发放明细!$D:$G,4,FALSE)</f>
        <v>60</v>
      </c>
      <c r="P1856" t="str">
        <f>+VLOOKUP(B1856,[1]发放明细!$D:$G,4,FALSE)</f>
        <v>60</v>
      </c>
    </row>
    <row r="1857" ht="15" hidden="1" customHeight="1" spans="1:16">
      <c r="A1857" t="s">
        <v>9049</v>
      </c>
      <c r="B1857" t="s">
        <v>9050</v>
      </c>
      <c r="C1857" t="s">
        <v>91</v>
      </c>
      <c r="D1857" s="9">
        <f ca="1" t="shared" si="28"/>
        <v>74</v>
      </c>
      <c r="E1857" t="s">
        <v>9051</v>
      </c>
      <c r="F1857" t="s">
        <v>8989</v>
      </c>
      <c r="G1857" t="s">
        <v>9037</v>
      </c>
      <c r="H1857" t="s">
        <v>9052</v>
      </c>
      <c r="I1857" t="s">
        <v>23</v>
      </c>
      <c r="J1857" t="s">
        <v>58</v>
      </c>
      <c r="K1857" t="s">
        <v>195</v>
      </c>
      <c r="L1857" t="s">
        <v>444</v>
      </c>
      <c r="M1857" t="s">
        <v>27</v>
      </c>
      <c r="O1857" t="e">
        <f>+VLOOKUP(B1857,[2]发放明细!$D:$G,4,FALSE)</f>
        <v>#N/A</v>
      </c>
      <c r="P1857" t="e">
        <f>+VLOOKUP(B1857,[1]发放明细!$D:$G,4,FALSE)</f>
        <v>#N/A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si="28"/>
        <v>55</v>
      </c>
      <c r="E1858" t="s">
        <v>9055</v>
      </c>
      <c r="F1858" t="s">
        <v>8989</v>
      </c>
      <c r="G1858" t="s">
        <v>9056</v>
      </c>
      <c r="H1858" t="s">
        <v>9057</v>
      </c>
      <c r="I1858" t="s">
        <v>43</v>
      </c>
      <c r="J1858" t="s">
        <v>35</v>
      </c>
      <c r="K1858" t="s">
        <v>44</v>
      </c>
      <c r="L1858" t="s">
        <v>3571</v>
      </c>
      <c r="M1858" t="s">
        <v>27</v>
      </c>
      <c r="N1858" t="s">
        <v>28</v>
      </c>
      <c r="O1858" t="str">
        <f>+VLOOKUP(B1858,[2]发放明细!$D:$G,4,FALSE)</f>
        <v>60</v>
      </c>
      <c r="P1858" t="str">
        <f>+VLOOKUP(B1858,[1]发放明细!$D:$G,4,FALSE)</f>
        <v>60</v>
      </c>
    </row>
    <row r="1859" ht="15" hidden="1" customHeight="1" spans="1:16">
      <c r="A1859" t="s">
        <v>9058</v>
      </c>
      <c r="B1859" t="s">
        <v>9059</v>
      </c>
      <c r="C1859" t="s">
        <v>18</v>
      </c>
      <c r="D1859" s="9">
        <f ca="1" t="shared" ref="D1859:D1922" si="29">YEAR(NOW())-MID(B1859,7,4)</f>
        <v>60</v>
      </c>
      <c r="E1859" t="s">
        <v>9060</v>
      </c>
      <c r="F1859" t="s">
        <v>8989</v>
      </c>
      <c r="G1859" t="s">
        <v>9061</v>
      </c>
      <c r="H1859" t="s">
        <v>9062</v>
      </c>
      <c r="I1859" t="s">
        <v>43</v>
      </c>
      <c r="J1859" t="s">
        <v>58</v>
      </c>
      <c r="K1859" t="s">
        <v>59</v>
      </c>
      <c r="L1859" t="s">
        <v>151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68</v>
      </c>
      <c r="E1860" t="s">
        <v>9065</v>
      </c>
      <c r="F1860" t="s">
        <v>8989</v>
      </c>
      <c r="G1860" t="s">
        <v>9066</v>
      </c>
      <c r="H1860" t="s">
        <v>9067</v>
      </c>
      <c r="I1860" t="s">
        <v>23</v>
      </c>
      <c r="J1860" t="s">
        <v>58</v>
      </c>
      <c r="K1860" t="s">
        <v>195</v>
      </c>
      <c r="L1860" t="s">
        <v>877</v>
      </c>
      <c r="M1860" t="s">
        <v>27</v>
      </c>
      <c r="N1860" t="s">
        <v>28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56</v>
      </c>
      <c r="E1861" t="s">
        <v>9070</v>
      </c>
      <c r="F1861" t="s">
        <v>8989</v>
      </c>
      <c r="G1861" t="s">
        <v>9071</v>
      </c>
      <c r="H1861" t="s">
        <v>9072</v>
      </c>
      <c r="I1861" t="s">
        <v>163</v>
      </c>
      <c r="J1861" t="s">
        <v>58</v>
      </c>
      <c r="K1861" t="s">
        <v>164</v>
      </c>
      <c r="L1861" t="s">
        <v>1778</v>
      </c>
      <c r="M1861" t="s">
        <v>27</v>
      </c>
      <c r="O1861" t="e">
        <f>+VLOOKUP(B1861,[2]发放明细!$D:$G,4,FALSE)</f>
        <v>#N/A</v>
      </c>
      <c r="P1861" t="e">
        <f>+VLOOKUP(B1861,[1]发放明细!$D:$G,4,FALSE)</f>
        <v>#N/A</v>
      </c>
    </row>
    <row r="1862" ht="15" hidden="1" customHeight="1" spans="1:16">
      <c r="A1862" t="s">
        <v>9073</v>
      </c>
      <c r="B1862" t="s">
        <v>9074</v>
      </c>
      <c r="C1862" t="s">
        <v>91</v>
      </c>
      <c r="D1862" s="9">
        <f ca="1" t="shared" si="29"/>
        <v>49</v>
      </c>
      <c r="E1862" t="s">
        <v>9075</v>
      </c>
      <c r="F1862" t="s">
        <v>8989</v>
      </c>
      <c r="G1862" t="s">
        <v>9076</v>
      </c>
      <c r="H1862" t="s">
        <v>9077</v>
      </c>
      <c r="I1862" t="s">
        <v>43</v>
      </c>
      <c r="J1862" t="s">
        <v>24</v>
      </c>
      <c r="K1862" t="s">
        <v>477</v>
      </c>
      <c r="L1862" t="s">
        <v>900</v>
      </c>
      <c r="M1862" t="s">
        <v>27</v>
      </c>
      <c r="N1862" t="s">
        <v>28</v>
      </c>
      <c r="O1862" t="str">
        <f>+VLOOKUP(B1862,[2]发放明细!$D:$G,4,FALSE)</f>
        <v>60</v>
      </c>
      <c r="P1862" t="str">
        <f>+VLOOKUP(B1862,[1]发放明细!$D:$G,4,FALSE)</f>
        <v>60</v>
      </c>
    </row>
    <row r="1863" ht="15" hidden="1" customHeight="1" spans="1:16">
      <c r="A1863" t="s">
        <v>9078</v>
      </c>
      <c r="B1863" t="s">
        <v>9079</v>
      </c>
      <c r="C1863" t="s">
        <v>18</v>
      </c>
      <c r="D1863" s="9">
        <f ca="1" t="shared" si="29"/>
        <v>44</v>
      </c>
      <c r="E1863" t="s">
        <v>9080</v>
      </c>
      <c r="F1863" t="s">
        <v>8989</v>
      </c>
      <c r="G1863" t="s">
        <v>9081</v>
      </c>
      <c r="H1863" t="s">
        <v>9082</v>
      </c>
      <c r="I1863" t="s">
        <v>23</v>
      </c>
      <c r="J1863" t="s">
        <v>86</v>
      </c>
      <c r="K1863" t="s">
        <v>310</v>
      </c>
      <c r="L1863" t="s">
        <v>489</v>
      </c>
      <c r="M1863" t="s">
        <v>27</v>
      </c>
      <c r="O1863" t="e">
        <f>+VLOOKUP(B1863,[2]发放明细!$D:$G,4,FALSE)</f>
        <v>#N/A</v>
      </c>
      <c r="P1863" t="e">
        <f>+VLOOKUP(B1863,[1]发放明细!$D:$G,4,FALSE)</f>
        <v>#N/A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26</v>
      </c>
      <c r="E1864" t="s">
        <v>9085</v>
      </c>
      <c r="F1864" t="s">
        <v>8989</v>
      </c>
      <c r="G1864" t="s">
        <v>9061</v>
      </c>
      <c r="H1864" t="s">
        <v>9086</v>
      </c>
      <c r="I1864" t="s">
        <v>95</v>
      </c>
      <c r="J1864" t="s">
        <v>35</v>
      </c>
      <c r="K1864" t="s">
        <v>96</v>
      </c>
      <c r="L1864" t="s">
        <v>9087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9088</v>
      </c>
      <c r="B1865" t="s">
        <v>9089</v>
      </c>
      <c r="C1865" t="s">
        <v>91</v>
      </c>
      <c r="D1865" s="9">
        <f ca="1" t="shared" si="29"/>
        <v>43</v>
      </c>
      <c r="E1865" t="s">
        <v>9036</v>
      </c>
      <c r="F1865" t="s">
        <v>8989</v>
      </c>
      <c r="G1865" t="s">
        <v>9090</v>
      </c>
      <c r="H1865" t="s">
        <v>9091</v>
      </c>
      <c r="I1865" t="s">
        <v>163</v>
      </c>
      <c r="J1865" t="s">
        <v>35</v>
      </c>
      <c r="K1865" t="s">
        <v>682</v>
      </c>
      <c r="L1865" t="s">
        <v>549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91</v>
      </c>
      <c r="D1866" s="9">
        <f ca="1" t="shared" si="29"/>
        <v>80</v>
      </c>
      <c r="E1866" t="s">
        <v>9094</v>
      </c>
      <c r="F1866" t="s">
        <v>8989</v>
      </c>
      <c r="G1866" t="s">
        <v>9095</v>
      </c>
      <c r="H1866" t="s">
        <v>9096</v>
      </c>
      <c r="I1866" t="s">
        <v>43</v>
      </c>
      <c r="J1866" t="s">
        <v>35</v>
      </c>
      <c r="K1866" t="s">
        <v>44</v>
      </c>
      <c r="L1866" t="s">
        <v>391</v>
      </c>
      <c r="M1866" t="s">
        <v>27</v>
      </c>
      <c r="N1866" t="s">
        <v>28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43</v>
      </c>
      <c r="E1867" t="s">
        <v>9099</v>
      </c>
      <c r="F1867" t="s">
        <v>8989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2352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61</v>
      </c>
      <c r="E1868" t="s">
        <v>9104</v>
      </c>
      <c r="F1868" t="s">
        <v>8989</v>
      </c>
      <c r="G1868" t="s">
        <v>9105</v>
      </c>
      <c r="H1868" t="s">
        <v>9106</v>
      </c>
      <c r="I1868" t="s">
        <v>43</v>
      </c>
      <c r="J1868" t="s">
        <v>58</v>
      </c>
      <c r="K1868" t="s">
        <v>59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9107</v>
      </c>
      <c r="B1869" t="s">
        <v>9108</v>
      </c>
      <c r="C1869" t="s">
        <v>18</v>
      </c>
      <c r="D1869" s="9">
        <f ca="1" t="shared" si="29"/>
        <v>40</v>
      </c>
      <c r="E1869" t="s">
        <v>9065</v>
      </c>
      <c r="F1869" t="s">
        <v>8989</v>
      </c>
      <c r="G1869" t="s">
        <v>9105</v>
      </c>
      <c r="H1869" t="s">
        <v>9109</v>
      </c>
      <c r="I1869" t="s">
        <v>23</v>
      </c>
      <c r="J1869" t="s">
        <v>86</v>
      </c>
      <c r="K1869" t="s">
        <v>310</v>
      </c>
      <c r="L1869" t="s">
        <v>328</v>
      </c>
      <c r="M1869" t="s">
        <v>27</v>
      </c>
      <c r="N1869" t="s">
        <v>28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9110</v>
      </c>
      <c r="B1870" t="s">
        <v>9111</v>
      </c>
      <c r="C1870" t="s">
        <v>18</v>
      </c>
      <c r="D1870" s="9">
        <f ca="1" t="shared" si="29"/>
        <v>60</v>
      </c>
      <c r="E1870" t="s">
        <v>9112</v>
      </c>
      <c r="F1870" t="s">
        <v>8989</v>
      </c>
      <c r="G1870" t="s">
        <v>9105</v>
      </c>
      <c r="H1870" t="s">
        <v>9113</v>
      </c>
      <c r="I1870" t="s">
        <v>23</v>
      </c>
      <c r="J1870" t="s">
        <v>35</v>
      </c>
      <c r="K1870" t="s">
        <v>51</v>
      </c>
      <c r="L1870" t="s">
        <v>334</v>
      </c>
      <c r="M1870" t="s">
        <v>27</v>
      </c>
      <c r="N1870" t="s">
        <v>28</v>
      </c>
      <c r="O1870" t="str">
        <f>+VLOOKUP(B1870,[2]发放明细!$D:$G,4,FALSE)</f>
        <v>60</v>
      </c>
      <c r="P1870" t="str">
        <f>+VLOOKUP(B1870,[1]发放明细!$D:$G,4,FALSE)</f>
        <v>60</v>
      </c>
    </row>
    <row r="1871" ht="15" hidden="1" customHeight="1" spans="1:16">
      <c r="A1871" t="s">
        <v>9114</v>
      </c>
      <c r="B1871" t="s">
        <v>9115</v>
      </c>
      <c r="C1871" t="s">
        <v>18</v>
      </c>
      <c r="D1871" s="9">
        <f ca="1" t="shared" si="29"/>
        <v>47</v>
      </c>
      <c r="E1871" t="s">
        <v>9116</v>
      </c>
      <c r="F1871" t="s">
        <v>8989</v>
      </c>
      <c r="G1871" t="s">
        <v>9105</v>
      </c>
      <c r="H1871" t="s">
        <v>9117</v>
      </c>
      <c r="I1871" t="s">
        <v>163</v>
      </c>
      <c r="J1871" t="s">
        <v>86</v>
      </c>
      <c r="K1871" t="s">
        <v>339</v>
      </c>
      <c r="L1871" t="s">
        <v>2897</v>
      </c>
      <c r="M1871" t="s">
        <v>27</v>
      </c>
      <c r="N1871" t="s">
        <v>28</v>
      </c>
      <c r="O1871" t="str">
        <f>+VLOOKUP(B1871,[2]发放明细!$D:$G,4,FALSE)</f>
        <v>60</v>
      </c>
      <c r="P1871" t="e">
        <f>+VLOOKUP(B1871,[1]发放明细!$D:$G,4,FALSE)</f>
        <v>#N/A</v>
      </c>
    </row>
    <row r="1872" ht="15" hidden="1" customHeight="1" spans="1:16">
      <c r="A1872" t="s">
        <v>9118</v>
      </c>
      <c r="B1872" t="s">
        <v>9119</v>
      </c>
      <c r="C1872" t="s">
        <v>18</v>
      </c>
      <c r="D1872" s="9">
        <f ca="1" t="shared" si="29"/>
        <v>77</v>
      </c>
      <c r="E1872" t="s">
        <v>9120</v>
      </c>
      <c r="F1872" t="s">
        <v>8989</v>
      </c>
      <c r="G1872" t="s">
        <v>9105</v>
      </c>
      <c r="H1872" t="s">
        <v>9121</v>
      </c>
      <c r="I1872" t="s">
        <v>78</v>
      </c>
      <c r="J1872" t="s">
        <v>24</v>
      </c>
      <c r="K1872" t="s">
        <v>79</v>
      </c>
      <c r="L1872" t="s">
        <v>2627</v>
      </c>
      <c r="M1872" t="s">
        <v>27</v>
      </c>
      <c r="N1872" t="s">
        <v>219</v>
      </c>
      <c r="O1872" t="e">
        <f>+VLOOKUP(B1872,[2]发放明细!$D:$G,4,FALSE)</f>
        <v>#N/A</v>
      </c>
      <c r="P1872" t="e">
        <f>+VLOOKUP(B1872,[1]发放明细!$D:$G,4,FALSE)</f>
        <v>#N/A</v>
      </c>
    </row>
    <row r="1873" ht="15" hidden="1" customHeight="1" spans="1:16">
      <c r="A1873" t="s">
        <v>9122</v>
      </c>
      <c r="B1873" t="s">
        <v>9123</v>
      </c>
      <c r="C1873" t="s">
        <v>18</v>
      </c>
      <c r="D1873" s="9">
        <f ca="1" t="shared" si="29"/>
        <v>59</v>
      </c>
      <c r="E1873" t="s">
        <v>9124</v>
      </c>
      <c r="F1873" t="s">
        <v>8989</v>
      </c>
      <c r="G1873" t="s">
        <v>9105</v>
      </c>
      <c r="H1873" t="s">
        <v>9125</v>
      </c>
      <c r="I1873" t="s">
        <v>43</v>
      </c>
      <c r="J1873" t="s">
        <v>86</v>
      </c>
      <c r="K1873" t="s">
        <v>87</v>
      </c>
      <c r="L1873" t="s">
        <v>2897</v>
      </c>
      <c r="M1873" t="s">
        <v>27</v>
      </c>
      <c r="N1873" t="s">
        <v>28</v>
      </c>
      <c r="O1873" t="str">
        <f>+VLOOKUP(B1873,[2]发放明细!$D:$G,4,FALSE)</f>
        <v>60</v>
      </c>
      <c r="P1873" t="e">
        <f>+VLOOKUP(B1873,[1]发放明细!$D:$G,4,FALSE)</f>
        <v>#N/A</v>
      </c>
    </row>
    <row r="1874" ht="15" hidden="1" customHeight="1" spans="1:16">
      <c r="A1874" t="s">
        <v>9126</v>
      </c>
      <c r="B1874" t="s">
        <v>9127</v>
      </c>
      <c r="C1874" t="s">
        <v>18</v>
      </c>
      <c r="D1874" s="9">
        <f ca="1" t="shared" si="29"/>
        <v>75</v>
      </c>
      <c r="E1874" t="s">
        <v>9128</v>
      </c>
      <c r="F1874" t="s">
        <v>8989</v>
      </c>
      <c r="G1874" t="s">
        <v>9105</v>
      </c>
      <c r="H1874" t="s">
        <v>9129</v>
      </c>
      <c r="I1874" t="s">
        <v>23</v>
      </c>
      <c r="J1874" t="s">
        <v>35</v>
      </c>
      <c r="K1874" t="s">
        <v>51</v>
      </c>
      <c r="L1874" t="s">
        <v>1546</v>
      </c>
      <c r="M1874" t="s">
        <v>27</v>
      </c>
      <c r="N1874" t="s">
        <v>28</v>
      </c>
      <c r="O1874" t="str">
        <f>+VLOOKUP(B1874,[2]发放明细!$D:$G,4,FALSE)</f>
        <v>60</v>
      </c>
      <c r="P1874" t="str">
        <f>+VLOOKUP(B1874,[1]发放明细!$D:$G,4,FALSE)</f>
        <v>60</v>
      </c>
    </row>
    <row r="1875" ht="15" hidden="1" customHeight="1" spans="1:16">
      <c r="A1875" t="s">
        <v>9130</v>
      </c>
      <c r="B1875" t="s">
        <v>9131</v>
      </c>
      <c r="C1875" t="s">
        <v>18</v>
      </c>
      <c r="D1875" s="9">
        <f ca="1" t="shared" si="29"/>
        <v>69</v>
      </c>
      <c r="E1875" t="s">
        <v>9132</v>
      </c>
      <c r="F1875" t="s">
        <v>8989</v>
      </c>
      <c r="G1875" t="s">
        <v>9105</v>
      </c>
      <c r="H1875" t="s">
        <v>9133</v>
      </c>
      <c r="I1875" t="s">
        <v>43</v>
      </c>
      <c r="J1875" t="s">
        <v>86</v>
      </c>
      <c r="K1875" t="s">
        <v>87</v>
      </c>
      <c r="L1875" t="s">
        <v>3725</v>
      </c>
      <c r="M1875" t="s">
        <v>27</v>
      </c>
      <c r="O1875" t="e">
        <f>+VLOOKUP(B1875,[2]发放明细!$D:$G,4,FALSE)</f>
        <v>#N/A</v>
      </c>
      <c r="P1875" t="e">
        <f>+VLOOKUP(B1875,[1]发放明细!$D:$G,4,FALSE)</f>
        <v>#N/A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70</v>
      </c>
      <c r="E1876" t="s">
        <v>9136</v>
      </c>
      <c r="F1876" t="s">
        <v>9137</v>
      </c>
      <c r="G1876" t="s">
        <v>824</v>
      </c>
      <c r="H1876" t="s">
        <v>9138</v>
      </c>
      <c r="I1876" t="s">
        <v>267</v>
      </c>
      <c r="J1876" t="s">
        <v>24</v>
      </c>
      <c r="K1876" t="s">
        <v>716</v>
      </c>
      <c r="L1876" t="s">
        <v>5784</v>
      </c>
      <c r="M1876" t="s">
        <v>27</v>
      </c>
      <c r="N1876" t="s">
        <v>28</v>
      </c>
      <c r="O1876" t="str">
        <f>+VLOOKUP(B1876,[2]发放明细!$D:$G,4,FALSE)</f>
        <v>60</v>
      </c>
      <c r="P1876" t="str">
        <f>+VLOOKUP(B1876,[1]发放明细!$D:$G,4,FALSE)</f>
        <v>60</v>
      </c>
    </row>
    <row r="1877" ht="15" hidden="1" customHeight="1" spans="1:16">
      <c r="A1877" t="s">
        <v>9139</v>
      </c>
      <c r="B1877" t="s">
        <v>9140</v>
      </c>
      <c r="C1877" t="s">
        <v>91</v>
      </c>
      <c r="D1877" s="9">
        <f ca="1" t="shared" si="29"/>
        <v>56</v>
      </c>
      <c r="E1877" t="s">
        <v>9141</v>
      </c>
      <c r="F1877" t="s">
        <v>9137</v>
      </c>
      <c r="G1877" t="s">
        <v>824</v>
      </c>
      <c r="H1877" t="s">
        <v>9142</v>
      </c>
      <c r="I1877" t="s">
        <v>43</v>
      </c>
      <c r="J1877" t="s">
        <v>58</v>
      </c>
      <c r="K1877" t="s">
        <v>59</v>
      </c>
      <c r="L1877" t="s">
        <v>6151</v>
      </c>
      <c r="M1877" t="s">
        <v>27</v>
      </c>
      <c r="O1877" t="e">
        <f>+VLOOKUP(B1877,[2]发放明细!$D:$G,4,FALSE)</f>
        <v>#N/A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18</v>
      </c>
      <c r="D1878" s="9">
        <f ca="1" t="shared" si="29"/>
        <v>67</v>
      </c>
      <c r="E1878" t="s">
        <v>9145</v>
      </c>
      <c r="F1878" t="s">
        <v>9137</v>
      </c>
      <c r="G1878" t="s">
        <v>9146</v>
      </c>
      <c r="H1878" t="s">
        <v>9147</v>
      </c>
      <c r="I1878" t="s">
        <v>23</v>
      </c>
      <c r="J1878" t="s">
        <v>86</v>
      </c>
      <c r="K1878" t="s">
        <v>310</v>
      </c>
      <c r="L1878" t="s">
        <v>1155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9148</v>
      </c>
      <c r="B1879" t="s">
        <v>9149</v>
      </c>
      <c r="C1879" t="s">
        <v>91</v>
      </c>
      <c r="D1879" s="9">
        <f ca="1" t="shared" si="29"/>
        <v>55</v>
      </c>
      <c r="E1879" t="s">
        <v>9150</v>
      </c>
      <c r="F1879" t="s">
        <v>9137</v>
      </c>
      <c r="G1879" t="s">
        <v>9151</v>
      </c>
      <c r="H1879" t="s">
        <v>9152</v>
      </c>
      <c r="I1879" t="s">
        <v>163</v>
      </c>
      <c r="J1879" t="s">
        <v>58</v>
      </c>
      <c r="K1879" t="s">
        <v>164</v>
      </c>
      <c r="L1879" t="s">
        <v>9153</v>
      </c>
      <c r="M1879" t="s">
        <v>27</v>
      </c>
      <c r="N1879" t="s">
        <v>28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91</v>
      </c>
      <c r="D1880" s="9">
        <f ca="1" t="shared" si="29"/>
        <v>56</v>
      </c>
      <c r="E1880" t="s">
        <v>9156</v>
      </c>
      <c r="F1880" t="s">
        <v>9137</v>
      </c>
      <c r="G1880" t="s">
        <v>824</v>
      </c>
      <c r="H1880" t="s">
        <v>9157</v>
      </c>
      <c r="I1880" t="s">
        <v>43</v>
      </c>
      <c r="J1880" t="s">
        <v>58</v>
      </c>
      <c r="K1880" t="s">
        <v>59</v>
      </c>
      <c r="L1880" t="s">
        <v>9158</v>
      </c>
      <c r="M1880" t="s">
        <v>27</v>
      </c>
      <c r="O1880" t="e">
        <f>+VLOOKUP(B1880,[2]发放明细!$D:$G,4,FALSE)</f>
        <v>#N/A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37</v>
      </c>
      <c r="E1881" t="s">
        <v>9161</v>
      </c>
      <c r="F1881" t="s">
        <v>9137</v>
      </c>
      <c r="G1881" t="s">
        <v>9162</v>
      </c>
      <c r="H1881" t="s">
        <v>9163</v>
      </c>
      <c r="I1881" t="s">
        <v>267</v>
      </c>
      <c r="J1881" t="s">
        <v>58</v>
      </c>
      <c r="K1881" t="s">
        <v>5395</v>
      </c>
      <c r="L1881" t="s">
        <v>826</v>
      </c>
      <c r="M1881" t="s">
        <v>27</v>
      </c>
      <c r="N1881" t="s">
        <v>28</v>
      </c>
      <c r="O1881" t="str">
        <f>+VLOOKUP(B1881,[2]发放明细!$D:$G,4,FALSE)</f>
        <v>60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18</v>
      </c>
      <c r="D1882" s="9">
        <f ca="1" t="shared" si="29"/>
        <v>65</v>
      </c>
      <c r="E1882" t="s">
        <v>9166</v>
      </c>
      <c r="F1882" t="s">
        <v>9137</v>
      </c>
      <c r="G1882" t="s">
        <v>9167</v>
      </c>
      <c r="H1882" t="s">
        <v>9168</v>
      </c>
      <c r="I1882" t="s">
        <v>95</v>
      </c>
      <c r="J1882" t="s">
        <v>58</v>
      </c>
      <c r="K1882" t="s">
        <v>237</v>
      </c>
      <c r="L1882" t="s">
        <v>8825</v>
      </c>
      <c r="M1882" t="s">
        <v>27</v>
      </c>
      <c r="O1882" t="e">
        <f>+VLOOKUP(B1882,[2]发放明细!$D:$G,4,FALSE)</f>
        <v>#N/A</v>
      </c>
      <c r="P1882" t="e">
        <f>+VLOOKUP(B1882,[1]发放明细!$D:$G,4,FALSE)</f>
        <v>#N/A</v>
      </c>
    </row>
    <row r="1883" ht="15" hidden="1" customHeight="1" spans="1:16">
      <c r="A1883" t="s">
        <v>9169</v>
      </c>
      <c r="B1883" t="s">
        <v>9170</v>
      </c>
      <c r="C1883" t="s">
        <v>91</v>
      </c>
      <c r="D1883" s="9">
        <f ca="1" t="shared" si="29"/>
        <v>75</v>
      </c>
      <c r="E1883" t="s">
        <v>9171</v>
      </c>
      <c r="F1883" t="s">
        <v>9137</v>
      </c>
      <c r="G1883" t="s">
        <v>9172</v>
      </c>
      <c r="H1883" t="s">
        <v>9173</v>
      </c>
      <c r="I1883" t="s">
        <v>43</v>
      </c>
      <c r="J1883" t="s">
        <v>35</v>
      </c>
      <c r="K1883" t="s">
        <v>44</v>
      </c>
      <c r="L1883" t="s">
        <v>165</v>
      </c>
      <c r="M1883" t="s">
        <v>27</v>
      </c>
      <c r="O1883" t="e">
        <f>+VLOOKUP(B1883,[2]发放明细!$D:$G,4,FALSE)</f>
        <v>#N/A</v>
      </c>
      <c r="P1883" t="str">
        <f>+VLOOKUP(B1883,[1]发放明细!$D:$G,4,FALSE)</f>
        <v>60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71</v>
      </c>
      <c r="E1884" t="s">
        <v>9176</v>
      </c>
      <c r="F1884" t="s">
        <v>9137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</v>
      </c>
      <c r="M1884" t="s">
        <v>27</v>
      </c>
      <c r="O1884" t="e">
        <f>+VLOOKUP(B1884,[2]发放明细!$D:$G,4,FALSE)</f>
        <v>#N/A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18</v>
      </c>
      <c r="D1885" s="9">
        <f ca="1" t="shared" si="29"/>
        <v>67</v>
      </c>
      <c r="E1885" t="s">
        <v>9181</v>
      </c>
      <c r="F1885" t="s">
        <v>9137</v>
      </c>
      <c r="G1885" t="s">
        <v>9182</v>
      </c>
      <c r="H1885" t="s">
        <v>9183</v>
      </c>
      <c r="I1885" t="s">
        <v>43</v>
      </c>
      <c r="J1885" t="s">
        <v>58</v>
      </c>
      <c r="K1885" t="s">
        <v>59</v>
      </c>
      <c r="L1885" t="s">
        <v>1778</v>
      </c>
      <c r="M1885" t="s">
        <v>27</v>
      </c>
      <c r="N1885" t="s">
        <v>28</v>
      </c>
      <c r="O1885" t="str">
        <f>+VLOOKUP(B1885,[2]发放明细!$D:$G,4,FALSE)</f>
        <v>60</v>
      </c>
      <c r="P1885" t="e">
        <f>+VLOOKUP(B1885,[1]发放明细!$D:$G,4,FALSE)</f>
        <v>#N/A</v>
      </c>
    </row>
    <row r="1886" ht="15" hidden="1" customHeight="1" spans="1:16">
      <c r="A1886" t="s">
        <v>9184</v>
      </c>
      <c r="B1886" t="s">
        <v>9185</v>
      </c>
      <c r="C1886" t="s">
        <v>91</v>
      </c>
      <c r="D1886" s="9">
        <f ca="1" t="shared" si="29"/>
        <v>80</v>
      </c>
      <c r="E1886" t="s">
        <v>9186</v>
      </c>
      <c r="F1886" t="s">
        <v>9137</v>
      </c>
      <c r="G1886" t="s">
        <v>9187</v>
      </c>
      <c r="H1886" t="s">
        <v>9188</v>
      </c>
      <c r="I1886" t="s">
        <v>23</v>
      </c>
      <c r="J1886" t="s">
        <v>24</v>
      </c>
      <c r="K1886" t="s">
        <v>25</v>
      </c>
      <c r="L1886" t="s">
        <v>196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58</v>
      </c>
      <c r="E1887" t="s">
        <v>9191</v>
      </c>
      <c r="F1887" t="s">
        <v>9137</v>
      </c>
      <c r="G1887" t="s">
        <v>9192</v>
      </c>
      <c r="H1887" t="s">
        <v>9193</v>
      </c>
      <c r="I1887" t="s">
        <v>23</v>
      </c>
      <c r="J1887" t="s">
        <v>35</v>
      </c>
      <c r="K1887" t="s">
        <v>51</v>
      </c>
      <c r="L1887" t="s">
        <v>937</v>
      </c>
      <c r="M1887" t="s">
        <v>27</v>
      </c>
      <c r="N1887" t="s">
        <v>28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9194</v>
      </c>
      <c r="B1888" t="s">
        <v>9195</v>
      </c>
      <c r="C1888" t="s">
        <v>18</v>
      </c>
      <c r="D1888" s="9">
        <f ca="1" t="shared" si="29"/>
        <v>72</v>
      </c>
      <c r="E1888" t="s">
        <v>9196</v>
      </c>
      <c r="F1888" t="s">
        <v>9137</v>
      </c>
      <c r="G1888" t="s">
        <v>9197</v>
      </c>
      <c r="H1888" t="s">
        <v>9198</v>
      </c>
      <c r="I1888" t="s">
        <v>78</v>
      </c>
      <c r="J1888" t="s">
        <v>24</v>
      </c>
      <c r="K1888" t="s">
        <v>79</v>
      </c>
      <c r="L1888" t="s">
        <v>255</v>
      </c>
      <c r="M1888" t="s">
        <v>27</v>
      </c>
      <c r="N1888" t="s">
        <v>219</v>
      </c>
      <c r="O1888" t="e">
        <f>+VLOOKUP(B1888,[2]发放明细!$D:$G,4,FALSE)</f>
        <v>#N/A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91</v>
      </c>
      <c r="D1889" s="9">
        <f ca="1" t="shared" si="29"/>
        <v>58</v>
      </c>
      <c r="E1889" t="s">
        <v>9145</v>
      </c>
      <c r="F1889" t="s">
        <v>9137</v>
      </c>
      <c r="G1889" t="s">
        <v>9201</v>
      </c>
      <c r="H1889" t="s">
        <v>9202</v>
      </c>
      <c r="I1889" t="s">
        <v>95</v>
      </c>
      <c r="J1889" t="s">
        <v>58</v>
      </c>
      <c r="K1889" t="s">
        <v>237</v>
      </c>
      <c r="L1889" t="s">
        <v>9203</v>
      </c>
      <c r="M1889" t="s">
        <v>27</v>
      </c>
      <c r="N1889" t="s">
        <v>28</v>
      </c>
      <c r="O1889" t="str">
        <f>+VLOOKUP(B1889,[2]发放明细!$D:$G,4,FALSE)</f>
        <v>60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18</v>
      </c>
      <c r="D1890" s="9">
        <f ca="1" t="shared" si="29"/>
        <v>49</v>
      </c>
      <c r="E1890" t="s">
        <v>9206</v>
      </c>
      <c r="F1890" t="s">
        <v>9137</v>
      </c>
      <c r="G1890" t="s">
        <v>9207</v>
      </c>
      <c r="H1890" t="s">
        <v>9208</v>
      </c>
      <c r="I1890" t="s">
        <v>43</v>
      </c>
      <c r="J1890" t="s">
        <v>58</v>
      </c>
      <c r="K1890" t="s">
        <v>59</v>
      </c>
      <c r="L1890" t="s">
        <v>261</v>
      </c>
      <c r="M1890" t="s">
        <v>27</v>
      </c>
      <c r="O1890" t="e">
        <f>+VLOOKUP(B1890,[2]发放明细!$D:$G,4,FALSE)</f>
        <v>#N/A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18</v>
      </c>
      <c r="E1891" t="s">
        <v>9211</v>
      </c>
      <c r="F1891" t="s">
        <v>9137</v>
      </c>
      <c r="G1891" t="s">
        <v>9212</v>
      </c>
      <c r="H1891" t="s">
        <v>9213</v>
      </c>
      <c r="I1891" t="s">
        <v>95</v>
      </c>
      <c r="J1891" t="s">
        <v>58</v>
      </c>
      <c r="K1891" t="s">
        <v>237</v>
      </c>
      <c r="L1891" t="s">
        <v>261</v>
      </c>
      <c r="M1891" t="s">
        <v>27</v>
      </c>
      <c r="N1891" t="s">
        <v>28</v>
      </c>
      <c r="O1891" t="str">
        <f>+VLOOKUP(B1891,[2]发放明细!$D:$G,4,FALSE)</f>
        <v>60</v>
      </c>
      <c r="P1891" t="e">
        <f>+VLOOKUP(B1891,[1]发放明细!$D:$G,4,FALSE)</f>
        <v>#N/A</v>
      </c>
    </row>
    <row r="1892" ht="15" hidden="1" customHeight="1" spans="1:16">
      <c r="A1892" t="s">
        <v>9214</v>
      </c>
      <c r="B1892" t="s">
        <v>9215</v>
      </c>
      <c r="C1892" t="s">
        <v>91</v>
      </c>
      <c r="D1892" s="9">
        <f ca="1" t="shared" si="29"/>
        <v>72</v>
      </c>
      <c r="E1892" t="s">
        <v>9216</v>
      </c>
      <c r="F1892" t="s">
        <v>9137</v>
      </c>
      <c r="G1892" t="s">
        <v>9217</v>
      </c>
      <c r="H1892" t="s">
        <v>9218</v>
      </c>
      <c r="I1892" t="s">
        <v>43</v>
      </c>
      <c r="J1892" t="s">
        <v>35</v>
      </c>
      <c r="K1892" t="s">
        <v>44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18</v>
      </c>
      <c r="D1893" s="9">
        <f ca="1" t="shared" si="29"/>
        <v>48</v>
      </c>
      <c r="E1893" t="s">
        <v>9221</v>
      </c>
      <c r="F1893" t="s">
        <v>9137</v>
      </c>
      <c r="G1893" t="s">
        <v>9222</v>
      </c>
      <c r="H1893" t="s">
        <v>9223</v>
      </c>
      <c r="I1893" t="s">
        <v>34</v>
      </c>
      <c r="J1893" t="s">
        <v>35</v>
      </c>
      <c r="K1893" t="s">
        <v>36</v>
      </c>
      <c r="L1893" t="s">
        <v>261</v>
      </c>
      <c r="M1893" t="s">
        <v>27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9224</v>
      </c>
      <c r="B1894" t="s">
        <v>9225</v>
      </c>
      <c r="C1894" t="s">
        <v>91</v>
      </c>
      <c r="D1894" s="9">
        <f ca="1" t="shared" si="29"/>
        <v>44</v>
      </c>
      <c r="E1894" t="s">
        <v>9226</v>
      </c>
      <c r="F1894" t="s">
        <v>9137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261</v>
      </c>
      <c r="M1894" t="s">
        <v>27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69</v>
      </c>
      <c r="E1895" t="s">
        <v>9231</v>
      </c>
      <c r="F1895" t="s">
        <v>9137</v>
      </c>
      <c r="G1895" t="s">
        <v>9232</v>
      </c>
      <c r="H1895" t="s">
        <v>9233</v>
      </c>
      <c r="I1895" t="s">
        <v>43</v>
      </c>
      <c r="J1895" t="s">
        <v>86</v>
      </c>
      <c r="K1895" t="s">
        <v>87</v>
      </c>
      <c r="L1895" t="s">
        <v>3892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9234</v>
      </c>
      <c r="B1896" t="s">
        <v>9235</v>
      </c>
      <c r="C1896" t="s">
        <v>18</v>
      </c>
      <c r="D1896" s="9">
        <f ca="1" t="shared" si="29"/>
        <v>75</v>
      </c>
      <c r="E1896" t="s">
        <v>9236</v>
      </c>
      <c r="F1896" t="s">
        <v>9137</v>
      </c>
      <c r="G1896" t="s">
        <v>824</v>
      </c>
      <c r="H1896" t="s">
        <v>9237</v>
      </c>
      <c r="I1896" t="s">
        <v>43</v>
      </c>
      <c r="J1896" t="s">
        <v>86</v>
      </c>
      <c r="K1896" t="s">
        <v>87</v>
      </c>
      <c r="L1896" t="s">
        <v>328</v>
      </c>
      <c r="M1896" t="s">
        <v>27</v>
      </c>
      <c r="N1896" t="s">
        <v>219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9238</v>
      </c>
      <c r="B1897" t="s">
        <v>9239</v>
      </c>
      <c r="C1897" t="s">
        <v>18</v>
      </c>
      <c r="D1897" s="9">
        <f ca="1" t="shared" si="29"/>
        <v>57</v>
      </c>
      <c r="E1897" t="s">
        <v>9240</v>
      </c>
      <c r="F1897" t="s">
        <v>9137</v>
      </c>
      <c r="G1897" t="s">
        <v>824</v>
      </c>
      <c r="H1897" t="s">
        <v>9241</v>
      </c>
      <c r="I1897" t="s">
        <v>163</v>
      </c>
      <c r="J1897" t="s">
        <v>58</v>
      </c>
      <c r="K1897" t="s">
        <v>164</v>
      </c>
      <c r="L1897" t="s">
        <v>616</v>
      </c>
      <c r="M1897" t="s">
        <v>27</v>
      </c>
      <c r="N1897" t="s">
        <v>28</v>
      </c>
      <c r="O1897" t="str">
        <f>+VLOOKUP(B1897,[2]发放明细!$D:$G,4,FALSE)</f>
        <v>60</v>
      </c>
      <c r="P1897" t="e">
        <f>+VLOOKUP(B1897,[1]发放明细!$D:$G,4,FALSE)</f>
        <v>#N/A</v>
      </c>
    </row>
    <row r="1898" ht="15" hidden="1" customHeight="1" spans="1:16">
      <c r="A1898" t="s">
        <v>9242</v>
      </c>
      <c r="B1898" t="s">
        <v>9243</v>
      </c>
      <c r="C1898" t="s">
        <v>18</v>
      </c>
      <c r="D1898" s="9">
        <f ca="1" t="shared" si="29"/>
        <v>40</v>
      </c>
      <c r="E1898" t="s">
        <v>9244</v>
      </c>
      <c r="F1898" t="s">
        <v>9137</v>
      </c>
      <c r="G1898" t="s">
        <v>824</v>
      </c>
      <c r="H1898" t="s">
        <v>9245</v>
      </c>
      <c r="I1898" t="s">
        <v>34</v>
      </c>
      <c r="J1898" t="s">
        <v>86</v>
      </c>
      <c r="K1898" t="s">
        <v>634</v>
      </c>
      <c r="L1898" t="s">
        <v>6116</v>
      </c>
      <c r="M1898" t="s">
        <v>27</v>
      </c>
      <c r="O1898" t="e">
        <f>+VLOOKUP(B1898,[2]发放明细!$D:$G,4,FALSE)</f>
        <v>#N/A</v>
      </c>
      <c r="P1898" t="e">
        <f>+VLOOKUP(B1898,[1]发放明细!$D:$G,4,FALSE)</f>
        <v>#N/A</v>
      </c>
    </row>
    <row r="1899" ht="15" hidden="1" customHeight="1" spans="1:16">
      <c r="A1899" t="s">
        <v>9246</v>
      </c>
      <c r="B1899" t="s">
        <v>9247</v>
      </c>
      <c r="C1899" t="s">
        <v>18</v>
      </c>
      <c r="D1899" s="9">
        <f ca="1" t="shared" si="29"/>
        <v>73</v>
      </c>
      <c r="E1899" t="s">
        <v>9248</v>
      </c>
      <c r="F1899" t="s">
        <v>9137</v>
      </c>
      <c r="G1899" t="s">
        <v>824</v>
      </c>
      <c r="H1899" t="s">
        <v>9249</v>
      </c>
      <c r="I1899" t="s">
        <v>34</v>
      </c>
      <c r="J1899" t="s">
        <v>86</v>
      </c>
      <c r="K1899" t="s">
        <v>634</v>
      </c>
      <c r="L1899" t="s">
        <v>649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9250</v>
      </c>
      <c r="B1900" t="s">
        <v>9251</v>
      </c>
      <c r="C1900" t="s">
        <v>18</v>
      </c>
      <c r="D1900" s="9">
        <f ca="1" t="shared" si="29"/>
        <v>71</v>
      </c>
      <c r="E1900" t="s">
        <v>9252</v>
      </c>
      <c r="F1900" t="s">
        <v>9137</v>
      </c>
      <c r="G1900" t="s">
        <v>824</v>
      </c>
      <c r="H1900" t="s">
        <v>9253</v>
      </c>
      <c r="I1900" t="s">
        <v>34</v>
      </c>
      <c r="J1900" t="s">
        <v>58</v>
      </c>
      <c r="K1900" t="s">
        <v>188</v>
      </c>
      <c r="L1900" t="s">
        <v>359</v>
      </c>
      <c r="M1900" t="s">
        <v>27</v>
      </c>
      <c r="N1900" t="s">
        <v>28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91</v>
      </c>
      <c r="D1901" s="9">
        <f ca="1" t="shared" si="29"/>
        <v>64</v>
      </c>
      <c r="E1901" t="s">
        <v>9256</v>
      </c>
      <c r="F1901" t="s">
        <v>9137</v>
      </c>
      <c r="G1901" t="s">
        <v>824</v>
      </c>
      <c r="H1901" t="s">
        <v>9257</v>
      </c>
      <c r="I1901" t="s">
        <v>43</v>
      </c>
      <c r="J1901" t="s">
        <v>58</v>
      </c>
      <c r="K1901" t="s">
        <v>59</v>
      </c>
      <c r="L1901" t="s">
        <v>9258</v>
      </c>
      <c r="M1901" t="s">
        <v>27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9259</v>
      </c>
      <c r="B1902" t="s">
        <v>9260</v>
      </c>
      <c r="C1902" t="s">
        <v>18</v>
      </c>
      <c r="D1902" s="9">
        <f ca="1" t="shared" si="29"/>
        <v>36</v>
      </c>
      <c r="E1902" t="s">
        <v>9261</v>
      </c>
      <c r="F1902" t="s">
        <v>9262</v>
      </c>
      <c r="G1902" t="s">
        <v>9263</v>
      </c>
      <c r="H1902" t="s">
        <v>9264</v>
      </c>
      <c r="I1902" t="s">
        <v>95</v>
      </c>
      <c r="J1902" t="s">
        <v>58</v>
      </c>
      <c r="K1902" t="s">
        <v>237</v>
      </c>
      <c r="L1902" t="s">
        <v>703</v>
      </c>
      <c r="M1902" t="s">
        <v>27</v>
      </c>
      <c r="N1902" t="s">
        <v>219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18</v>
      </c>
      <c r="D1903" s="9">
        <f ca="1" t="shared" si="29"/>
        <v>73</v>
      </c>
      <c r="E1903" t="s">
        <v>9267</v>
      </c>
      <c r="F1903" t="s">
        <v>9262</v>
      </c>
      <c r="G1903" t="s">
        <v>9268</v>
      </c>
      <c r="H1903" t="s">
        <v>9269</v>
      </c>
      <c r="I1903" t="s">
        <v>43</v>
      </c>
      <c r="J1903" t="s">
        <v>58</v>
      </c>
      <c r="K1903" t="s">
        <v>59</v>
      </c>
      <c r="L1903" t="s">
        <v>4466</v>
      </c>
      <c r="M1903" t="s">
        <v>27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9270</v>
      </c>
      <c r="B1904" t="s">
        <v>9271</v>
      </c>
      <c r="C1904" t="s">
        <v>91</v>
      </c>
      <c r="D1904" s="9">
        <f ca="1" t="shared" si="29"/>
        <v>78</v>
      </c>
      <c r="E1904" t="s">
        <v>9272</v>
      </c>
      <c r="F1904" t="s">
        <v>9262</v>
      </c>
      <c r="G1904" t="s">
        <v>9273</v>
      </c>
      <c r="H1904" t="s">
        <v>9274</v>
      </c>
      <c r="I1904" t="s">
        <v>23</v>
      </c>
      <c r="J1904" t="s">
        <v>35</v>
      </c>
      <c r="K1904" t="s">
        <v>51</v>
      </c>
      <c r="L1904" t="s">
        <v>66</v>
      </c>
      <c r="M1904" t="s">
        <v>27</v>
      </c>
      <c r="O1904" t="e">
        <f>+VLOOKUP(B1904,[2]发放明细!$D:$G,4,FALSE)</f>
        <v>#N/A</v>
      </c>
      <c r="P1904" t="str">
        <f>+VLOOKUP(B1904,[1]发放明细!$D:$G,4,FALSE)</f>
        <v>60</v>
      </c>
    </row>
    <row r="1905" ht="15" hidden="1" customHeight="1" spans="1:16">
      <c r="A1905" t="s">
        <v>9275</v>
      </c>
      <c r="B1905" t="s">
        <v>9276</v>
      </c>
      <c r="C1905" t="s">
        <v>18</v>
      </c>
      <c r="D1905" s="9">
        <f ca="1" t="shared" si="29"/>
        <v>57</v>
      </c>
      <c r="E1905" t="s">
        <v>9277</v>
      </c>
      <c r="F1905" t="s">
        <v>9262</v>
      </c>
      <c r="G1905" t="s">
        <v>9263</v>
      </c>
      <c r="H1905" t="s">
        <v>9278</v>
      </c>
      <c r="I1905" t="s">
        <v>43</v>
      </c>
      <c r="J1905" t="s">
        <v>58</v>
      </c>
      <c r="K1905" t="s">
        <v>59</v>
      </c>
      <c r="L1905" t="s">
        <v>9158</v>
      </c>
      <c r="M1905" t="s">
        <v>27</v>
      </c>
      <c r="N1905" t="s">
        <v>28</v>
      </c>
      <c r="O1905" t="str">
        <f>+VLOOKUP(B1905,[2]发放明细!$D:$G,4,FALSE)</f>
        <v>60</v>
      </c>
      <c r="P1905" t="e">
        <f>+VLOOKUP(B1905,[1]发放明细!$D:$G,4,FALSE)</f>
        <v>#N/A</v>
      </c>
    </row>
    <row r="1906" ht="15" hidden="1" customHeight="1" spans="1:16">
      <c r="A1906" t="s">
        <v>9279</v>
      </c>
      <c r="B1906" t="s">
        <v>9280</v>
      </c>
      <c r="C1906" t="s">
        <v>91</v>
      </c>
      <c r="D1906" s="9">
        <f ca="1" t="shared" si="29"/>
        <v>76</v>
      </c>
      <c r="E1906" t="s">
        <v>9281</v>
      </c>
      <c r="F1906" t="s">
        <v>9262</v>
      </c>
      <c r="G1906" t="s">
        <v>9282</v>
      </c>
      <c r="H1906" t="s">
        <v>9283</v>
      </c>
      <c r="I1906" t="s">
        <v>43</v>
      </c>
      <c r="J1906" t="s">
        <v>35</v>
      </c>
      <c r="K1906" t="s">
        <v>44</v>
      </c>
      <c r="L1906" t="s">
        <v>9284</v>
      </c>
      <c r="M1906" t="s">
        <v>27</v>
      </c>
      <c r="N1906" t="s">
        <v>28</v>
      </c>
      <c r="O1906" t="str">
        <f>+VLOOKUP(B1906,[2]发放明细!$D:$G,4,FALSE)</f>
        <v>60</v>
      </c>
      <c r="P1906" t="str">
        <f>+VLOOKUP(B1906,[1]发放明细!$D:$G,4,FALSE)</f>
        <v>60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42</v>
      </c>
      <c r="E1907" t="s">
        <v>9287</v>
      </c>
      <c r="F1907" t="s">
        <v>9262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2396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55</v>
      </c>
      <c r="E1908" t="s">
        <v>9292</v>
      </c>
      <c r="F1908" t="s">
        <v>9262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5428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18</v>
      </c>
      <c r="D1909" s="9">
        <f ca="1" t="shared" si="29"/>
        <v>29</v>
      </c>
      <c r="E1909" t="s">
        <v>9297</v>
      </c>
      <c r="F1909" t="s">
        <v>9262</v>
      </c>
      <c r="G1909" t="s">
        <v>9298</v>
      </c>
      <c r="H1909" t="s">
        <v>9299</v>
      </c>
      <c r="I1909" t="s">
        <v>43</v>
      </c>
      <c r="J1909" t="s">
        <v>86</v>
      </c>
      <c r="K1909" t="s">
        <v>87</v>
      </c>
      <c r="L1909" t="s">
        <v>139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70</v>
      </c>
      <c r="E1910" t="s">
        <v>9302</v>
      </c>
      <c r="F1910" t="s">
        <v>9262</v>
      </c>
      <c r="G1910" t="s">
        <v>9303</v>
      </c>
      <c r="H1910" t="s">
        <v>9304</v>
      </c>
      <c r="I1910" t="s">
        <v>43</v>
      </c>
      <c r="J1910" t="s">
        <v>58</v>
      </c>
      <c r="K1910" t="s">
        <v>59</v>
      </c>
      <c r="L1910" t="s">
        <v>444</v>
      </c>
      <c r="M1910" t="s">
        <v>27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9305</v>
      </c>
      <c r="B1911" t="s">
        <v>9306</v>
      </c>
      <c r="C1911" t="s">
        <v>91</v>
      </c>
      <c r="D1911" s="9">
        <f ca="1" t="shared" si="29"/>
        <v>58</v>
      </c>
      <c r="E1911" t="s">
        <v>9307</v>
      </c>
      <c r="F1911" t="s">
        <v>9262</v>
      </c>
      <c r="G1911" t="s">
        <v>9308</v>
      </c>
      <c r="H1911" t="s">
        <v>9309</v>
      </c>
      <c r="I1911" t="s">
        <v>34</v>
      </c>
      <c r="J1911" t="s">
        <v>35</v>
      </c>
      <c r="K1911" t="s">
        <v>36</v>
      </c>
      <c r="L1911" t="s">
        <v>2224</v>
      </c>
      <c r="M1911" t="s">
        <v>27</v>
      </c>
      <c r="O1911" t="e">
        <f>+VLOOKUP(B1911,[2]发放明细!$D:$G,4,FALSE)</f>
        <v>#N/A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56</v>
      </c>
      <c r="E1912" t="s">
        <v>9312</v>
      </c>
      <c r="F1912" t="s">
        <v>9262</v>
      </c>
      <c r="G1912" t="s">
        <v>9313</v>
      </c>
      <c r="H1912" t="s">
        <v>9314</v>
      </c>
      <c r="I1912" t="s">
        <v>23</v>
      </c>
      <c r="J1912" t="s">
        <v>35</v>
      </c>
      <c r="K1912" t="s">
        <v>51</v>
      </c>
      <c r="L1912" t="s">
        <v>196</v>
      </c>
      <c r="M1912" t="s">
        <v>27</v>
      </c>
      <c r="N1912" t="s">
        <v>28</v>
      </c>
      <c r="O1912" t="str">
        <f>+VLOOKUP(B1912,[2]发放明细!$D:$G,4,FALSE)</f>
        <v>60</v>
      </c>
      <c r="P1912" t="str">
        <f>+VLOOKUP(B1912,[1]发放明细!$D:$G,4,FALSE)</f>
        <v>60</v>
      </c>
    </row>
    <row r="1913" ht="15" hidden="1" customHeight="1" spans="1:16">
      <c r="A1913" t="s">
        <v>9315</v>
      </c>
      <c r="B1913" t="s">
        <v>9316</v>
      </c>
      <c r="C1913" t="s">
        <v>18</v>
      </c>
      <c r="D1913" s="9">
        <f ca="1" t="shared" si="29"/>
        <v>72</v>
      </c>
      <c r="E1913" t="s">
        <v>9317</v>
      </c>
      <c r="F1913" t="s">
        <v>9262</v>
      </c>
      <c r="G1913" t="s">
        <v>9318</v>
      </c>
      <c r="H1913" t="s">
        <v>9319</v>
      </c>
      <c r="I1913" t="s">
        <v>43</v>
      </c>
      <c r="J1913" t="s">
        <v>86</v>
      </c>
      <c r="K1913" t="s">
        <v>87</v>
      </c>
      <c r="L1913" t="s">
        <v>151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91</v>
      </c>
      <c r="D1914" s="9">
        <f ca="1" t="shared" si="29"/>
        <v>43</v>
      </c>
      <c r="E1914" t="s">
        <v>9322</v>
      </c>
      <c r="F1914" t="s">
        <v>9262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894</v>
      </c>
      <c r="M1914" t="s">
        <v>27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18</v>
      </c>
      <c r="D1915" s="9">
        <f ca="1" t="shared" si="29"/>
        <v>50</v>
      </c>
      <c r="E1915" t="s">
        <v>9327</v>
      </c>
      <c r="F1915" t="s">
        <v>9262</v>
      </c>
      <c r="G1915" t="s">
        <v>9328</v>
      </c>
      <c r="H1915" t="s">
        <v>9329</v>
      </c>
      <c r="I1915" t="s">
        <v>163</v>
      </c>
      <c r="J1915" t="s">
        <v>58</v>
      </c>
      <c r="K1915" t="s">
        <v>164</v>
      </c>
      <c r="L1915" t="s">
        <v>177</v>
      </c>
      <c r="M1915" t="s">
        <v>27</v>
      </c>
      <c r="N1915" t="s">
        <v>28</v>
      </c>
      <c r="O1915" t="str">
        <f>+VLOOKUP(B1915,[2]发放明细!$D:$G,4,FALSE)</f>
        <v>60</v>
      </c>
      <c r="P1915" t="e">
        <f>+VLOOKUP(B1915,[1]发放明细!$D:$G,4,FALSE)</f>
        <v>#N/A</v>
      </c>
    </row>
    <row r="1916" ht="15" hidden="1" customHeight="1" spans="1:16">
      <c r="A1916" t="s">
        <v>9330</v>
      </c>
      <c r="B1916" t="s">
        <v>9331</v>
      </c>
      <c r="C1916" t="s">
        <v>91</v>
      </c>
      <c r="D1916" s="9">
        <f ca="1" t="shared" si="29"/>
        <v>83</v>
      </c>
      <c r="E1916" t="s">
        <v>9332</v>
      </c>
      <c r="F1916" t="s">
        <v>9262</v>
      </c>
      <c r="G1916" t="s">
        <v>9333</v>
      </c>
      <c r="H1916" t="s">
        <v>9334</v>
      </c>
      <c r="I1916" t="s">
        <v>43</v>
      </c>
      <c r="J1916" t="s">
        <v>35</v>
      </c>
      <c r="K1916" t="s">
        <v>44</v>
      </c>
      <c r="L1916" t="s">
        <v>171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18</v>
      </c>
      <c r="D1917" s="9">
        <f ca="1" t="shared" si="29"/>
        <v>79</v>
      </c>
      <c r="E1917" t="s">
        <v>9337</v>
      </c>
      <c r="F1917" t="s">
        <v>9262</v>
      </c>
      <c r="G1917" t="s">
        <v>9338</v>
      </c>
      <c r="H1917" t="s">
        <v>9339</v>
      </c>
      <c r="I1917" t="s">
        <v>43</v>
      </c>
      <c r="J1917" t="s">
        <v>24</v>
      </c>
      <c r="K1917" t="s">
        <v>477</v>
      </c>
      <c r="L1917" t="s">
        <v>1778</v>
      </c>
      <c r="M1917" t="s">
        <v>27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9340</v>
      </c>
      <c r="B1918" t="s">
        <v>9341</v>
      </c>
      <c r="C1918" t="s">
        <v>91</v>
      </c>
      <c r="D1918" s="9">
        <f ca="1" t="shared" si="29"/>
        <v>44</v>
      </c>
      <c r="E1918" t="s">
        <v>8241</v>
      </c>
      <c r="F1918" t="s">
        <v>9262</v>
      </c>
      <c r="G1918" t="s">
        <v>9342</v>
      </c>
      <c r="H1918" t="s">
        <v>9343</v>
      </c>
      <c r="I1918" t="s">
        <v>95</v>
      </c>
      <c r="J1918" t="s">
        <v>58</v>
      </c>
      <c r="K1918" t="s">
        <v>237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3887</v>
      </c>
      <c r="B1919" t="s">
        <v>9344</v>
      </c>
      <c r="C1919" t="s">
        <v>91</v>
      </c>
      <c r="D1919" s="9">
        <f ca="1" t="shared" si="29"/>
        <v>49</v>
      </c>
      <c r="E1919" t="s">
        <v>9345</v>
      </c>
      <c r="F1919" t="s">
        <v>9262</v>
      </c>
      <c r="G1919" t="s">
        <v>9346</v>
      </c>
      <c r="H1919" t="s">
        <v>9347</v>
      </c>
      <c r="I1919" t="s">
        <v>163</v>
      </c>
      <c r="J1919" t="s">
        <v>58</v>
      </c>
      <c r="K1919" t="s">
        <v>164</v>
      </c>
      <c r="L1919" t="s">
        <v>466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72</v>
      </c>
      <c r="E1920" t="s">
        <v>9350</v>
      </c>
      <c r="F1920" t="s">
        <v>9262</v>
      </c>
      <c r="G1920" t="s">
        <v>9351</v>
      </c>
      <c r="H1920" t="s">
        <v>9352</v>
      </c>
      <c r="I1920" t="s">
        <v>43</v>
      </c>
      <c r="J1920" t="s">
        <v>58</v>
      </c>
      <c r="K1920" t="s">
        <v>59</v>
      </c>
      <c r="L1920" t="s">
        <v>157</v>
      </c>
      <c r="M1920" t="s">
        <v>27</v>
      </c>
      <c r="N1920" t="s">
        <v>28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18</v>
      </c>
      <c r="E1921" t="s">
        <v>9355</v>
      </c>
      <c r="F1921" t="s">
        <v>9262</v>
      </c>
      <c r="G1921" t="s">
        <v>9356</v>
      </c>
      <c r="H1921" t="s">
        <v>9357</v>
      </c>
      <c r="I1921" t="s">
        <v>163</v>
      </c>
      <c r="J1921" t="s">
        <v>58</v>
      </c>
      <c r="K1921" t="s">
        <v>164</v>
      </c>
      <c r="L1921" t="s">
        <v>157</v>
      </c>
      <c r="M1921" t="s">
        <v>27</v>
      </c>
      <c r="N1921" t="s">
        <v>219</v>
      </c>
      <c r="O1921" t="e">
        <f>+VLOOKUP(B1921,[2]发放明细!$D:$G,4,FALSE)</f>
        <v>#N/A</v>
      </c>
      <c r="P1921" t="e">
        <f>+VLOOKUP(B1921,[1]发放明细!$D:$G,4,FALSE)</f>
        <v>#N/A</v>
      </c>
    </row>
    <row r="1922" ht="15" hidden="1" customHeight="1" spans="1:16">
      <c r="A1922" t="s">
        <v>9358</v>
      </c>
      <c r="B1922" t="s">
        <v>9359</v>
      </c>
      <c r="C1922" t="s">
        <v>18</v>
      </c>
      <c r="D1922" s="9">
        <f ca="1" t="shared" si="29"/>
        <v>76</v>
      </c>
      <c r="E1922" t="s">
        <v>5218</v>
      </c>
      <c r="F1922" t="s">
        <v>9262</v>
      </c>
      <c r="G1922" t="s">
        <v>9328</v>
      </c>
      <c r="H1922" t="s">
        <v>9360</v>
      </c>
      <c r="I1922" t="s">
        <v>43</v>
      </c>
      <c r="J1922" t="s">
        <v>35</v>
      </c>
      <c r="K1922" t="s">
        <v>44</v>
      </c>
      <c r="L1922" t="s">
        <v>516</v>
      </c>
      <c r="M1922" t="s">
        <v>27</v>
      </c>
      <c r="O1922" t="e">
        <f>+VLOOKUP(B1922,[2]发放明细!$D:$G,4,FALSE)</f>
        <v>#N/A</v>
      </c>
      <c r="P1922" t="str">
        <f>+VLOOKUP(B1922,[1]发放明细!$D:$G,4,FALSE)</f>
        <v>60</v>
      </c>
    </row>
    <row r="1923" ht="15" hidden="1" customHeight="1" spans="1:16">
      <c r="A1923" t="s">
        <v>9361</v>
      </c>
      <c r="B1923" t="s">
        <v>9362</v>
      </c>
      <c r="C1923" t="s">
        <v>91</v>
      </c>
      <c r="D1923" s="9">
        <f ca="1" t="shared" ref="D1923:D1986" si="30">YEAR(NOW())-MID(B1923,7,4)</f>
        <v>74</v>
      </c>
      <c r="E1923" t="s">
        <v>5218</v>
      </c>
      <c r="F1923" t="s">
        <v>9262</v>
      </c>
      <c r="G1923" t="s">
        <v>9328</v>
      </c>
      <c r="H1923" t="s">
        <v>9363</v>
      </c>
      <c r="I1923" t="s">
        <v>43</v>
      </c>
      <c r="J1923" t="s">
        <v>86</v>
      </c>
      <c r="K1923" t="s">
        <v>87</v>
      </c>
      <c r="L1923" t="s">
        <v>543</v>
      </c>
      <c r="M1923" t="s">
        <v>27</v>
      </c>
      <c r="O1923" t="e">
        <f>+VLOOKUP(B1923,[2]发放明细!$D:$G,4,FALSE)</f>
        <v>#N/A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59</v>
      </c>
      <c r="E1924" t="s">
        <v>9366</v>
      </c>
      <c r="F1924" t="s">
        <v>9262</v>
      </c>
      <c r="G1924" t="s">
        <v>9367</v>
      </c>
      <c r="H1924" t="s">
        <v>9368</v>
      </c>
      <c r="I1924" t="s">
        <v>95</v>
      </c>
      <c r="J1924" t="s">
        <v>58</v>
      </c>
      <c r="K1924" t="s">
        <v>237</v>
      </c>
      <c r="L1924" t="s">
        <v>5091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46</v>
      </c>
      <c r="E1925" t="s">
        <v>9371</v>
      </c>
      <c r="F1925" t="s">
        <v>9262</v>
      </c>
      <c r="G1925" t="s">
        <v>9372</v>
      </c>
      <c r="H1925" t="s">
        <v>9373</v>
      </c>
      <c r="I1925" t="s">
        <v>43</v>
      </c>
      <c r="J1925" t="s">
        <v>58</v>
      </c>
      <c r="K1925" t="s">
        <v>59</v>
      </c>
      <c r="L1925" t="s">
        <v>2867</v>
      </c>
      <c r="M1925" t="s">
        <v>27</v>
      </c>
      <c r="N1925" t="s">
        <v>28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9374</v>
      </c>
      <c r="B1926" t="s">
        <v>9375</v>
      </c>
      <c r="C1926" t="s">
        <v>18</v>
      </c>
      <c r="D1926" s="9">
        <f ca="1" t="shared" si="30"/>
        <v>14</v>
      </c>
      <c r="E1926" t="s">
        <v>9376</v>
      </c>
      <c r="F1926" t="s">
        <v>9262</v>
      </c>
      <c r="G1926" t="s">
        <v>9377</v>
      </c>
      <c r="H1926" t="s">
        <v>9378</v>
      </c>
      <c r="I1926" t="s">
        <v>95</v>
      </c>
      <c r="J1926" t="s">
        <v>35</v>
      </c>
      <c r="K1926" t="s">
        <v>96</v>
      </c>
      <c r="L1926" t="s">
        <v>261</v>
      </c>
      <c r="M1926" t="s">
        <v>27</v>
      </c>
      <c r="N1926" t="s">
        <v>28</v>
      </c>
      <c r="O1926" t="str">
        <f>+VLOOKUP(B1926,[2]发放明细!$D:$G,4,FALSE)</f>
        <v>60</v>
      </c>
      <c r="P1926" t="str">
        <f>+VLOOKUP(B1926,[1]发放明细!$D:$G,4,FALSE)</f>
        <v>60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59</v>
      </c>
      <c r="E1927" t="s">
        <v>9381</v>
      </c>
      <c r="F1927" t="s">
        <v>9262</v>
      </c>
      <c r="G1927" t="s">
        <v>9382</v>
      </c>
      <c r="H1927" t="s">
        <v>9383</v>
      </c>
      <c r="I1927" t="s">
        <v>43</v>
      </c>
      <c r="J1927" t="s">
        <v>86</v>
      </c>
      <c r="K1927" t="s">
        <v>87</v>
      </c>
      <c r="L1927" t="s">
        <v>1871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72</v>
      </c>
      <c r="E1928" t="s">
        <v>9386</v>
      </c>
      <c r="F1928" t="s">
        <v>9262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1426</v>
      </c>
      <c r="M1928" t="s">
        <v>27</v>
      </c>
      <c r="N1928" t="s">
        <v>28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58</v>
      </c>
      <c r="E1929" t="s">
        <v>9391</v>
      </c>
      <c r="F1929" t="s">
        <v>9262</v>
      </c>
      <c r="G1929" t="s">
        <v>9392</v>
      </c>
      <c r="H1929" t="s">
        <v>9393</v>
      </c>
      <c r="I1929" t="s">
        <v>43</v>
      </c>
      <c r="J1929" t="s">
        <v>58</v>
      </c>
      <c r="K1929" t="s">
        <v>59</v>
      </c>
      <c r="L1929" t="s">
        <v>286</v>
      </c>
      <c r="M1929" t="s">
        <v>27</v>
      </c>
      <c r="O1929" t="e">
        <f>+VLOOKUP(B1929,[2]发放明细!$D:$G,4,FALSE)</f>
        <v>#N/A</v>
      </c>
      <c r="P1929" t="e">
        <f>+VLOOKUP(B1929,[1]发放明细!$D:$G,4,FALSE)</f>
        <v>#N/A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60</v>
      </c>
      <c r="E1930" t="s">
        <v>9396</v>
      </c>
      <c r="F1930" t="s">
        <v>9262</v>
      </c>
      <c r="G1930" t="s">
        <v>9397</v>
      </c>
      <c r="H1930" t="s">
        <v>9398</v>
      </c>
      <c r="I1930" t="s">
        <v>43</v>
      </c>
      <c r="J1930" t="s">
        <v>35</v>
      </c>
      <c r="K1930" t="s">
        <v>44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str">
        <f>+VLOOKUP(B1930,[1]发放明细!$D:$G,4,FALSE)</f>
        <v>60</v>
      </c>
    </row>
    <row r="1931" ht="15" hidden="1" customHeight="1" spans="1:16">
      <c r="A1931" t="s">
        <v>9399</v>
      </c>
      <c r="B1931" t="s">
        <v>9400</v>
      </c>
      <c r="C1931" t="s">
        <v>91</v>
      </c>
      <c r="D1931" s="9">
        <f ca="1" t="shared" si="30"/>
        <v>63</v>
      </c>
      <c r="E1931" t="s">
        <v>9401</v>
      </c>
      <c r="F1931" t="s">
        <v>9262</v>
      </c>
      <c r="G1931" t="s">
        <v>9402</v>
      </c>
      <c r="H1931" t="s">
        <v>9403</v>
      </c>
      <c r="I1931" t="s">
        <v>43</v>
      </c>
      <c r="J1931" t="s">
        <v>58</v>
      </c>
      <c r="K1931" t="s">
        <v>59</v>
      </c>
      <c r="L1931" t="s">
        <v>286</v>
      </c>
      <c r="M1931" t="s">
        <v>27</v>
      </c>
      <c r="N1931" t="s">
        <v>28</v>
      </c>
      <c r="O1931" t="str">
        <f>+VLOOKUP(B1931,[2]发放明细!$D:$G,4,FALSE)</f>
        <v>60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65</v>
      </c>
      <c r="E1932" t="s">
        <v>9406</v>
      </c>
      <c r="F1932" t="s">
        <v>9262</v>
      </c>
      <c r="G1932" t="s">
        <v>9407</v>
      </c>
      <c r="H1932" t="s">
        <v>9408</v>
      </c>
      <c r="I1932" t="s">
        <v>23</v>
      </c>
      <c r="J1932" t="s">
        <v>58</v>
      </c>
      <c r="K1932" t="s">
        <v>195</v>
      </c>
      <c r="L1932" t="s">
        <v>1871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60</v>
      </c>
      <c r="E1933" t="s">
        <v>9411</v>
      </c>
      <c r="F1933" t="s">
        <v>9262</v>
      </c>
      <c r="G1933" t="s">
        <v>9412</v>
      </c>
      <c r="H1933" t="s">
        <v>9413</v>
      </c>
      <c r="I1933" t="s">
        <v>43</v>
      </c>
      <c r="J1933" t="s">
        <v>58</v>
      </c>
      <c r="K1933" t="s">
        <v>59</v>
      </c>
      <c r="L1933" t="s">
        <v>345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18</v>
      </c>
      <c r="D1934" s="9">
        <f ca="1" t="shared" si="30"/>
        <v>41</v>
      </c>
      <c r="E1934" t="s">
        <v>9416</v>
      </c>
      <c r="F1934" t="s">
        <v>9262</v>
      </c>
      <c r="G1934" t="s">
        <v>9417</v>
      </c>
      <c r="H1934" t="s">
        <v>9418</v>
      </c>
      <c r="I1934" t="s">
        <v>23</v>
      </c>
      <c r="J1934" t="s">
        <v>86</v>
      </c>
      <c r="K1934" t="s">
        <v>310</v>
      </c>
      <c r="L1934" t="s">
        <v>7542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91</v>
      </c>
      <c r="D1935" s="9">
        <f ca="1" t="shared" si="30"/>
        <v>35</v>
      </c>
      <c r="E1935" t="s">
        <v>9421</v>
      </c>
      <c r="F1935" t="s">
        <v>9262</v>
      </c>
      <c r="G1935" t="s">
        <v>9422</v>
      </c>
      <c r="H1935" t="s">
        <v>9423</v>
      </c>
      <c r="I1935" t="s">
        <v>43</v>
      </c>
      <c r="J1935" t="s">
        <v>86</v>
      </c>
      <c r="K1935" t="s">
        <v>87</v>
      </c>
      <c r="L1935" t="s">
        <v>345</v>
      </c>
      <c r="M1935" t="s">
        <v>27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9424</v>
      </c>
      <c r="B1936" t="s">
        <v>9425</v>
      </c>
      <c r="C1936" t="s">
        <v>18</v>
      </c>
      <c r="D1936" s="9">
        <f ca="1" t="shared" si="30"/>
        <v>53</v>
      </c>
      <c r="E1936" t="s">
        <v>9426</v>
      </c>
      <c r="F1936" t="s">
        <v>9262</v>
      </c>
      <c r="G1936" t="s">
        <v>9263</v>
      </c>
      <c r="H1936" t="s">
        <v>9427</v>
      </c>
      <c r="I1936" t="s">
        <v>43</v>
      </c>
      <c r="J1936" t="s">
        <v>58</v>
      </c>
      <c r="K1936" t="s">
        <v>59</v>
      </c>
      <c r="L1936" t="s">
        <v>5559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18</v>
      </c>
      <c r="D1937" s="9">
        <f ca="1" t="shared" si="30"/>
        <v>58</v>
      </c>
      <c r="E1937" t="s">
        <v>9430</v>
      </c>
      <c r="F1937" t="s">
        <v>9262</v>
      </c>
      <c r="G1937" t="s">
        <v>9263</v>
      </c>
      <c r="H1937" t="s">
        <v>9431</v>
      </c>
      <c r="I1937" t="s">
        <v>163</v>
      </c>
      <c r="J1937" t="s">
        <v>86</v>
      </c>
      <c r="K1937" t="s">
        <v>339</v>
      </c>
      <c r="L1937" t="s">
        <v>9432</v>
      </c>
      <c r="M1937" t="s">
        <v>27</v>
      </c>
      <c r="N1937" t="s">
        <v>28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9433</v>
      </c>
      <c r="B1938" t="s">
        <v>9434</v>
      </c>
      <c r="C1938" t="s">
        <v>91</v>
      </c>
      <c r="D1938" s="9">
        <f ca="1" t="shared" si="30"/>
        <v>66</v>
      </c>
      <c r="E1938" t="s">
        <v>9435</v>
      </c>
      <c r="F1938" t="s">
        <v>9262</v>
      </c>
      <c r="G1938" t="s">
        <v>9263</v>
      </c>
      <c r="H1938" t="s">
        <v>9436</v>
      </c>
      <c r="I1938" t="s">
        <v>43</v>
      </c>
      <c r="J1938" t="s">
        <v>58</v>
      </c>
      <c r="K1938" t="s">
        <v>59</v>
      </c>
      <c r="L1938" t="s">
        <v>4741</v>
      </c>
      <c r="M1938" t="s">
        <v>27</v>
      </c>
      <c r="O1938" t="e">
        <f>+VLOOKUP(B1938,[2]发放明细!$D:$G,4,FALSE)</f>
        <v>#N/A</v>
      </c>
      <c r="P1938" t="e">
        <f>+VLOOKUP(B1938,[1]发放明细!$D:$G,4,FALSE)</f>
        <v>#N/A</v>
      </c>
    </row>
    <row r="1939" ht="15" hidden="1" customHeight="1" spans="1:16">
      <c r="A1939" t="s">
        <v>9437</v>
      </c>
      <c r="B1939" t="s">
        <v>9438</v>
      </c>
      <c r="C1939" t="s">
        <v>18</v>
      </c>
      <c r="D1939" s="9">
        <f ca="1" t="shared" si="30"/>
        <v>52</v>
      </c>
      <c r="E1939" t="s">
        <v>9345</v>
      </c>
      <c r="F1939" t="s">
        <v>9262</v>
      </c>
      <c r="G1939" t="s">
        <v>9263</v>
      </c>
      <c r="H1939" t="s">
        <v>9439</v>
      </c>
      <c r="I1939" t="s">
        <v>43</v>
      </c>
      <c r="J1939" t="s">
        <v>86</v>
      </c>
      <c r="K1939" t="s">
        <v>87</v>
      </c>
      <c r="L1939" t="s">
        <v>9440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9441</v>
      </c>
      <c r="B1940" t="s">
        <v>9442</v>
      </c>
      <c r="C1940" t="s">
        <v>91</v>
      </c>
      <c r="D1940" s="9">
        <f ca="1" t="shared" si="30"/>
        <v>18</v>
      </c>
      <c r="E1940" t="s">
        <v>9381</v>
      </c>
      <c r="F1940" t="s">
        <v>9262</v>
      </c>
      <c r="G1940" t="s">
        <v>9263</v>
      </c>
      <c r="H1940" t="s">
        <v>9443</v>
      </c>
      <c r="I1940" t="s">
        <v>163</v>
      </c>
      <c r="J1940" t="s">
        <v>58</v>
      </c>
      <c r="K1940" t="s">
        <v>164</v>
      </c>
      <c r="L1940" t="s">
        <v>5564</v>
      </c>
      <c r="M1940" t="s">
        <v>27</v>
      </c>
      <c r="N1940" t="s">
        <v>28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9444</v>
      </c>
      <c r="B1941" t="s">
        <v>9445</v>
      </c>
      <c r="C1941" t="s">
        <v>91</v>
      </c>
      <c r="D1941" s="9">
        <f ca="1" t="shared" si="30"/>
        <v>78</v>
      </c>
      <c r="E1941" t="s">
        <v>9446</v>
      </c>
      <c r="F1941" t="s">
        <v>9262</v>
      </c>
      <c r="G1941" t="s">
        <v>9263</v>
      </c>
      <c r="H1941" t="s">
        <v>9447</v>
      </c>
      <c r="I1941" t="s">
        <v>43</v>
      </c>
      <c r="J1941" t="s">
        <v>35</v>
      </c>
      <c r="K1941" t="s">
        <v>44</v>
      </c>
      <c r="L1941" t="s">
        <v>370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9448</v>
      </c>
      <c r="B1942" t="s">
        <v>9449</v>
      </c>
      <c r="C1942" t="s">
        <v>91</v>
      </c>
      <c r="D1942" s="9">
        <f ca="1" t="shared" si="30"/>
        <v>40</v>
      </c>
      <c r="E1942" t="s">
        <v>9450</v>
      </c>
      <c r="F1942" t="s">
        <v>9262</v>
      </c>
      <c r="G1942" t="s">
        <v>9263</v>
      </c>
      <c r="H1942" t="s">
        <v>9451</v>
      </c>
      <c r="I1942" t="s">
        <v>163</v>
      </c>
      <c r="J1942" t="s">
        <v>35</v>
      </c>
      <c r="K1942" t="s">
        <v>682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9452</v>
      </c>
      <c r="B1943" t="s">
        <v>9453</v>
      </c>
      <c r="C1943" t="s">
        <v>91</v>
      </c>
      <c r="D1943" s="9">
        <f ca="1" t="shared" si="30"/>
        <v>59</v>
      </c>
      <c r="E1943" t="s">
        <v>9454</v>
      </c>
      <c r="F1943" t="s">
        <v>9262</v>
      </c>
      <c r="G1943" t="s">
        <v>9263</v>
      </c>
      <c r="H1943" t="s">
        <v>9455</v>
      </c>
      <c r="I1943" t="s">
        <v>163</v>
      </c>
      <c r="J1943" t="s">
        <v>58</v>
      </c>
      <c r="K1943" t="s">
        <v>164</v>
      </c>
      <c r="L1943" t="s">
        <v>415</v>
      </c>
      <c r="M1943" t="s">
        <v>27</v>
      </c>
      <c r="N1943" t="s">
        <v>28</v>
      </c>
      <c r="O1943" t="str">
        <f>+VLOOKUP(B1943,[2]发放明细!$D:$G,4,FALSE)</f>
        <v>60</v>
      </c>
      <c r="P1943" t="e">
        <f>+VLOOKUP(B1943,[1]发放明细!$D:$G,4,FALSE)</f>
        <v>#N/A</v>
      </c>
    </row>
    <row r="1944" ht="15" hidden="1" customHeight="1" spans="1:16">
      <c r="A1944" t="s">
        <v>9456</v>
      </c>
      <c r="B1944" t="s">
        <v>9457</v>
      </c>
      <c r="C1944" t="s">
        <v>91</v>
      </c>
      <c r="D1944" s="9">
        <f ca="1" t="shared" si="30"/>
        <v>60</v>
      </c>
      <c r="E1944" t="s">
        <v>9458</v>
      </c>
      <c r="F1944" t="s">
        <v>9262</v>
      </c>
      <c r="G1944" t="s">
        <v>9263</v>
      </c>
      <c r="H1944" t="s">
        <v>9459</v>
      </c>
      <c r="I1944" t="s">
        <v>23</v>
      </c>
      <c r="J1944" t="s">
        <v>35</v>
      </c>
      <c r="K1944" t="s">
        <v>51</v>
      </c>
      <c r="L1944" t="s">
        <v>2205</v>
      </c>
      <c r="M1944" t="s">
        <v>27</v>
      </c>
      <c r="O1944" t="e">
        <f>+VLOOKUP(B1944,[2]发放明细!$D:$G,4,FALSE)</f>
        <v>#N/A</v>
      </c>
      <c r="P1944" t="str">
        <f>+VLOOKUP(B1944,[1]发放明细!$D:$G,4,FALSE)</f>
        <v>60</v>
      </c>
    </row>
    <row r="1945" ht="15" hidden="1" customHeight="1" spans="1:16">
      <c r="A1945" t="s">
        <v>9460</v>
      </c>
      <c r="B1945" t="s">
        <v>9461</v>
      </c>
      <c r="C1945" t="s">
        <v>18</v>
      </c>
      <c r="D1945" s="9">
        <f ca="1" t="shared" si="30"/>
        <v>59</v>
      </c>
      <c r="E1945" t="s">
        <v>9462</v>
      </c>
      <c r="F1945" t="s">
        <v>9262</v>
      </c>
      <c r="G1945" t="s">
        <v>9263</v>
      </c>
      <c r="H1945" t="s">
        <v>9463</v>
      </c>
      <c r="I1945" t="s">
        <v>34</v>
      </c>
      <c r="J1945" t="s">
        <v>58</v>
      </c>
      <c r="K1945" t="s">
        <v>188</v>
      </c>
      <c r="L1945" t="s">
        <v>5070</v>
      </c>
      <c r="M1945" t="s">
        <v>27</v>
      </c>
      <c r="O1945" t="e">
        <f>+VLOOKUP(B1945,[2]发放明细!$D:$G,4,FALSE)</f>
        <v>#N/A</v>
      </c>
      <c r="P1945" t="e">
        <f>+VLOOKUP(B1945,[1]发放明细!$D:$G,4,FALSE)</f>
        <v>#N/A</v>
      </c>
    </row>
    <row r="1946" ht="15" hidden="1" customHeight="1" spans="1:16">
      <c r="A1946" t="s">
        <v>9464</v>
      </c>
      <c r="B1946" t="s">
        <v>9465</v>
      </c>
      <c r="C1946" t="s">
        <v>91</v>
      </c>
      <c r="D1946" s="9">
        <f ca="1" t="shared" si="30"/>
        <v>17</v>
      </c>
      <c r="E1946" t="s">
        <v>9466</v>
      </c>
      <c r="F1946" t="s">
        <v>9467</v>
      </c>
      <c r="G1946" t="s">
        <v>9468</v>
      </c>
      <c r="H1946" t="s">
        <v>9469</v>
      </c>
      <c r="I1946" t="s">
        <v>43</v>
      </c>
      <c r="J1946" t="s">
        <v>24</v>
      </c>
      <c r="K1946" t="s">
        <v>477</v>
      </c>
      <c r="L1946" t="s">
        <v>732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18</v>
      </c>
      <c r="E1947" t="s">
        <v>9472</v>
      </c>
      <c r="F1947" t="s">
        <v>9467</v>
      </c>
      <c r="G1947" t="s">
        <v>9473</v>
      </c>
      <c r="H1947" t="s">
        <v>9474</v>
      </c>
      <c r="I1947" t="s">
        <v>34</v>
      </c>
      <c r="J1947" t="s">
        <v>24</v>
      </c>
      <c r="K1947" t="s">
        <v>114</v>
      </c>
      <c r="L1947" t="s">
        <v>767</v>
      </c>
      <c r="M1947" t="s">
        <v>27</v>
      </c>
      <c r="N1947" t="s">
        <v>28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9475</v>
      </c>
      <c r="B1948" t="s">
        <v>9476</v>
      </c>
      <c r="C1948" t="s">
        <v>18</v>
      </c>
      <c r="D1948" s="9">
        <f ca="1" t="shared" si="30"/>
        <v>62</v>
      </c>
      <c r="E1948" t="s">
        <v>9477</v>
      </c>
      <c r="F1948" t="s">
        <v>9467</v>
      </c>
      <c r="G1948" t="s">
        <v>9478</v>
      </c>
      <c r="H1948" t="s">
        <v>9479</v>
      </c>
      <c r="I1948" t="s">
        <v>43</v>
      </c>
      <c r="J1948" t="s">
        <v>86</v>
      </c>
      <c r="K1948" t="s">
        <v>87</v>
      </c>
      <c r="L1948" t="s">
        <v>1955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69</v>
      </c>
      <c r="E1949" t="s">
        <v>9482</v>
      </c>
      <c r="F1949" t="s">
        <v>9467</v>
      </c>
      <c r="G1949" t="s">
        <v>9483</v>
      </c>
      <c r="H1949" t="s">
        <v>9484</v>
      </c>
      <c r="I1949" t="s">
        <v>43</v>
      </c>
      <c r="J1949" t="s">
        <v>58</v>
      </c>
      <c r="K1949" t="s">
        <v>59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91</v>
      </c>
      <c r="D1950" s="9">
        <f ca="1" t="shared" si="30"/>
        <v>53</v>
      </c>
      <c r="E1950" t="s">
        <v>9487</v>
      </c>
      <c r="F1950" t="s">
        <v>9467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3261</v>
      </c>
      <c r="M1950" t="s">
        <v>27</v>
      </c>
      <c r="N1950" t="s">
        <v>28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18</v>
      </c>
      <c r="D1951" s="9">
        <f ca="1" t="shared" si="30"/>
        <v>51</v>
      </c>
      <c r="E1951" t="s">
        <v>9492</v>
      </c>
      <c r="F1951" t="s">
        <v>9467</v>
      </c>
      <c r="G1951" t="s">
        <v>9493</v>
      </c>
      <c r="H1951" t="s">
        <v>9494</v>
      </c>
      <c r="I1951" t="s">
        <v>43</v>
      </c>
      <c r="J1951" t="s">
        <v>86</v>
      </c>
      <c r="K1951" t="s">
        <v>87</v>
      </c>
      <c r="L1951" t="s">
        <v>2706</v>
      </c>
      <c r="M1951" t="s">
        <v>27</v>
      </c>
      <c r="O1951" t="e">
        <f>+VLOOKUP(B1951,[2]发放明细!$D:$G,4,FALSE)</f>
        <v>#N/A</v>
      </c>
      <c r="P1951" t="e">
        <f>+VLOOKUP(B1951,[1]发放明细!$D:$G,4,FALSE)</f>
        <v>#N/A</v>
      </c>
    </row>
    <row r="1952" ht="15" hidden="1" customHeight="1" spans="1:16">
      <c r="A1952" t="s">
        <v>9495</v>
      </c>
      <c r="B1952" t="s">
        <v>9496</v>
      </c>
      <c r="C1952" t="s">
        <v>91</v>
      </c>
      <c r="D1952" s="9">
        <f ca="1" t="shared" si="30"/>
        <v>82</v>
      </c>
      <c r="E1952" t="s">
        <v>9497</v>
      </c>
      <c r="F1952" t="s">
        <v>9467</v>
      </c>
      <c r="G1952" t="s">
        <v>9498</v>
      </c>
      <c r="H1952" t="s">
        <v>9499</v>
      </c>
      <c r="I1952" t="s">
        <v>43</v>
      </c>
      <c r="J1952" t="s">
        <v>58</v>
      </c>
      <c r="K1952" t="s">
        <v>59</v>
      </c>
      <c r="L1952" t="s">
        <v>9500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9501</v>
      </c>
      <c r="B1953" t="s">
        <v>9502</v>
      </c>
      <c r="C1953" t="s">
        <v>18</v>
      </c>
      <c r="D1953" s="9">
        <f ca="1" t="shared" si="30"/>
        <v>49</v>
      </c>
      <c r="E1953" t="s">
        <v>9503</v>
      </c>
      <c r="F1953" t="s">
        <v>9467</v>
      </c>
      <c r="G1953" t="s">
        <v>9504</v>
      </c>
      <c r="H1953" t="s">
        <v>9505</v>
      </c>
      <c r="I1953" t="s">
        <v>78</v>
      </c>
      <c r="J1953" t="s">
        <v>86</v>
      </c>
      <c r="K1953" t="s">
        <v>333</v>
      </c>
      <c r="L1953" t="s">
        <v>9506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58</v>
      </c>
      <c r="E1954" t="s">
        <v>9509</v>
      </c>
      <c r="F1954" t="s">
        <v>9467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4783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57</v>
      </c>
      <c r="E1955" t="s">
        <v>9514</v>
      </c>
      <c r="F1955" t="s">
        <v>9467</v>
      </c>
      <c r="G1955" t="s">
        <v>9515</v>
      </c>
      <c r="H1955" t="s">
        <v>9516</v>
      </c>
      <c r="I1955" t="s">
        <v>43</v>
      </c>
      <c r="J1955" t="s">
        <v>58</v>
      </c>
      <c r="K1955" t="s">
        <v>59</v>
      </c>
      <c r="L1955" t="s">
        <v>2466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43</v>
      </c>
      <c r="E1956" t="s">
        <v>9519</v>
      </c>
      <c r="F1956" t="s">
        <v>9467</v>
      </c>
      <c r="G1956" t="s">
        <v>9520</v>
      </c>
      <c r="H1956" t="s">
        <v>9521</v>
      </c>
      <c r="I1956" t="s">
        <v>43</v>
      </c>
      <c r="J1956" t="s">
        <v>86</v>
      </c>
      <c r="K1956" t="s">
        <v>87</v>
      </c>
      <c r="L1956" t="s">
        <v>60</v>
      </c>
      <c r="M1956" t="s">
        <v>27</v>
      </c>
      <c r="N1956" t="s">
        <v>28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9522</v>
      </c>
      <c r="B1957" t="s">
        <v>9523</v>
      </c>
      <c r="C1957" t="s">
        <v>18</v>
      </c>
      <c r="D1957" s="9">
        <f ca="1" t="shared" si="30"/>
        <v>47</v>
      </c>
      <c r="E1957" t="s">
        <v>9524</v>
      </c>
      <c r="F1957" t="s">
        <v>9467</v>
      </c>
      <c r="G1957" t="s">
        <v>9525</v>
      </c>
      <c r="H1957" t="s">
        <v>9526</v>
      </c>
      <c r="I1957" t="s">
        <v>23</v>
      </c>
      <c r="J1957" t="s">
        <v>35</v>
      </c>
      <c r="K1957" t="s">
        <v>51</v>
      </c>
      <c r="L1957" t="s">
        <v>3210</v>
      </c>
      <c r="M1957" t="s">
        <v>27</v>
      </c>
      <c r="N1957" t="s">
        <v>28</v>
      </c>
      <c r="O1957" t="str">
        <f>+VLOOKUP(B1957,[2]发放明细!$D:$G,4,FALSE)</f>
        <v>60</v>
      </c>
      <c r="P1957" t="str">
        <f>+VLOOKUP(B1957,[1]发放明细!$D:$G,4,FALSE)</f>
        <v>60</v>
      </c>
    </row>
    <row r="1958" ht="15" hidden="1" customHeight="1" spans="1:16">
      <c r="A1958" t="s">
        <v>9527</v>
      </c>
      <c r="B1958" t="s">
        <v>9528</v>
      </c>
      <c r="C1958" t="s">
        <v>91</v>
      </c>
      <c r="D1958" s="9">
        <f ca="1" t="shared" si="30"/>
        <v>69</v>
      </c>
      <c r="E1958" t="s">
        <v>9529</v>
      </c>
      <c r="F1958" t="s">
        <v>9467</v>
      </c>
      <c r="G1958" t="s">
        <v>9493</v>
      </c>
      <c r="H1958" t="s">
        <v>9530</v>
      </c>
      <c r="I1958" t="s">
        <v>43</v>
      </c>
      <c r="J1958" t="s">
        <v>86</v>
      </c>
      <c r="K1958" t="s">
        <v>87</v>
      </c>
      <c r="L1958" t="s">
        <v>6998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91</v>
      </c>
      <c r="D1959" s="9">
        <f ca="1" t="shared" si="30"/>
        <v>73</v>
      </c>
      <c r="E1959" t="s">
        <v>9533</v>
      </c>
      <c r="F1959" t="s">
        <v>9467</v>
      </c>
      <c r="G1959" t="s">
        <v>9534</v>
      </c>
      <c r="H1959" t="s">
        <v>9535</v>
      </c>
      <c r="I1959" t="s">
        <v>34</v>
      </c>
      <c r="J1959" t="s">
        <v>58</v>
      </c>
      <c r="K1959" t="s">
        <v>188</v>
      </c>
      <c r="L1959" t="s">
        <v>6830</v>
      </c>
      <c r="M1959" t="s">
        <v>27</v>
      </c>
      <c r="N1959" t="s">
        <v>28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9536</v>
      </c>
      <c r="B1960" t="s">
        <v>9537</v>
      </c>
      <c r="C1960" t="s">
        <v>18</v>
      </c>
      <c r="D1960" s="9">
        <f ca="1" t="shared" si="30"/>
        <v>59</v>
      </c>
      <c r="E1960" t="s">
        <v>9538</v>
      </c>
      <c r="F1960" t="s">
        <v>9467</v>
      </c>
      <c r="G1960" t="s">
        <v>9539</v>
      </c>
      <c r="H1960" t="s">
        <v>9540</v>
      </c>
      <c r="I1960" t="s">
        <v>43</v>
      </c>
      <c r="J1960" t="s">
        <v>86</v>
      </c>
      <c r="K1960" t="s">
        <v>87</v>
      </c>
      <c r="L1960" t="s">
        <v>9541</v>
      </c>
      <c r="M1960" t="s">
        <v>27</v>
      </c>
      <c r="O1960" t="e">
        <f>+VLOOKUP(B1960,[2]发放明细!$D:$G,4,FALSE)</f>
        <v>#N/A</v>
      </c>
      <c r="P1960" t="e">
        <f>+VLOOKUP(B1960,[1]发放明细!$D:$G,4,FALSE)</f>
        <v>#N/A</v>
      </c>
    </row>
    <row r="1961" ht="15" hidden="1" customHeight="1" spans="1:16">
      <c r="A1961" t="s">
        <v>9542</v>
      </c>
      <c r="B1961" t="s">
        <v>9543</v>
      </c>
      <c r="C1961" t="s">
        <v>91</v>
      </c>
      <c r="D1961" s="9">
        <f ca="1" t="shared" si="30"/>
        <v>66</v>
      </c>
      <c r="E1961" t="s">
        <v>9544</v>
      </c>
      <c r="F1961" t="s">
        <v>9467</v>
      </c>
      <c r="G1961" t="s">
        <v>9493</v>
      </c>
      <c r="H1961" t="s">
        <v>9545</v>
      </c>
      <c r="I1961" t="s">
        <v>267</v>
      </c>
      <c r="J1961" t="s">
        <v>58</v>
      </c>
      <c r="K1961" t="s">
        <v>8463</v>
      </c>
      <c r="L1961" t="s">
        <v>6998</v>
      </c>
      <c r="M1961" t="s">
        <v>27</v>
      </c>
      <c r="N1961" t="s">
        <v>28</v>
      </c>
      <c r="O1961" t="str">
        <f>+VLOOKUP(B1961,[2]发放明细!$D:$G,4,FALSE)</f>
        <v>60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18</v>
      </c>
      <c r="D1962" s="9">
        <f ca="1" t="shared" si="30"/>
        <v>52</v>
      </c>
      <c r="E1962" t="s">
        <v>9548</v>
      </c>
      <c r="F1962" t="s">
        <v>9467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7279</v>
      </c>
      <c r="M1962" t="s">
        <v>27</v>
      </c>
      <c r="O1962" t="e">
        <f>+VLOOKUP(B1962,[2]发放明细!$D:$G,4,FALSE)</f>
        <v>#N/A</v>
      </c>
      <c r="P1962" t="e">
        <f>+VLOOKUP(B1962,[1]发放明细!$D:$G,4,FALSE)</f>
        <v>#N/A</v>
      </c>
    </row>
    <row r="1963" ht="15" hidden="1" customHeight="1" spans="1:16">
      <c r="A1963" t="s">
        <v>9551</v>
      </c>
      <c r="B1963" t="s">
        <v>9552</v>
      </c>
      <c r="C1963" t="s">
        <v>91</v>
      </c>
      <c r="D1963" s="9">
        <f ca="1" t="shared" si="30"/>
        <v>44</v>
      </c>
      <c r="E1963" t="s">
        <v>9553</v>
      </c>
      <c r="F1963" t="s">
        <v>9467</v>
      </c>
      <c r="G1963" t="s">
        <v>9554</v>
      </c>
      <c r="H1963" t="s">
        <v>9555</v>
      </c>
      <c r="I1963" t="s">
        <v>43</v>
      </c>
      <c r="J1963" t="s">
        <v>86</v>
      </c>
      <c r="K1963" t="s">
        <v>87</v>
      </c>
      <c r="L1963" t="s">
        <v>2082</v>
      </c>
      <c r="M1963" t="s">
        <v>27</v>
      </c>
      <c r="N1963" t="s">
        <v>28</v>
      </c>
      <c r="O1963" t="str">
        <f>+VLOOKUP(B1963,[2]发放明细!$D:$G,4,FALSE)</f>
        <v>60</v>
      </c>
      <c r="P1963" t="e">
        <f>+VLOOKUP(B1963,[1]发放明细!$D:$G,4,FALSE)</f>
        <v>#N/A</v>
      </c>
    </row>
    <row r="1964" ht="15" hidden="1" customHeight="1" spans="1:18">
      <c r="A1964" t="s">
        <v>9556</v>
      </c>
      <c r="B1964" t="s">
        <v>9557</v>
      </c>
      <c r="C1964" t="s">
        <v>18</v>
      </c>
      <c r="D1964" s="9">
        <f ca="1" t="shared" si="30"/>
        <v>79</v>
      </c>
      <c r="E1964" t="s">
        <v>9558</v>
      </c>
      <c r="F1964" t="s">
        <v>9467</v>
      </c>
      <c r="G1964" t="s">
        <v>9559</v>
      </c>
      <c r="H1964" t="s">
        <v>9560</v>
      </c>
      <c r="I1964" t="s">
        <v>34</v>
      </c>
      <c r="J1964" t="s">
        <v>35</v>
      </c>
      <c r="K1964" t="s">
        <v>36</v>
      </c>
      <c r="L1964" t="s">
        <v>97</v>
      </c>
      <c r="M1964" t="s">
        <v>27</v>
      </c>
      <c r="N1964" t="s">
        <v>28</v>
      </c>
      <c r="O1964" t="str">
        <f>+VLOOKUP(B1964,[2]发放明细!$D:$G,4,FALSE)</f>
        <v>60</v>
      </c>
      <c r="P1964" t="str">
        <f>+VLOOKUP(B1964,[1]发放明细!$D:$G,4,FALSE)</f>
        <v>60</v>
      </c>
      <c r="R1964" s="10"/>
    </row>
    <row r="1965" ht="15" hidden="1" customHeight="1" spans="1:16">
      <c r="A1965" t="s">
        <v>9561</v>
      </c>
      <c r="B1965" t="s">
        <v>9562</v>
      </c>
      <c r="C1965" t="s">
        <v>18</v>
      </c>
      <c r="D1965" s="9">
        <f ca="1" t="shared" si="30"/>
        <v>40</v>
      </c>
      <c r="E1965" t="s">
        <v>100</v>
      </c>
      <c r="F1965" t="s">
        <v>9467</v>
      </c>
      <c r="G1965" t="s">
        <v>9563</v>
      </c>
      <c r="H1965" t="s">
        <v>9564</v>
      </c>
      <c r="I1965" t="s">
        <v>95</v>
      </c>
      <c r="J1965" t="s">
        <v>58</v>
      </c>
      <c r="K1965" t="s">
        <v>237</v>
      </c>
      <c r="L1965" t="s">
        <v>4834</v>
      </c>
      <c r="M1965" t="s">
        <v>27</v>
      </c>
      <c r="N1965" t="s">
        <v>28</v>
      </c>
      <c r="O1965" t="str">
        <f>+VLOOKUP(B1965,[2]发放明细!$D:$G,4,FALSE)</f>
        <v>60</v>
      </c>
      <c r="P1965" t="e">
        <f>+VLOOKUP(B1965,[1]发放明细!$D:$G,4,FALSE)</f>
        <v>#N/A</v>
      </c>
    </row>
    <row r="1966" ht="15" hidden="1" customHeight="1" spans="1:16">
      <c r="A1966" t="s">
        <v>9565</v>
      </c>
      <c r="B1966" t="s">
        <v>9566</v>
      </c>
      <c r="C1966" t="s">
        <v>18</v>
      </c>
      <c r="D1966" s="9">
        <f ca="1" t="shared" si="30"/>
        <v>62</v>
      </c>
      <c r="E1966" t="s">
        <v>9567</v>
      </c>
      <c r="F1966" t="s">
        <v>9467</v>
      </c>
      <c r="G1966" t="s">
        <v>9568</v>
      </c>
      <c r="H1966" t="s">
        <v>9569</v>
      </c>
      <c r="I1966" t="s">
        <v>267</v>
      </c>
      <c r="J1966" t="s">
        <v>35</v>
      </c>
      <c r="K1966" t="s">
        <v>6924</v>
      </c>
      <c r="L1966" t="s">
        <v>9570</v>
      </c>
      <c r="M1966" t="s">
        <v>27</v>
      </c>
      <c r="N1966" t="s">
        <v>28</v>
      </c>
      <c r="O1966" t="str">
        <f>+VLOOKUP(B1966,[2]发放明细!$D:$G,4,FALSE)</f>
        <v>60</v>
      </c>
      <c r="P1966" t="str">
        <f>+VLOOKUP(B1966,[1]发放明细!$D:$G,4,FALSE)</f>
        <v>60</v>
      </c>
    </row>
    <row r="1967" ht="15" hidden="1" customHeight="1" spans="1:18">
      <c r="A1967" t="s">
        <v>9571</v>
      </c>
      <c r="B1967" t="s">
        <v>9572</v>
      </c>
      <c r="C1967" t="s">
        <v>91</v>
      </c>
      <c r="D1967" s="9">
        <f ca="1" t="shared" si="30"/>
        <v>73</v>
      </c>
      <c r="E1967" t="s">
        <v>9558</v>
      </c>
      <c r="F1967" t="s">
        <v>9467</v>
      </c>
      <c r="G1967" t="s">
        <v>9559</v>
      </c>
      <c r="H1967" t="s">
        <v>9573</v>
      </c>
      <c r="I1967" t="s">
        <v>95</v>
      </c>
      <c r="J1967" t="s">
        <v>35</v>
      </c>
      <c r="K1967" t="s">
        <v>96</v>
      </c>
      <c r="L1967" t="s">
        <v>3229</v>
      </c>
      <c r="M1967" t="s">
        <v>27</v>
      </c>
      <c r="O1967" t="e">
        <f>+VLOOKUP(B1967,[2]发放明细!$D:$G,4,FALSE)</f>
        <v>#N/A</v>
      </c>
      <c r="P1967" t="str">
        <f>+VLOOKUP(B1967,[1]发放明细!$D:$G,4,FALSE)</f>
        <v>60</v>
      </c>
      <c r="R1967" s="10"/>
    </row>
    <row r="1968" ht="15" hidden="1" customHeight="1" spans="1:16">
      <c r="A1968" t="s">
        <v>9574</v>
      </c>
      <c r="B1968" t="s">
        <v>9575</v>
      </c>
      <c r="C1968" t="s">
        <v>91</v>
      </c>
      <c r="D1968" s="9">
        <f ca="1" t="shared" si="30"/>
        <v>41</v>
      </c>
      <c r="E1968" t="s">
        <v>9514</v>
      </c>
      <c r="F1968" t="s">
        <v>9467</v>
      </c>
      <c r="G1968" t="s">
        <v>9576</v>
      </c>
      <c r="H1968" t="s">
        <v>9577</v>
      </c>
      <c r="I1968" t="s">
        <v>95</v>
      </c>
      <c r="J1968" t="s">
        <v>35</v>
      </c>
      <c r="K1968" t="s">
        <v>96</v>
      </c>
      <c r="L1968" t="s">
        <v>8825</v>
      </c>
      <c r="M1968" t="s">
        <v>27</v>
      </c>
      <c r="N1968" t="s">
        <v>28</v>
      </c>
      <c r="O1968" t="str">
        <f>+VLOOKUP(B1968,[2]发放明细!$D:$G,4,FALSE)</f>
        <v>60</v>
      </c>
      <c r="P1968" t="str">
        <f>+VLOOKUP(B1968,[1]发放明细!$D:$G,4,FALSE)</f>
        <v>60</v>
      </c>
    </row>
    <row r="1969" ht="15" hidden="1" customHeight="1" spans="1:16">
      <c r="A1969" t="s">
        <v>9578</v>
      </c>
      <c r="B1969" t="s">
        <v>9579</v>
      </c>
      <c r="C1969" t="s">
        <v>91</v>
      </c>
      <c r="D1969" s="9">
        <f ca="1" t="shared" si="30"/>
        <v>69</v>
      </c>
      <c r="E1969" t="s">
        <v>9580</v>
      </c>
      <c r="F1969" t="s">
        <v>9467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1256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69</v>
      </c>
      <c r="E1970" t="s">
        <v>9585</v>
      </c>
      <c r="F1970" t="s">
        <v>9467</v>
      </c>
      <c r="G1970" t="s">
        <v>9586</v>
      </c>
      <c r="H1970" t="s">
        <v>9587</v>
      </c>
      <c r="I1970" t="s">
        <v>43</v>
      </c>
      <c r="J1970" t="s">
        <v>58</v>
      </c>
      <c r="K1970" t="s">
        <v>59</v>
      </c>
      <c r="L1970" t="s">
        <v>2766</v>
      </c>
      <c r="M1970" t="s">
        <v>27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9588</v>
      </c>
      <c r="B1971" t="s">
        <v>9589</v>
      </c>
      <c r="C1971" t="s">
        <v>18</v>
      </c>
      <c r="D1971" s="9">
        <f ca="1" t="shared" si="30"/>
        <v>60</v>
      </c>
      <c r="E1971" t="s">
        <v>9590</v>
      </c>
      <c r="F1971" t="s">
        <v>9467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444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67</v>
      </c>
      <c r="E1972" t="s">
        <v>9595</v>
      </c>
      <c r="F1972" t="s">
        <v>9467</v>
      </c>
      <c r="G1972" t="s">
        <v>9596</v>
      </c>
      <c r="H1972" t="s">
        <v>9597</v>
      </c>
      <c r="I1972" t="s">
        <v>43</v>
      </c>
      <c r="J1972" t="s">
        <v>35</v>
      </c>
      <c r="K1972" t="s">
        <v>44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9598</v>
      </c>
      <c r="B1973" t="s">
        <v>9599</v>
      </c>
      <c r="C1973" t="s">
        <v>91</v>
      </c>
      <c r="D1973" s="9">
        <f ca="1" t="shared" si="30"/>
        <v>69</v>
      </c>
      <c r="E1973" t="s">
        <v>9600</v>
      </c>
      <c r="F1973" t="s">
        <v>9467</v>
      </c>
      <c r="G1973" t="s">
        <v>9601</v>
      </c>
      <c r="H1973" t="s">
        <v>9602</v>
      </c>
      <c r="I1973" t="s">
        <v>43</v>
      </c>
      <c r="J1973" t="s">
        <v>58</v>
      </c>
      <c r="K1973" t="s">
        <v>59</v>
      </c>
      <c r="L1973" t="s">
        <v>2224</v>
      </c>
      <c r="M1973" t="s">
        <v>27</v>
      </c>
      <c r="N1973" t="s">
        <v>28</v>
      </c>
      <c r="O1973" t="str">
        <f>+VLOOKUP(B1973,[2]发放明细!$D:$G,4,FALSE)</f>
        <v>60</v>
      </c>
      <c r="P1973" t="e">
        <f>+VLOOKUP(B1973,[1]发放明细!$D:$G,4,FALSE)</f>
        <v>#N/A</v>
      </c>
    </row>
    <row r="1974" ht="15" hidden="1" customHeight="1" spans="1:16">
      <c r="A1974" t="s">
        <v>9603</v>
      </c>
      <c r="B1974" t="s">
        <v>9604</v>
      </c>
      <c r="C1974" t="s">
        <v>18</v>
      </c>
      <c r="D1974" s="9">
        <f ca="1" t="shared" si="30"/>
        <v>65</v>
      </c>
      <c r="E1974" t="s">
        <v>9605</v>
      </c>
      <c r="F1974" t="s">
        <v>9467</v>
      </c>
      <c r="G1974" t="s">
        <v>9606</v>
      </c>
      <c r="H1974" t="s">
        <v>9607</v>
      </c>
      <c r="I1974" t="s">
        <v>95</v>
      </c>
      <c r="J1974" t="s">
        <v>35</v>
      </c>
      <c r="K1974" t="s">
        <v>96</v>
      </c>
      <c r="L1974" t="s">
        <v>151</v>
      </c>
      <c r="M1974" t="s">
        <v>27</v>
      </c>
      <c r="N1974" t="s">
        <v>28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91</v>
      </c>
      <c r="D1975" s="9">
        <f ca="1" t="shared" si="30"/>
        <v>59</v>
      </c>
      <c r="E1975" t="s">
        <v>9610</v>
      </c>
      <c r="F1975" t="s">
        <v>9467</v>
      </c>
      <c r="G1975" t="s">
        <v>9611</v>
      </c>
      <c r="H1975" t="s">
        <v>9612</v>
      </c>
      <c r="I1975" t="s">
        <v>78</v>
      </c>
      <c r="J1975" t="s">
        <v>24</v>
      </c>
      <c r="K1975" t="s">
        <v>79</v>
      </c>
      <c r="L1975" t="s">
        <v>883</v>
      </c>
      <c r="M1975" t="s">
        <v>27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9613</v>
      </c>
      <c r="B1976" t="s">
        <v>9614</v>
      </c>
      <c r="C1976" t="s">
        <v>18</v>
      </c>
      <c r="D1976" s="9">
        <f ca="1" t="shared" si="30"/>
        <v>74</v>
      </c>
      <c r="E1976" t="s">
        <v>9615</v>
      </c>
      <c r="F1976" t="s">
        <v>9467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151</v>
      </c>
      <c r="M1976" t="s">
        <v>27</v>
      </c>
      <c r="N1976" t="s">
        <v>28</v>
      </c>
      <c r="O1976" t="str">
        <f>+VLOOKUP(B1976,[2]发放明细!$D:$G,4,FALSE)</f>
        <v>60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91</v>
      </c>
      <c r="D1977" s="9">
        <f ca="1" t="shared" si="30"/>
        <v>45</v>
      </c>
      <c r="E1977" t="s">
        <v>9620</v>
      </c>
      <c r="F1977" t="s">
        <v>9467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466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18</v>
      </c>
      <c r="D1978" s="9">
        <f ca="1" t="shared" si="30"/>
        <v>32</v>
      </c>
      <c r="E1978" t="s">
        <v>9625</v>
      </c>
      <c r="F1978" t="s">
        <v>9467</v>
      </c>
      <c r="G1978" t="s">
        <v>9626</v>
      </c>
      <c r="H1978" t="s">
        <v>9627</v>
      </c>
      <c r="I1978" t="s">
        <v>43</v>
      </c>
      <c r="J1978" t="s">
        <v>86</v>
      </c>
      <c r="K1978" t="s">
        <v>87</v>
      </c>
      <c r="L1978" t="s">
        <v>165</v>
      </c>
      <c r="M1978" t="s">
        <v>27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46</v>
      </c>
      <c r="E1979" t="s">
        <v>9630</v>
      </c>
      <c r="F1979" t="s">
        <v>9467</v>
      </c>
      <c r="G1979" t="s">
        <v>9631</v>
      </c>
      <c r="H1979" t="s">
        <v>9632</v>
      </c>
      <c r="I1979" t="s">
        <v>43</v>
      </c>
      <c r="J1979" t="s">
        <v>35</v>
      </c>
      <c r="K1979" t="s">
        <v>44</v>
      </c>
      <c r="L1979" t="s">
        <v>466</v>
      </c>
      <c r="M1979" t="s">
        <v>27</v>
      </c>
      <c r="O1979" t="str">
        <f>+VLOOKUP(B1979,[2]发放明细!$D:$G,4,FALSE)</f>
        <v>60</v>
      </c>
      <c r="P1979" t="str">
        <f>+VLOOKUP(B1979,[1]发放明细!$D:$G,4,FALSE)</f>
        <v>60</v>
      </c>
    </row>
    <row r="1980" ht="15" hidden="1" customHeight="1" spans="1:16">
      <c r="A1980" t="s">
        <v>9633</v>
      </c>
      <c r="B1980" t="s">
        <v>9634</v>
      </c>
      <c r="C1980" t="s">
        <v>91</v>
      </c>
      <c r="D1980" s="9">
        <f ca="1" t="shared" si="30"/>
        <v>45</v>
      </c>
      <c r="E1980" t="s">
        <v>9635</v>
      </c>
      <c r="F1980" t="s">
        <v>9467</v>
      </c>
      <c r="G1980" t="s">
        <v>9636</v>
      </c>
      <c r="H1980" t="s">
        <v>9637</v>
      </c>
      <c r="I1980" t="s">
        <v>43</v>
      </c>
      <c r="J1980" t="s">
        <v>86</v>
      </c>
      <c r="K1980" t="s">
        <v>87</v>
      </c>
      <c r="L1980" t="s">
        <v>900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18</v>
      </c>
      <c r="D1981" s="9">
        <f ca="1" t="shared" si="30"/>
        <v>76</v>
      </c>
      <c r="E1981" t="s">
        <v>9640</v>
      </c>
      <c r="F1981" t="s">
        <v>9467</v>
      </c>
      <c r="G1981" t="s">
        <v>9641</v>
      </c>
      <c r="H1981" t="s">
        <v>9642</v>
      </c>
      <c r="I1981" t="s">
        <v>43</v>
      </c>
      <c r="J1981" t="s">
        <v>58</v>
      </c>
      <c r="K1981" t="s">
        <v>59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53</v>
      </c>
      <c r="E1982" t="s">
        <v>9645</v>
      </c>
      <c r="F1982" t="s">
        <v>9467</v>
      </c>
      <c r="G1982" t="s">
        <v>9646</v>
      </c>
      <c r="H1982" t="s">
        <v>9647</v>
      </c>
      <c r="I1982" t="s">
        <v>43</v>
      </c>
      <c r="J1982" t="s">
        <v>86</v>
      </c>
      <c r="K1982" t="s">
        <v>87</v>
      </c>
      <c r="L1982" t="s">
        <v>171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91</v>
      </c>
      <c r="D1983" s="9">
        <f ca="1" t="shared" si="30"/>
        <v>74</v>
      </c>
      <c r="E1983" t="s">
        <v>9650</v>
      </c>
      <c r="F1983" t="s">
        <v>9467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466</v>
      </c>
      <c r="M1983" t="s">
        <v>27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18</v>
      </c>
      <c r="D1984" s="9">
        <f ca="1" t="shared" si="30"/>
        <v>54</v>
      </c>
      <c r="E1984" t="s">
        <v>9655</v>
      </c>
      <c r="F1984" t="s">
        <v>9467</v>
      </c>
      <c r="G1984" t="s">
        <v>9656</v>
      </c>
      <c r="H1984" t="s">
        <v>9657</v>
      </c>
      <c r="I1984" t="s">
        <v>43</v>
      </c>
      <c r="J1984" t="s">
        <v>58</v>
      </c>
      <c r="K1984" t="s">
        <v>59</v>
      </c>
      <c r="L1984" t="s">
        <v>1768</v>
      </c>
      <c r="M1984" t="s">
        <v>27</v>
      </c>
      <c r="N1984" t="s">
        <v>28</v>
      </c>
      <c r="O1984" t="str">
        <f>+VLOOKUP(B1984,[2]发放明细!$D:$G,4,FALSE)</f>
        <v>60</v>
      </c>
      <c r="P1984" t="e">
        <f>+VLOOKUP(B1984,[1]发放明细!$D:$G,4,FALSE)</f>
        <v>#N/A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62</v>
      </c>
      <c r="E1985" t="s">
        <v>9660</v>
      </c>
      <c r="F1985" t="s">
        <v>9467</v>
      </c>
      <c r="G1985" t="s">
        <v>9661</v>
      </c>
      <c r="H1985" t="s">
        <v>9662</v>
      </c>
      <c r="I1985" t="s">
        <v>23</v>
      </c>
      <c r="J1985" t="s">
        <v>35</v>
      </c>
      <c r="K1985" t="s">
        <v>51</v>
      </c>
      <c r="L1985" t="s">
        <v>877</v>
      </c>
      <c r="M1985" t="s">
        <v>27</v>
      </c>
      <c r="O1985" t="e">
        <f>+VLOOKUP(B1985,[2]发放明细!$D:$G,4,FALSE)</f>
        <v>#N/A</v>
      </c>
      <c r="P1985" t="str">
        <f>+VLOOKUP(B1985,[1]发放明细!$D:$G,4,FALSE)</f>
        <v>60</v>
      </c>
    </row>
    <row r="1986" ht="15" hidden="1" customHeight="1" spans="1:16">
      <c r="A1986" t="s">
        <v>9663</v>
      </c>
      <c r="B1986" t="s">
        <v>9664</v>
      </c>
      <c r="C1986" t="s">
        <v>91</v>
      </c>
      <c r="D1986" s="9">
        <f ca="1" t="shared" si="30"/>
        <v>48</v>
      </c>
      <c r="E1986" t="s">
        <v>9655</v>
      </c>
      <c r="F1986" t="s">
        <v>9467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177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18</v>
      </c>
      <c r="D1987" s="9">
        <f ca="1" t="shared" ref="D1987:D2050" si="31">YEAR(NOW())-MID(B1987,7,4)</f>
        <v>72</v>
      </c>
      <c r="E1987" t="s">
        <v>9669</v>
      </c>
      <c r="F1987" t="s">
        <v>9467</v>
      </c>
      <c r="G1987" t="s">
        <v>9670</v>
      </c>
      <c r="H1987" t="s">
        <v>9671</v>
      </c>
      <c r="I1987" t="s">
        <v>23</v>
      </c>
      <c r="J1987" t="s">
        <v>24</v>
      </c>
      <c r="K1987" t="s">
        <v>25</v>
      </c>
      <c r="L1987" t="s">
        <v>489</v>
      </c>
      <c r="M1987" t="s">
        <v>27</v>
      </c>
      <c r="N1987" t="s">
        <v>28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9672</v>
      </c>
      <c r="B1988" t="s">
        <v>9673</v>
      </c>
      <c r="C1988" t="s">
        <v>91</v>
      </c>
      <c r="D1988" s="9">
        <f ca="1" t="shared" si="31"/>
        <v>41</v>
      </c>
      <c r="E1988" t="s">
        <v>9674</v>
      </c>
      <c r="F1988" t="s">
        <v>9467</v>
      </c>
      <c r="G1988" t="s">
        <v>9675</v>
      </c>
      <c r="H1988" t="s">
        <v>9676</v>
      </c>
      <c r="I1988" t="s">
        <v>95</v>
      </c>
      <c r="J1988" t="s">
        <v>58</v>
      </c>
      <c r="K1988" t="s">
        <v>237</v>
      </c>
      <c r="L1988" t="s">
        <v>177</v>
      </c>
      <c r="M1988" t="s">
        <v>27</v>
      </c>
      <c r="N1988" t="s">
        <v>28</v>
      </c>
      <c r="O1988" t="str">
        <f>+VLOOKUP(B1988,[2]发放明细!$D:$G,4,FALSE)</f>
        <v>60</v>
      </c>
      <c r="P1988" t="e">
        <f>+VLOOKUP(B1988,[1]发放明细!$D:$G,4,FALSE)</f>
        <v>#N/A</v>
      </c>
    </row>
    <row r="1989" ht="15" hidden="1" customHeight="1" spans="1:18">
      <c r="A1989" t="s">
        <v>9677</v>
      </c>
      <c r="B1989" t="s">
        <v>9678</v>
      </c>
      <c r="C1989" t="s">
        <v>18</v>
      </c>
      <c r="D1989" s="9">
        <f ca="1" t="shared" si="31"/>
        <v>69</v>
      </c>
      <c r="E1989" t="s">
        <v>9679</v>
      </c>
      <c r="F1989" t="s">
        <v>9467</v>
      </c>
      <c r="G1989" t="s">
        <v>9680</v>
      </c>
      <c r="H1989" t="s">
        <v>9681</v>
      </c>
      <c r="I1989" t="s">
        <v>267</v>
      </c>
      <c r="J1989" t="s">
        <v>24</v>
      </c>
      <c r="K1989" t="s">
        <v>9682</v>
      </c>
      <c r="L1989" t="s">
        <v>1584</v>
      </c>
      <c r="M1989" t="s">
        <v>27</v>
      </c>
      <c r="N1989" t="s">
        <v>219</v>
      </c>
      <c r="O1989" t="e">
        <f>+VLOOKUP(B1989,[2]发放明细!$D:$G,4,FALSE)</f>
        <v>#N/A</v>
      </c>
      <c r="P1989" t="e">
        <f>+VLOOKUP(B1989,[1]发放明细!$D:$G,4,FALSE)</f>
        <v>#N/A</v>
      </c>
      <c r="R1989" s="10"/>
    </row>
    <row r="1990" ht="15" hidden="1" customHeight="1" spans="1:16">
      <c r="A1990" t="s">
        <v>9683</v>
      </c>
      <c r="B1990" t="s">
        <v>9684</v>
      </c>
      <c r="C1990" t="s">
        <v>18</v>
      </c>
      <c r="D1990" s="9">
        <f ca="1" t="shared" si="31"/>
        <v>67</v>
      </c>
      <c r="E1990" t="s">
        <v>9580</v>
      </c>
      <c r="F1990" t="s">
        <v>9467</v>
      </c>
      <c r="G1990" t="s">
        <v>9581</v>
      </c>
      <c r="H1990" t="s">
        <v>9685</v>
      </c>
      <c r="I1990" t="s">
        <v>43</v>
      </c>
      <c r="J1990" t="s">
        <v>35</v>
      </c>
      <c r="K1990" t="s">
        <v>44</v>
      </c>
      <c r="L1990" t="s">
        <v>1284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70</v>
      </c>
      <c r="E1991" t="s">
        <v>9688</v>
      </c>
      <c r="F1991" t="s">
        <v>9467</v>
      </c>
      <c r="G1991" t="s">
        <v>9689</v>
      </c>
      <c r="H1991" t="s">
        <v>9690</v>
      </c>
      <c r="I1991" t="s">
        <v>43</v>
      </c>
      <c r="J1991" t="s">
        <v>35</v>
      </c>
      <c r="K1991" t="s">
        <v>44</v>
      </c>
      <c r="L1991" t="s">
        <v>275</v>
      </c>
      <c r="M1991" t="s">
        <v>27</v>
      </c>
      <c r="N1991" t="s">
        <v>28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65</v>
      </c>
      <c r="E1992" t="s">
        <v>9693</v>
      </c>
      <c r="F1992" t="s">
        <v>9467</v>
      </c>
      <c r="G1992" t="s">
        <v>9694</v>
      </c>
      <c r="H1992" t="s">
        <v>9695</v>
      </c>
      <c r="I1992" t="s">
        <v>43</v>
      </c>
      <c r="J1992" t="s">
        <v>86</v>
      </c>
      <c r="K1992" t="s">
        <v>87</v>
      </c>
      <c r="L1992" t="s">
        <v>286</v>
      </c>
      <c r="M1992" t="s">
        <v>27</v>
      </c>
      <c r="N1992" t="s">
        <v>28</v>
      </c>
      <c r="O1992" t="str">
        <f>+VLOOKUP(B1992,[2]发放明细!$D:$G,4,FALSE)</f>
        <v>60</v>
      </c>
      <c r="P1992" t="e">
        <f>+VLOOKUP(B1992,[1]发放明细!$D:$G,4,FALSE)</f>
        <v>#N/A</v>
      </c>
    </row>
    <row r="1993" ht="15" hidden="1" customHeight="1" spans="1:16">
      <c r="A1993" t="s">
        <v>9696</v>
      </c>
      <c r="B1993" t="s">
        <v>9697</v>
      </c>
      <c r="C1993" t="s">
        <v>91</v>
      </c>
      <c r="D1993" s="9">
        <f ca="1" t="shared" si="31"/>
        <v>69</v>
      </c>
      <c r="E1993" t="s">
        <v>9698</v>
      </c>
      <c r="F1993" t="s">
        <v>9467</v>
      </c>
      <c r="G1993" t="s">
        <v>9493</v>
      </c>
      <c r="H1993" t="s">
        <v>9699</v>
      </c>
      <c r="I1993" t="s">
        <v>23</v>
      </c>
      <c r="J1993" t="s">
        <v>35</v>
      </c>
      <c r="K1993" t="s">
        <v>51</v>
      </c>
      <c r="L1993" t="s">
        <v>9700</v>
      </c>
      <c r="M1993" t="s">
        <v>27</v>
      </c>
      <c r="N1993" t="s">
        <v>28</v>
      </c>
      <c r="O1993" t="str">
        <f>+VLOOKUP(B1993,[2]发放明细!$D:$G,4,FALSE)</f>
        <v>60</v>
      </c>
      <c r="P1993" t="str">
        <f>+VLOOKUP(B1993,[1]发放明细!$D:$G,4,FALSE)</f>
        <v>60</v>
      </c>
    </row>
    <row r="1994" ht="15" hidden="1" customHeight="1" spans="1:16">
      <c r="A1994" t="s">
        <v>9701</v>
      </c>
      <c r="B1994" t="s">
        <v>9702</v>
      </c>
      <c r="C1994" t="s">
        <v>18</v>
      </c>
      <c r="D1994" s="9">
        <f ca="1" t="shared" si="31"/>
        <v>67</v>
      </c>
      <c r="E1994" t="s">
        <v>9703</v>
      </c>
      <c r="F1994" t="s">
        <v>9467</v>
      </c>
      <c r="G1994" t="s">
        <v>9493</v>
      </c>
      <c r="H1994" t="s">
        <v>9704</v>
      </c>
      <c r="I1994" t="s">
        <v>43</v>
      </c>
      <c r="J1994" t="s">
        <v>58</v>
      </c>
      <c r="K1994" t="s">
        <v>59</v>
      </c>
      <c r="L1994" t="s">
        <v>328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9705</v>
      </c>
      <c r="B1995" t="s">
        <v>9706</v>
      </c>
      <c r="C1995" t="s">
        <v>18</v>
      </c>
      <c r="D1995" s="9">
        <f ca="1" t="shared" si="31"/>
        <v>70</v>
      </c>
      <c r="E1995" t="s">
        <v>9707</v>
      </c>
      <c r="F1995" t="s">
        <v>9467</v>
      </c>
      <c r="G1995" t="s">
        <v>9493</v>
      </c>
      <c r="H1995" t="s">
        <v>9708</v>
      </c>
      <c r="I1995" t="s">
        <v>43</v>
      </c>
      <c r="J1995" t="s">
        <v>58</v>
      </c>
      <c r="K1995" t="s">
        <v>59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9709</v>
      </c>
      <c r="B1996" t="s">
        <v>9710</v>
      </c>
      <c r="C1996" t="s">
        <v>91</v>
      </c>
      <c r="D1996" s="9">
        <f ca="1" t="shared" si="31"/>
        <v>52</v>
      </c>
      <c r="E1996" t="s">
        <v>6428</v>
      </c>
      <c r="F1996" t="s">
        <v>9467</v>
      </c>
      <c r="G1996" t="s">
        <v>9493</v>
      </c>
      <c r="H1996" t="s">
        <v>9711</v>
      </c>
      <c r="I1996" t="s">
        <v>95</v>
      </c>
      <c r="J1996" t="s">
        <v>35</v>
      </c>
      <c r="K1996" t="s">
        <v>96</v>
      </c>
      <c r="L1996" t="s">
        <v>334</v>
      </c>
      <c r="M1996" t="s">
        <v>27</v>
      </c>
      <c r="N1996" t="s">
        <v>28</v>
      </c>
      <c r="O1996" t="str">
        <f>+VLOOKUP(B1996,[2]发放明细!$D:$G,4,FALSE)</f>
        <v>60</v>
      </c>
      <c r="P1996" t="str">
        <f>+VLOOKUP(B1996,[1]发放明细!$D:$G,4,FALSE)</f>
        <v>60</v>
      </c>
    </row>
    <row r="1997" ht="15" hidden="1" customHeight="1" spans="1:16">
      <c r="A1997" t="s">
        <v>9712</v>
      </c>
      <c r="B1997" t="s">
        <v>9713</v>
      </c>
      <c r="C1997" t="s">
        <v>18</v>
      </c>
      <c r="D1997" s="9">
        <f ca="1" t="shared" si="31"/>
        <v>68</v>
      </c>
      <c r="E1997" t="s">
        <v>9703</v>
      </c>
      <c r="F1997" t="s">
        <v>9467</v>
      </c>
      <c r="G1997" t="s">
        <v>9493</v>
      </c>
      <c r="H1997" t="s">
        <v>9714</v>
      </c>
      <c r="I1997" t="s">
        <v>95</v>
      </c>
      <c r="J1997" t="s">
        <v>35</v>
      </c>
      <c r="K1997" t="s">
        <v>96</v>
      </c>
      <c r="L1997" t="s">
        <v>359</v>
      </c>
      <c r="M1997" t="s">
        <v>27</v>
      </c>
      <c r="N1997" t="s">
        <v>219</v>
      </c>
      <c r="O1997" t="e">
        <f>+VLOOKUP(B1997,[2]发放明细!$D:$G,4,FALSE)</f>
        <v>#N/A</v>
      </c>
      <c r="P1997" t="e">
        <f>+VLOOKUP(B1997,[1]发放明细!$D:$G,4,FALSE)</f>
        <v>#N/A</v>
      </c>
    </row>
    <row r="1998" ht="15" hidden="1" customHeight="1" spans="1:16">
      <c r="A1998" t="s">
        <v>9715</v>
      </c>
      <c r="B1998" t="s">
        <v>9716</v>
      </c>
      <c r="C1998" t="s">
        <v>91</v>
      </c>
      <c r="D1998" s="9">
        <f ca="1" t="shared" si="31"/>
        <v>53</v>
      </c>
      <c r="E1998" t="s">
        <v>9497</v>
      </c>
      <c r="F1998" t="s">
        <v>9467</v>
      </c>
      <c r="G1998" t="s">
        <v>9493</v>
      </c>
      <c r="H1998" t="s">
        <v>9717</v>
      </c>
      <c r="I1998" t="s">
        <v>43</v>
      </c>
      <c r="J1998" t="s">
        <v>86</v>
      </c>
      <c r="K1998" t="s">
        <v>87</v>
      </c>
      <c r="L1998" t="s">
        <v>354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9718</v>
      </c>
      <c r="B1999" t="s">
        <v>9719</v>
      </c>
      <c r="C1999" t="s">
        <v>91</v>
      </c>
      <c r="D1999" s="9">
        <f ca="1" t="shared" si="31"/>
        <v>69</v>
      </c>
      <c r="E1999" t="s">
        <v>9720</v>
      </c>
      <c r="F1999" t="s">
        <v>9467</v>
      </c>
      <c r="G1999" t="s">
        <v>9493</v>
      </c>
      <c r="H1999" t="s">
        <v>9721</v>
      </c>
      <c r="I1999" t="s">
        <v>163</v>
      </c>
      <c r="J1999" t="s">
        <v>58</v>
      </c>
      <c r="K1999" t="s">
        <v>164</v>
      </c>
      <c r="L1999" t="s">
        <v>2466</v>
      </c>
      <c r="M1999" t="s">
        <v>27</v>
      </c>
      <c r="N1999" t="s">
        <v>28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9722</v>
      </c>
      <c r="B2000" t="s">
        <v>9723</v>
      </c>
      <c r="C2000" t="s">
        <v>18</v>
      </c>
      <c r="D2000" s="9">
        <f ca="1" t="shared" si="31"/>
        <v>37</v>
      </c>
      <c r="E2000" t="s">
        <v>9724</v>
      </c>
      <c r="F2000" t="s">
        <v>9467</v>
      </c>
      <c r="G2000" t="s">
        <v>9493</v>
      </c>
      <c r="H2000" t="s">
        <v>9725</v>
      </c>
      <c r="I2000" t="s">
        <v>95</v>
      </c>
      <c r="J2000" t="s">
        <v>35</v>
      </c>
      <c r="K2000" t="s">
        <v>96</v>
      </c>
      <c r="L2000" t="s">
        <v>359</v>
      </c>
      <c r="M2000" t="s">
        <v>27</v>
      </c>
      <c r="N2000" t="s">
        <v>28</v>
      </c>
      <c r="O2000" t="str">
        <f>+VLOOKUP(B2000,[2]发放明细!$D:$G,4,FALSE)</f>
        <v>60</v>
      </c>
      <c r="P2000" t="str">
        <f>+VLOOKUP(B2000,[1]发放明细!$D:$G,4,FALSE)</f>
        <v>60</v>
      </c>
    </row>
    <row r="2001" ht="15" hidden="1" customHeight="1" spans="1:16">
      <c r="A2001" t="s">
        <v>9726</v>
      </c>
      <c r="B2001" t="s">
        <v>9727</v>
      </c>
      <c r="C2001" t="s">
        <v>18</v>
      </c>
      <c r="D2001" s="9">
        <f ca="1" t="shared" si="31"/>
        <v>57</v>
      </c>
      <c r="E2001" t="s">
        <v>9728</v>
      </c>
      <c r="F2001" t="s">
        <v>9467</v>
      </c>
      <c r="G2001" t="s">
        <v>9493</v>
      </c>
      <c r="H2001" t="s">
        <v>9729</v>
      </c>
      <c r="I2001" t="s">
        <v>163</v>
      </c>
      <c r="J2001" t="s">
        <v>86</v>
      </c>
      <c r="K2001" t="s">
        <v>339</v>
      </c>
      <c r="L2001" t="s">
        <v>9730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9731</v>
      </c>
      <c r="B2002" t="s">
        <v>9732</v>
      </c>
      <c r="C2002" t="s">
        <v>91</v>
      </c>
      <c r="D2002" s="9">
        <f ca="1" t="shared" si="31"/>
        <v>39</v>
      </c>
      <c r="E2002" t="s">
        <v>9733</v>
      </c>
      <c r="F2002" t="s">
        <v>9467</v>
      </c>
      <c r="G2002" t="s">
        <v>9493</v>
      </c>
      <c r="H2002" t="s">
        <v>9734</v>
      </c>
      <c r="I2002" t="s">
        <v>163</v>
      </c>
      <c r="J2002" t="s">
        <v>58</v>
      </c>
      <c r="K2002" t="s">
        <v>164</v>
      </c>
      <c r="L2002" t="s">
        <v>359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15</v>
      </c>
      <c r="E2003" t="s">
        <v>9737</v>
      </c>
      <c r="F2003" t="s">
        <v>9467</v>
      </c>
      <c r="G2003" t="s">
        <v>9493</v>
      </c>
      <c r="H2003" t="s">
        <v>9738</v>
      </c>
      <c r="I2003" t="s">
        <v>34</v>
      </c>
      <c r="J2003" t="s">
        <v>86</v>
      </c>
      <c r="K2003" t="s">
        <v>634</v>
      </c>
      <c r="L2003" t="s">
        <v>9739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9740</v>
      </c>
      <c r="B2004" t="s">
        <v>9741</v>
      </c>
      <c r="C2004" t="s">
        <v>91</v>
      </c>
      <c r="D2004" s="9">
        <f ca="1" t="shared" si="31"/>
        <v>58</v>
      </c>
      <c r="E2004" t="s">
        <v>9742</v>
      </c>
      <c r="F2004" t="s">
        <v>9467</v>
      </c>
      <c r="G2004" t="s">
        <v>9493</v>
      </c>
      <c r="H2004" t="s">
        <v>9743</v>
      </c>
      <c r="I2004" t="s">
        <v>34</v>
      </c>
      <c r="J2004" t="s">
        <v>58</v>
      </c>
      <c r="K2004" t="s">
        <v>188</v>
      </c>
      <c r="L2004" t="s">
        <v>3441</v>
      </c>
      <c r="M2004" t="s">
        <v>27</v>
      </c>
      <c r="N2004" t="s">
        <v>28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9744</v>
      </c>
      <c r="B2005" t="s">
        <v>9745</v>
      </c>
      <c r="C2005" t="s">
        <v>18</v>
      </c>
      <c r="D2005" s="9">
        <f ca="1" t="shared" si="31"/>
        <v>53</v>
      </c>
      <c r="E2005" t="s">
        <v>9746</v>
      </c>
      <c r="F2005" t="s">
        <v>9467</v>
      </c>
      <c r="G2005" t="s">
        <v>9493</v>
      </c>
      <c r="H2005" t="s">
        <v>9747</v>
      </c>
      <c r="I2005" t="s">
        <v>43</v>
      </c>
      <c r="J2005" t="s">
        <v>24</v>
      </c>
      <c r="K2005" t="s">
        <v>477</v>
      </c>
      <c r="L2005" t="s">
        <v>1155</v>
      </c>
      <c r="M2005" t="s">
        <v>27</v>
      </c>
      <c r="O2005" t="e">
        <f>+VLOOKUP(B2005,[2]发放明细!$D:$G,4,FALSE)</f>
        <v>#N/A</v>
      </c>
      <c r="P2005" t="str">
        <f>+VLOOKUP(B2005,[1]发放明细!$D:$G,4,FALSE)</f>
        <v>60</v>
      </c>
    </row>
    <row r="2006" ht="15" hidden="1" customHeight="1" spans="1:16">
      <c r="A2006" t="s">
        <v>9748</v>
      </c>
      <c r="B2006" t="s">
        <v>9749</v>
      </c>
      <c r="C2006" t="s">
        <v>91</v>
      </c>
      <c r="D2006" s="9">
        <f ca="1" t="shared" si="31"/>
        <v>78</v>
      </c>
      <c r="E2006" t="s">
        <v>9750</v>
      </c>
      <c r="F2006" t="s">
        <v>9467</v>
      </c>
      <c r="G2006" t="s">
        <v>9493</v>
      </c>
      <c r="H2006" t="s">
        <v>9751</v>
      </c>
      <c r="I2006" t="s">
        <v>43</v>
      </c>
      <c r="J2006" t="s">
        <v>58</v>
      </c>
      <c r="K2006" t="s">
        <v>59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9752</v>
      </c>
      <c r="B2007" t="s">
        <v>9753</v>
      </c>
      <c r="C2007" t="s">
        <v>18</v>
      </c>
      <c r="D2007" s="9">
        <f ca="1" t="shared" si="31"/>
        <v>77</v>
      </c>
      <c r="E2007" t="s">
        <v>9750</v>
      </c>
      <c r="F2007" t="s">
        <v>9467</v>
      </c>
      <c r="G2007" t="s">
        <v>9493</v>
      </c>
      <c r="H2007" t="s">
        <v>9754</v>
      </c>
      <c r="I2007" t="s">
        <v>43</v>
      </c>
      <c r="J2007" t="s">
        <v>86</v>
      </c>
      <c r="K2007" t="s">
        <v>87</v>
      </c>
      <c r="L2007" t="s">
        <v>1642</v>
      </c>
      <c r="M2007" t="s">
        <v>27</v>
      </c>
      <c r="N2007" t="s">
        <v>28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59</v>
      </c>
      <c r="E2008" t="s">
        <v>9757</v>
      </c>
      <c r="F2008" t="s">
        <v>9467</v>
      </c>
      <c r="G2008" t="s">
        <v>9493</v>
      </c>
      <c r="H2008" t="s">
        <v>9758</v>
      </c>
      <c r="I2008" t="s">
        <v>43</v>
      </c>
      <c r="J2008" t="s">
        <v>58</v>
      </c>
      <c r="K2008" t="s">
        <v>59</v>
      </c>
      <c r="L2008" t="s">
        <v>9759</v>
      </c>
      <c r="M2008" t="s">
        <v>27</v>
      </c>
      <c r="O2008" t="e">
        <f>+VLOOKUP(B2008,[2]发放明细!$D:$G,4,FALSE)</f>
        <v>#N/A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18</v>
      </c>
      <c r="D2009" s="9">
        <f ca="1" t="shared" si="31"/>
        <v>40</v>
      </c>
      <c r="E2009" t="s">
        <v>9762</v>
      </c>
      <c r="F2009" t="s">
        <v>9467</v>
      </c>
      <c r="G2009" t="s">
        <v>9493</v>
      </c>
      <c r="H2009" t="s">
        <v>9763</v>
      </c>
      <c r="I2009" t="s">
        <v>267</v>
      </c>
      <c r="J2009" t="s">
        <v>58</v>
      </c>
      <c r="K2009" t="s">
        <v>9764</v>
      </c>
      <c r="L2009" t="s">
        <v>5070</v>
      </c>
      <c r="M2009" t="s">
        <v>27</v>
      </c>
      <c r="N2009" t="s">
        <v>28</v>
      </c>
      <c r="O2009" t="str">
        <f>+VLOOKUP(B2009,[2]发放明细!$D:$G,4,FALSE)</f>
        <v>60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35</v>
      </c>
      <c r="E2010" t="s">
        <v>9767</v>
      </c>
      <c r="F2010" t="s">
        <v>9467</v>
      </c>
      <c r="G2010" t="s">
        <v>9493</v>
      </c>
      <c r="H2010" t="s">
        <v>9768</v>
      </c>
      <c r="I2010" t="s">
        <v>78</v>
      </c>
      <c r="J2010" t="s">
        <v>58</v>
      </c>
      <c r="K2010" t="s">
        <v>1762</v>
      </c>
      <c r="L2010" t="s">
        <v>9769</v>
      </c>
      <c r="M2010" t="s">
        <v>27</v>
      </c>
      <c r="O2010" t="e">
        <f>+VLOOKUP(B2010,[2]发放明细!$D:$G,4,FALSE)</f>
        <v>#N/A</v>
      </c>
      <c r="P2010" t="e">
        <f>+VLOOKUP(B2010,[1]发放明细!$D:$G,4,FALSE)</f>
        <v>#N/A</v>
      </c>
    </row>
    <row r="2011" ht="15" hidden="1" customHeight="1" spans="1:16">
      <c r="A2011" t="s">
        <v>9770</v>
      </c>
      <c r="B2011" t="s">
        <v>9771</v>
      </c>
      <c r="C2011" t="s">
        <v>91</v>
      </c>
      <c r="D2011" s="9">
        <f ca="1" t="shared" si="31"/>
        <v>66</v>
      </c>
      <c r="E2011" t="s">
        <v>9772</v>
      </c>
      <c r="F2011" t="s">
        <v>9467</v>
      </c>
      <c r="G2011" t="s">
        <v>9493</v>
      </c>
      <c r="H2011" t="s">
        <v>9773</v>
      </c>
      <c r="I2011" t="s">
        <v>43</v>
      </c>
      <c r="J2011" t="s">
        <v>35</v>
      </c>
      <c r="K2011" t="s">
        <v>44</v>
      </c>
      <c r="L2011" t="s">
        <v>3988</v>
      </c>
      <c r="M2011" t="s">
        <v>27</v>
      </c>
      <c r="N2011" t="s">
        <v>28</v>
      </c>
      <c r="O2011" t="str">
        <f>+VLOOKUP(B2011,[2]发放明细!$D:$G,4,FALSE)</f>
        <v>60</v>
      </c>
      <c r="P2011" t="str">
        <f>+VLOOKUP(B2011,[1]发放明细!$D:$G,4,FALSE)</f>
        <v>60</v>
      </c>
    </row>
    <row r="2012" ht="15" hidden="1" customHeight="1" spans="1:18">
      <c r="A2012" t="s">
        <v>9774</v>
      </c>
      <c r="B2012" t="s">
        <v>9775</v>
      </c>
      <c r="C2012" t="s">
        <v>18</v>
      </c>
      <c r="D2012" s="9">
        <f ca="1" t="shared" si="31"/>
        <v>77</v>
      </c>
      <c r="E2012" t="s">
        <v>9776</v>
      </c>
      <c r="F2012" t="s">
        <v>9467</v>
      </c>
      <c r="G2012" t="s">
        <v>9493</v>
      </c>
      <c r="H2012" t="s">
        <v>9777</v>
      </c>
      <c r="I2012" t="s">
        <v>34</v>
      </c>
      <c r="J2012" t="s">
        <v>35</v>
      </c>
      <c r="K2012" t="s">
        <v>36</v>
      </c>
      <c r="L2012" t="s">
        <v>1584</v>
      </c>
      <c r="M2012" t="s">
        <v>27</v>
      </c>
      <c r="N2012" t="s">
        <v>219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9778</v>
      </c>
      <c r="B2013" s="11" t="s">
        <v>9779</v>
      </c>
      <c r="C2013" t="s">
        <v>18</v>
      </c>
      <c r="D2013" s="9">
        <f ca="1" t="shared" si="31"/>
        <v>67</v>
      </c>
      <c r="E2013" t="s">
        <v>9780</v>
      </c>
      <c r="F2013" t="s">
        <v>9467</v>
      </c>
      <c r="G2013" t="s">
        <v>9493</v>
      </c>
      <c r="H2013" t="s">
        <v>9781</v>
      </c>
      <c r="I2013" t="s">
        <v>43</v>
      </c>
      <c r="J2013" t="s">
        <v>86</v>
      </c>
      <c r="K2013" t="s">
        <v>87</v>
      </c>
      <c r="L2013" t="s">
        <v>3008</v>
      </c>
      <c r="M2013" t="s">
        <v>27</v>
      </c>
      <c r="O2013" t="e">
        <f>+VLOOKUP(B2013,[2]发放明细!$D:$G,4,FALSE)</f>
        <v>#N/A</v>
      </c>
      <c r="P2013" t="e">
        <f>+VLOOKUP(B2013,[1]发放明细!$D:$G,4,FALSE)</f>
        <v>#N/A</v>
      </c>
      <c r="R2013" s="10"/>
    </row>
    <row r="2014" ht="15" hidden="1" customHeight="1" spans="1:18">
      <c r="A2014" t="s">
        <v>9782</v>
      </c>
      <c r="B2014" t="s">
        <v>9783</v>
      </c>
      <c r="C2014" t="s">
        <v>91</v>
      </c>
      <c r="D2014" s="9">
        <f ca="1" t="shared" si="31"/>
        <v>44</v>
      </c>
      <c r="E2014" t="s">
        <v>9784</v>
      </c>
      <c r="F2014" t="s">
        <v>9467</v>
      </c>
      <c r="G2014" t="s">
        <v>9493</v>
      </c>
      <c r="H2014" t="s">
        <v>9785</v>
      </c>
      <c r="I2014" t="s">
        <v>163</v>
      </c>
      <c r="J2014" t="s">
        <v>86</v>
      </c>
      <c r="K2014" t="s">
        <v>339</v>
      </c>
      <c r="L2014" t="s">
        <v>1109</v>
      </c>
      <c r="M2014" t="s">
        <v>27</v>
      </c>
      <c r="N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Q2014" t="s">
        <v>374</v>
      </c>
      <c r="R2014" s="10"/>
    </row>
    <row r="2015" ht="15" hidden="1" customHeight="1" spans="1:16">
      <c r="A2015" t="s">
        <v>9786</v>
      </c>
      <c r="B2015" t="s">
        <v>9787</v>
      </c>
      <c r="C2015" t="s">
        <v>18</v>
      </c>
      <c r="D2015" s="9">
        <f ca="1" t="shared" si="31"/>
        <v>33</v>
      </c>
      <c r="E2015" t="s">
        <v>9788</v>
      </c>
      <c r="F2015" t="s">
        <v>9789</v>
      </c>
      <c r="G2015" t="s">
        <v>9790</v>
      </c>
      <c r="H2015" t="s">
        <v>9791</v>
      </c>
      <c r="I2015" t="s">
        <v>43</v>
      </c>
      <c r="J2015" t="s">
        <v>86</v>
      </c>
      <c r="K2015" t="s">
        <v>87</v>
      </c>
      <c r="L2015" t="s">
        <v>52</v>
      </c>
      <c r="M2015" t="s">
        <v>27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41</v>
      </c>
      <c r="E2016" t="s">
        <v>9794</v>
      </c>
      <c r="F2016" t="s">
        <v>9789</v>
      </c>
      <c r="G2016" t="s">
        <v>9795</v>
      </c>
      <c r="H2016" t="s">
        <v>9796</v>
      </c>
      <c r="I2016" t="s">
        <v>23</v>
      </c>
      <c r="J2016" t="s">
        <v>24</v>
      </c>
      <c r="K2016" t="s">
        <v>25</v>
      </c>
      <c r="L2016" t="s">
        <v>4488</v>
      </c>
      <c r="M2016" t="s">
        <v>27</v>
      </c>
      <c r="N2016" t="s">
        <v>219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9797</v>
      </c>
      <c r="B2017" t="s">
        <v>9798</v>
      </c>
      <c r="C2017" t="s">
        <v>18</v>
      </c>
      <c r="D2017" s="9">
        <f ca="1" t="shared" si="31"/>
        <v>55</v>
      </c>
      <c r="E2017" t="s">
        <v>9799</v>
      </c>
      <c r="F2017" t="s">
        <v>9789</v>
      </c>
      <c r="G2017" t="s">
        <v>9800</v>
      </c>
      <c r="H2017" t="s">
        <v>9801</v>
      </c>
      <c r="I2017" t="s">
        <v>43</v>
      </c>
      <c r="J2017" t="s">
        <v>58</v>
      </c>
      <c r="K2017" t="s">
        <v>59</v>
      </c>
      <c r="L2017" t="s">
        <v>9802</v>
      </c>
      <c r="M2017" t="s">
        <v>27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9803</v>
      </c>
      <c r="B2018" t="s">
        <v>9804</v>
      </c>
      <c r="C2018" t="s">
        <v>91</v>
      </c>
      <c r="D2018" s="9">
        <f ca="1" t="shared" si="31"/>
        <v>19</v>
      </c>
      <c r="E2018" t="s">
        <v>9805</v>
      </c>
      <c r="F2018" t="s">
        <v>9789</v>
      </c>
      <c r="G2018" t="s">
        <v>9806</v>
      </c>
      <c r="H2018" t="s">
        <v>9807</v>
      </c>
      <c r="I2018" t="s">
        <v>267</v>
      </c>
      <c r="J2018" t="s">
        <v>24</v>
      </c>
      <c r="K2018" t="s">
        <v>716</v>
      </c>
      <c r="L2018" t="s">
        <v>9808</v>
      </c>
      <c r="M2018" t="s">
        <v>27</v>
      </c>
      <c r="N2018" t="s">
        <v>28</v>
      </c>
      <c r="O2018" t="str">
        <f>+VLOOKUP(B2018,[2]发放明细!$D:$G,4,FALSE)</f>
        <v>60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55</v>
      </c>
      <c r="E2019" t="s">
        <v>9811</v>
      </c>
      <c r="F2019" t="s">
        <v>9789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4840</v>
      </c>
      <c r="M2019" t="s">
        <v>27</v>
      </c>
      <c r="O2019" t="e">
        <f>+VLOOKUP(B2019,[2]发放明细!$D:$G,4,FALSE)</f>
        <v>#N/A</v>
      </c>
      <c r="P2019" t="str">
        <f>+VLOOKUP(B2019,[1]发放明细!$D:$G,4,FALSE)</f>
        <v>60</v>
      </c>
    </row>
    <row r="2020" ht="15" hidden="1" customHeight="1" spans="1:16">
      <c r="A2020" t="s">
        <v>9814</v>
      </c>
      <c r="B2020" t="s">
        <v>9815</v>
      </c>
      <c r="C2020" t="s">
        <v>91</v>
      </c>
      <c r="D2020" s="9">
        <f ca="1" t="shared" si="31"/>
        <v>57</v>
      </c>
      <c r="E2020" t="s">
        <v>9816</v>
      </c>
      <c r="F2020" t="s">
        <v>9789</v>
      </c>
      <c r="G2020" t="s">
        <v>9817</v>
      </c>
      <c r="H2020" t="s">
        <v>9818</v>
      </c>
      <c r="I2020" t="s">
        <v>43</v>
      </c>
      <c r="J2020" t="s">
        <v>35</v>
      </c>
      <c r="K2020" t="s">
        <v>44</v>
      </c>
      <c r="L2020" t="s">
        <v>4840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4573</v>
      </c>
      <c r="B2021" s="11" t="s">
        <v>9819</v>
      </c>
      <c r="C2021" t="s">
        <v>91</v>
      </c>
      <c r="D2021" s="9">
        <f ca="1" t="shared" si="31"/>
        <v>75</v>
      </c>
      <c r="E2021" t="s">
        <v>9820</v>
      </c>
      <c r="F2021" t="s">
        <v>9789</v>
      </c>
      <c r="G2021" t="s">
        <v>9821</v>
      </c>
      <c r="H2021" t="s">
        <v>9822</v>
      </c>
      <c r="I2021" t="s">
        <v>23</v>
      </c>
      <c r="J2021" t="s">
        <v>35</v>
      </c>
      <c r="K2021" t="s">
        <v>51</v>
      </c>
      <c r="L2021" t="s">
        <v>6509</v>
      </c>
      <c r="M2021" t="s">
        <v>27</v>
      </c>
      <c r="N2021" t="s">
        <v>28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9823</v>
      </c>
      <c r="B2022" t="s">
        <v>9824</v>
      </c>
      <c r="C2022" t="s">
        <v>91</v>
      </c>
      <c r="D2022" s="9">
        <f ca="1" t="shared" si="31"/>
        <v>45</v>
      </c>
      <c r="E2022" t="s">
        <v>9825</v>
      </c>
      <c r="F2022" t="s">
        <v>9789</v>
      </c>
      <c r="G2022" t="s">
        <v>9821</v>
      </c>
      <c r="H2022" t="s">
        <v>9826</v>
      </c>
      <c r="I2022" t="s">
        <v>43</v>
      </c>
      <c r="J2022" t="s">
        <v>35</v>
      </c>
      <c r="K2022" t="s">
        <v>44</v>
      </c>
      <c r="L2022" t="s">
        <v>1256</v>
      </c>
      <c r="M2022" t="s">
        <v>27</v>
      </c>
      <c r="O2022" t="e">
        <f>+VLOOKUP(B2022,[2]发放明细!$D:$G,4,FALSE)</f>
        <v>#N/A</v>
      </c>
      <c r="P2022" t="str">
        <f>+VLOOKUP(B2022,[1]发放明细!$D:$G,4,FALSE)</f>
        <v>60</v>
      </c>
    </row>
    <row r="2023" ht="15" hidden="1" customHeight="1" spans="1:16">
      <c r="A2023" t="s">
        <v>9827</v>
      </c>
      <c r="B2023" t="s">
        <v>9828</v>
      </c>
      <c r="C2023" t="s">
        <v>91</v>
      </c>
      <c r="D2023" s="9">
        <f ca="1" t="shared" si="31"/>
        <v>44</v>
      </c>
      <c r="E2023" t="s">
        <v>9820</v>
      </c>
      <c r="F2023" t="s">
        <v>9789</v>
      </c>
      <c r="G2023" t="s">
        <v>9795</v>
      </c>
      <c r="H2023" t="s">
        <v>9829</v>
      </c>
      <c r="I2023" t="s">
        <v>78</v>
      </c>
      <c r="J2023" t="s">
        <v>35</v>
      </c>
      <c r="K2023" t="s">
        <v>224</v>
      </c>
      <c r="L2023" t="s">
        <v>9830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59</v>
      </c>
      <c r="E2024" t="s">
        <v>9833</v>
      </c>
      <c r="F2024" t="s">
        <v>9789</v>
      </c>
      <c r="G2024" t="s">
        <v>9834</v>
      </c>
      <c r="H2024" t="s">
        <v>9835</v>
      </c>
      <c r="I2024" t="s">
        <v>43</v>
      </c>
      <c r="J2024" t="s">
        <v>35</v>
      </c>
      <c r="K2024" t="s">
        <v>44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70</v>
      </c>
      <c r="E2025" t="s">
        <v>9838</v>
      </c>
      <c r="F2025" t="s">
        <v>9789</v>
      </c>
      <c r="G2025" t="s">
        <v>9839</v>
      </c>
      <c r="H2025" t="s">
        <v>9840</v>
      </c>
      <c r="I2025" t="s">
        <v>23</v>
      </c>
      <c r="J2025" t="s">
        <v>58</v>
      </c>
      <c r="K2025" t="s">
        <v>195</v>
      </c>
      <c r="L2025" t="s">
        <v>883</v>
      </c>
      <c r="M2025" t="s">
        <v>27</v>
      </c>
      <c r="N2025" t="s">
        <v>28</v>
      </c>
      <c r="O2025" t="str">
        <f>+VLOOKUP(B2025,[2]发放明细!$D:$G,4,FALSE)</f>
        <v>60</v>
      </c>
      <c r="P2025" t="e">
        <f>+VLOOKUP(B2025,[1]发放明细!$D:$G,4,FALSE)</f>
        <v>#N/A</v>
      </c>
    </row>
    <row r="2026" ht="15" hidden="1" customHeight="1" spans="1:16">
      <c r="A2026" t="s">
        <v>9841</v>
      </c>
      <c r="B2026" t="s">
        <v>9842</v>
      </c>
      <c r="C2026" t="s">
        <v>18</v>
      </c>
      <c r="D2026" s="9">
        <f ca="1" t="shared" si="31"/>
        <v>78</v>
      </c>
      <c r="E2026" t="s">
        <v>9843</v>
      </c>
      <c r="F2026" t="s">
        <v>9789</v>
      </c>
      <c r="G2026" t="s">
        <v>9844</v>
      </c>
      <c r="H2026" t="s">
        <v>9845</v>
      </c>
      <c r="I2026" t="s">
        <v>23</v>
      </c>
      <c r="J2026" t="s">
        <v>35</v>
      </c>
      <c r="K2026" t="s">
        <v>51</v>
      </c>
      <c r="L2026" t="s">
        <v>145</v>
      </c>
      <c r="M2026" t="s">
        <v>27</v>
      </c>
      <c r="N2026" t="s">
        <v>28</v>
      </c>
      <c r="O2026" t="str">
        <f>+VLOOKUP(B2026,[2]发放明细!$D:$G,4,FALSE)</f>
        <v>60</v>
      </c>
      <c r="P2026" t="str">
        <f>+VLOOKUP(B2026,[1]发放明细!$D:$G,4,FALSE)</f>
        <v>60</v>
      </c>
    </row>
    <row r="2027" ht="15" hidden="1" customHeight="1" spans="1:16">
      <c r="A2027" t="s">
        <v>9846</v>
      </c>
      <c r="B2027" t="s">
        <v>9847</v>
      </c>
      <c r="C2027" t="s">
        <v>91</v>
      </c>
      <c r="D2027" s="9">
        <f ca="1" t="shared" si="31"/>
        <v>72</v>
      </c>
      <c r="E2027" t="s">
        <v>9848</v>
      </c>
      <c r="F2027" t="s">
        <v>9789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165</v>
      </c>
      <c r="M2027" t="s">
        <v>27</v>
      </c>
      <c r="O2027" t="e">
        <f>+VLOOKUP(B2027,[2]发放明细!$D:$G,4,FALSE)</f>
        <v>#N/A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82</v>
      </c>
      <c r="E2028" t="s">
        <v>9853</v>
      </c>
      <c r="F2028" t="s">
        <v>9789</v>
      </c>
      <c r="G2028" t="s">
        <v>9854</v>
      </c>
      <c r="H2028" t="s">
        <v>9855</v>
      </c>
      <c r="I2028" t="s">
        <v>43</v>
      </c>
      <c r="J2028" t="s">
        <v>86</v>
      </c>
      <c r="K2028" t="s">
        <v>87</v>
      </c>
      <c r="L2028" t="s">
        <v>466</v>
      </c>
      <c r="M2028" t="s">
        <v>27</v>
      </c>
      <c r="N2028" t="s">
        <v>28</v>
      </c>
      <c r="O2028" t="str">
        <f>+VLOOKUP(B2028,[2]发放明细!$D:$G,4,FALSE)</f>
        <v>60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18</v>
      </c>
      <c r="E2029" t="s">
        <v>9858</v>
      </c>
      <c r="F2029" t="s">
        <v>9789</v>
      </c>
      <c r="G2029" t="s">
        <v>9859</v>
      </c>
      <c r="H2029" t="s">
        <v>9860</v>
      </c>
      <c r="I2029" t="s">
        <v>34</v>
      </c>
      <c r="J2029" t="s">
        <v>58</v>
      </c>
      <c r="K2029" t="s">
        <v>188</v>
      </c>
      <c r="L2029" t="s">
        <v>894</v>
      </c>
      <c r="M2029" t="s">
        <v>27</v>
      </c>
      <c r="O2029" t="e">
        <f>+VLOOKUP(B2029,[2]发放明细!$D:$G,4,FALSE)</f>
        <v>#N/A</v>
      </c>
      <c r="P2029" t="e">
        <f>+VLOOKUP(B2029,[1]发放明细!$D:$G,4,FALSE)</f>
        <v>#N/A</v>
      </c>
    </row>
    <row r="2030" ht="15" hidden="1" customHeight="1" spans="1:16">
      <c r="A2030" t="s">
        <v>9861</v>
      </c>
      <c r="B2030" t="s">
        <v>9862</v>
      </c>
      <c r="C2030" t="s">
        <v>18</v>
      </c>
      <c r="D2030" s="9">
        <f ca="1" t="shared" si="31"/>
        <v>82</v>
      </c>
      <c r="E2030" t="s">
        <v>9863</v>
      </c>
      <c r="F2030" t="s">
        <v>9789</v>
      </c>
      <c r="G2030" t="s">
        <v>9864</v>
      </c>
      <c r="H2030" t="s">
        <v>9865</v>
      </c>
      <c r="I2030" t="s">
        <v>43</v>
      </c>
      <c r="J2030" t="s">
        <v>35</v>
      </c>
      <c r="K2030" t="s">
        <v>44</v>
      </c>
      <c r="L2030" t="s">
        <v>26</v>
      </c>
      <c r="M2030" t="s">
        <v>27</v>
      </c>
      <c r="N2030" t="s">
        <v>28</v>
      </c>
      <c r="O2030" t="str">
        <f>+VLOOKUP(B2030,[2]发放明细!$D:$G,4,FALSE)</f>
        <v>60</v>
      </c>
      <c r="P2030" t="str">
        <f>+VLOOKUP(B2030,[1]发放明细!$D:$G,4,FALSE)</f>
        <v>60</v>
      </c>
    </row>
    <row r="2031" ht="15" hidden="1" customHeight="1" spans="1:16">
      <c r="A2031" t="s">
        <v>9866</v>
      </c>
      <c r="B2031" t="s">
        <v>9867</v>
      </c>
      <c r="C2031" t="s">
        <v>91</v>
      </c>
      <c r="D2031" s="9">
        <f ca="1" t="shared" si="31"/>
        <v>59</v>
      </c>
      <c r="E2031" t="s">
        <v>9863</v>
      </c>
      <c r="F2031" t="s">
        <v>9789</v>
      </c>
      <c r="G2031" t="s">
        <v>9868</v>
      </c>
      <c r="H2031" t="s">
        <v>9869</v>
      </c>
      <c r="I2031" t="s">
        <v>43</v>
      </c>
      <c r="J2031" t="s">
        <v>86</v>
      </c>
      <c r="K2031" t="s">
        <v>87</v>
      </c>
      <c r="L2031" t="s">
        <v>1778</v>
      </c>
      <c r="M2031" t="s">
        <v>27</v>
      </c>
      <c r="O2031" t="e">
        <f>+VLOOKUP(B2031,[2]发放明细!$D:$G,4,FALSE)</f>
        <v>#N/A</v>
      </c>
      <c r="P2031" t="e">
        <f>+VLOOKUP(B2031,[1]发放明细!$D:$G,4,FALSE)</f>
        <v>#N/A</v>
      </c>
    </row>
    <row r="2032" ht="15" hidden="1" customHeight="1" spans="1:16">
      <c r="A2032" t="s">
        <v>9870</v>
      </c>
      <c r="B2032" t="s">
        <v>9871</v>
      </c>
      <c r="C2032" t="s">
        <v>91</v>
      </c>
      <c r="D2032" s="9">
        <f ca="1" t="shared" si="31"/>
        <v>80</v>
      </c>
      <c r="E2032" t="s">
        <v>9872</v>
      </c>
      <c r="F2032" t="s">
        <v>9789</v>
      </c>
      <c r="G2032" t="s">
        <v>9873</v>
      </c>
      <c r="H2032" t="s">
        <v>9874</v>
      </c>
      <c r="I2032" t="s">
        <v>267</v>
      </c>
      <c r="J2032" t="s">
        <v>35</v>
      </c>
      <c r="K2032" t="s">
        <v>738</v>
      </c>
      <c r="L2032" t="s">
        <v>4818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9875</v>
      </c>
      <c r="B2033" t="s">
        <v>9876</v>
      </c>
      <c r="C2033" t="s">
        <v>18</v>
      </c>
      <c r="D2033" s="9">
        <f ca="1" t="shared" si="31"/>
        <v>55</v>
      </c>
      <c r="E2033" t="s">
        <v>9863</v>
      </c>
      <c r="F2033" t="s">
        <v>9789</v>
      </c>
      <c r="G2033" t="s">
        <v>9877</v>
      </c>
      <c r="H2033" t="s">
        <v>9878</v>
      </c>
      <c r="I2033" t="s">
        <v>43</v>
      </c>
      <c r="J2033" t="s">
        <v>24</v>
      </c>
      <c r="K2033" t="s">
        <v>477</v>
      </c>
      <c r="L2033" t="s">
        <v>26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9879</v>
      </c>
      <c r="B2034" t="s">
        <v>9880</v>
      </c>
      <c r="C2034" t="s">
        <v>18</v>
      </c>
      <c r="D2034" s="9">
        <f ca="1" t="shared" si="31"/>
        <v>51</v>
      </c>
      <c r="E2034" t="s">
        <v>9881</v>
      </c>
      <c r="F2034" t="s">
        <v>9789</v>
      </c>
      <c r="G2034" t="s">
        <v>9873</v>
      </c>
      <c r="H2034" t="s">
        <v>9882</v>
      </c>
      <c r="I2034" t="s">
        <v>43</v>
      </c>
      <c r="J2034" t="s">
        <v>35</v>
      </c>
      <c r="K2034" t="s">
        <v>44</v>
      </c>
      <c r="L2034" t="s">
        <v>317</v>
      </c>
      <c r="M2034" t="s">
        <v>27</v>
      </c>
      <c r="N2034" t="s">
        <v>28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9883</v>
      </c>
      <c r="B2035" t="s">
        <v>9884</v>
      </c>
      <c r="C2035" t="s">
        <v>91</v>
      </c>
      <c r="D2035" s="9">
        <f ca="1" t="shared" si="31"/>
        <v>67</v>
      </c>
      <c r="E2035" t="s">
        <v>9885</v>
      </c>
      <c r="F2035" t="s">
        <v>9789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202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61</v>
      </c>
      <c r="E2036" t="s">
        <v>9890</v>
      </c>
      <c r="F2036" t="s">
        <v>9789</v>
      </c>
      <c r="G2036" t="s">
        <v>9891</v>
      </c>
      <c r="H2036" t="s">
        <v>9892</v>
      </c>
      <c r="I2036" t="s">
        <v>43</v>
      </c>
      <c r="J2036" t="s">
        <v>58</v>
      </c>
      <c r="K2036" t="s">
        <v>59</v>
      </c>
      <c r="L2036" t="s">
        <v>894</v>
      </c>
      <c r="M2036" t="s">
        <v>27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18</v>
      </c>
      <c r="D2037" s="9">
        <f ca="1" t="shared" si="31"/>
        <v>68</v>
      </c>
      <c r="E2037" t="s">
        <v>9895</v>
      </c>
      <c r="F2037" t="s">
        <v>9789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26</v>
      </c>
      <c r="M2037" t="s">
        <v>27</v>
      </c>
      <c r="N2037" t="s">
        <v>28</v>
      </c>
      <c r="O2037" t="str">
        <f>+VLOOKUP(B2037,[2]发放明细!$D:$G,4,FALSE)</f>
        <v>60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91</v>
      </c>
      <c r="D2038" s="9">
        <f ca="1" t="shared" si="31"/>
        <v>22</v>
      </c>
      <c r="E2038" t="s">
        <v>9900</v>
      </c>
      <c r="F2038" t="s">
        <v>9789</v>
      </c>
      <c r="G2038" t="s">
        <v>9901</v>
      </c>
      <c r="H2038" t="s">
        <v>9902</v>
      </c>
      <c r="I2038" t="s">
        <v>34</v>
      </c>
      <c r="J2038" t="s">
        <v>58</v>
      </c>
      <c r="K2038" t="s">
        <v>188</v>
      </c>
      <c r="L2038" t="s">
        <v>157</v>
      </c>
      <c r="M2038" t="s">
        <v>27</v>
      </c>
      <c r="O2038" t="e">
        <f>+VLOOKUP(B2038,[2]发放明细!$D:$G,4,FALSE)</f>
        <v>#N/A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67</v>
      </c>
      <c r="E2039" t="s">
        <v>9905</v>
      </c>
      <c r="F2039" t="s">
        <v>9789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26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50</v>
      </c>
      <c r="E2040" t="s">
        <v>9910</v>
      </c>
      <c r="F2040" t="s">
        <v>9789</v>
      </c>
      <c r="G2040" t="s">
        <v>9911</v>
      </c>
      <c r="H2040" t="s">
        <v>9912</v>
      </c>
      <c r="I2040" t="s">
        <v>43</v>
      </c>
      <c r="J2040" t="s">
        <v>86</v>
      </c>
      <c r="K2040" t="s">
        <v>87</v>
      </c>
      <c r="L2040" t="s">
        <v>560</v>
      </c>
      <c r="M2040" t="s">
        <v>27</v>
      </c>
      <c r="N2040" t="s">
        <v>28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9913</v>
      </c>
      <c r="B2041" t="s">
        <v>9914</v>
      </c>
      <c r="C2041" t="s">
        <v>18</v>
      </c>
      <c r="D2041" s="9">
        <f ca="1" t="shared" si="31"/>
        <v>74</v>
      </c>
      <c r="E2041" t="s">
        <v>9915</v>
      </c>
      <c r="F2041" t="s">
        <v>9789</v>
      </c>
      <c r="G2041" t="s">
        <v>9873</v>
      </c>
      <c r="H2041" t="s">
        <v>9916</v>
      </c>
      <c r="I2041" t="s">
        <v>23</v>
      </c>
      <c r="J2041" t="s">
        <v>58</v>
      </c>
      <c r="K2041" t="s">
        <v>195</v>
      </c>
      <c r="L2041" t="s">
        <v>4818</v>
      </c>
      <c r="M2041" t="s">
        <v>27</v>
      </c>
      <c r="O2041" t="e">
        <f>+VLOOKUP(B2041,[2]发放明细!$D:$G,4,FALSE)</f>
        <v>#N/A</v>
      </c>
      <c r="P2041" t="e">
        <f>+VLOOKUP(B2041,[1]发放明细!$D:$G,4,FALSE)</f>
        <v>#N/A</v>
      </c>
    </row>
    <row r="2042" ht="15" hidden="1" customHeight="1" spans="1:16">
      <c r="A2042" t="s">
        <v>9917</v>
      </c>
      <c r="B2042" t="s">
        <v>9918</v>
      </c>
      <c r="C2042" t="s">
        <v>18</v>
      </c>
      <c r="D2042" s="9">
        <f ca="1" t="shared" si="31"/>
        <v>63</v>
      </c>
      <c r="E2042" t="s">
        <v>9811</v>
      </c>
      <c r="F2042" t="s">
        <v>9789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2352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18</v>
      </c>
      <c r="D2043" s="9">
        <f ca="1" t="shared" si="31"/>
        <v>59</v>
      </c>
      <c r="E2043" t="s">
        <v>9923</v>
      </c>
      <c r="F2043" t="s">
        <v>9789</v>
      </c>
      <c r="G2043" t="s">
        <v>9924</v>
      </c>
      <c r="H2043" t="s">
        <v>9925</v>
      </c>
      <c r="I2043" t="s">
        <v>43</v>
      </c>
      <c r="J2043" t="s">
        <v>58</v>
      </c>
      <c r="K2043" t="s">
        <v>59</v>
      </c>
      <c r="L2043" t="s">
        <v>606</v>
      </c>
      <c r="M2043" t="s">
        <v>27</v>
      </c>
      <c r="N2043" t="s">
        <v>28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9926</v>
      </c>
      <c r="B2044" t="s">
        <v>9927</v>
      </c>
      <c r="C2044" t="s">
        <v>91</v>
      </c>
      <c r="D2044" s="9">
        <f ca="1" t="shared" si="31"/>
        <v>84</v>
      </c>
      <c r="E2044" t="s">
        <v>9928</v>
      </c>
      <c r="F2044" t="s">
        <v>9789</v>
      </c>
      <c r="G2044" t="s">
        <v>9929</v>
      </c>
      <c r="H2044" t="s">
        <v>9930</v>
      </c>
      <c r="I2044" t="s">
        <v>43</v>
      </c>
      <c r="J2044" t="s">
        <v>35</v>
      </c>
      <c r="K2044" t="s">
        <v>44</v>
      </c>
      <c r="L2044" t="s">
        <v>292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9931</v>
      </c>
      <c r="B2045" t="s">
        <v>9932</v>
      </c>
      <c r="C2045" t="s">
        <v>18</v>
      </c>
      <c r="D2045" s="9">
        <f ca="1" t="shared" si="31"/>
        <v>66</v>
      </c>
      <c r="E2045" t="s">
        <v>9933</v>
      </c>
      <c r="F2045" t="s">
        <v>9789</v>
      </c>
      <c r="G2045" t="s">
        <v>9924</v>
      </c>
      <c r="H2045" t="s">
        <v>9934</v>
      </c>
      <c r="I2045" t="s">
        <v>43</v>
      </c>
      <c r="J2045" t="s">
        <v>35</v>
      </c>
      <c r="K2045" t="s">
        <v>44</v>
      </c>
      <c r="L2045" t="s">
        <v>959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9935</v>
      </c>
      <c r="B2046" t="s">
        <v>9936</v>
      </c>
      <c r="C2046" t="s">
        <v>91</v>
      </c>
      <c r="D2046" s="9">
        <f ca="1" t="shared" si="31"/>
        <v>81</v>
      </c>
      <c r="E2046" t="s">
        <v>9937</v>
      </c>
      <c r="F2046" t="s">
        <v>9789</v>
      </c>
      <c r="G2046" t="s">
        <v>9873</v>
      </c>
      <c r="H2046" t="s">
        <v>9938</v>
      </c>
      <c r="I2046" t="s">
        <v>23</v>
      </c>
      <c r="J2046" t="s">
        <v>24</v>
      </c>
      <c r="K2046" t="s">
        <v>25</v>
      </c>
      <c r="L2046" t="s">
        <v>3278</v>
      </c>
      <c r="M2046" t="s">
        <v>27</v>
      </c>
      <c r="N2046" t="s">
        <v>28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9939</v>
      </c>
      <c r="B2047" t="s">
        <v>9940</v>
      </c>
      <c r="C2047" t="s">
        <v>91</v>
      </c>
      <c r="D2047" s="9">
        <f ca="1" t="shared" si="31"/>
        <v>78</v>
      </c>
      <c r="E2047" t="s">
        <v>9941</v>
      </c>
      <c r="F2047" t="s">
        <v>9789</v>
      </c>
      <c r="G2047" t="s">
        <v>9873</v>
      </c>
      <c r="H2047" t="s">
        <v>9942</v>
      </c>
      <c r="I2047" t="s">
        <v>43</v>
      </c>
      <c r="J2047" t="s">
        <v>58</v>
      </c>
      <c r="K2047" t="s">
        <v>59</v>
      </c>
      <c r="L2047" t="s">
        <v>6102</v>
      </c>
      <c r="M2047" t="s">
        <v>27</v>
      </c>
      <c r="N2047" t="s">
        <v>28</v>
      </c>
      <c r="O2047" t="str">
        <f>+VLOOKUP(B2047,[2]发放明细!$D:$G,4,FALSE)</f>
        <v>60</v>
      </c>
      <c r="P2047" t="e">
        <f>+VLOOKUP(B2047,[1]发放明细!$D:$G,4,FALSE)</f>
        <v>#N/A</v>
      </c>
    </row>
    <row r="2048" ht="15" hidden="1" customHeight="1" spans="1:16">
      <c r="A2048" t="s">
        <v>9943</v>
      </c>
      <c r="B2048" t="s">
        <v>9944</v>
      </c>
      <c r="C2048" t="s">
        <v>18</v>
      </c>
      <c r="D2048" s="9">
        <f ca="1" t="shared" si="31"/>
        <v>45</v>
      </c>
      <c r="E2048" t="s">
        <v>9945</v>
      </c>
      <c r="F2048" t="s">
        <v>9789</v>
      </c>
      <c r="G2048" t="s">
        <v>9873</v>
      </c>
      <c r="H2048" t="s">
        <v>9946</v>
      </c>
      <c r="I2048" t="s">
        <v>163</v>
      </c>
      <c r="J2048" t="s">
        <v>35</v>
      </c>
      <c r="K2048" t="s">
        <v>682</v>
      </c>
      <c r="L2048" t="s">
        <v>6348</v>
      </c>
      <c r="M2048" t="s">
        <v>27</v>
      </c>
      <c r="N2048" t="s">
        <v>219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9947</v>
      </c>
      <c r="B2049" t="s">
        <v>9948</v>
      </c>
      <c r="C2049" t="s">
        <v>91</v>
      </c>
      <c r="D2049" s="9">
        <f ca="1" t="shared" si="31"/>
        <v>70</v>
      </c>
      <c r="E2049" t="s">
        <v>9949</v>
      </c>
      <c r="F2049" t="s">
        <v>9789</v>
      </c>
      <c r="G2049" t="s">
        <v>9873</v>
      </c>
      <c r="H2049" t="s">
        <v>9950</v>
      </c>
      <c r="I2049" t="s">
        <v>23</v>
      </c>
      <c r="J2049" t="s">
        <v>58</v>
      </c>
      <c r="K2049" t="s">
        <v>195</v>
      </c>
      <c r="L2049" t="s">
        <v>1041</v>
      </c>
      <c r="M2049" t="s">
        <v>27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9951</v>
      </c>
      <c r="B2050" t="s">
        <v>9952</v>
      </c>
      <c r="C2050" t="s">
        <v>18</v>
      </c>
      <c r="D2050" s="9">
        <f ca="1" t="shared" si="31"/>
        <v>73</v>
      </c>
      <c r="E2050" t="s">
        <v>9953</v>
      </c>
      <c r="F2050" t="s">
        <v>9789</v>
      </c>
      <c r="G2050" t="s">
        <v>9873</v>
      </c>
      <c r="H2050" t="s">
        <v>9954</v>
      </c>
      <c r="I2050" t="s">
        <v>43</v>
      </c>
      <c r="J2050" t="s">
        <v>86</v>
      </c>
      <c r="K2050" t="s">
        <v>87</v>
      </c>
      <c r="L2050" t="s">
        <v>649</v>
      </c>
      <c r="M2050" t="s">
        <v>27</v>
      </c>
      <c r="N2050" t="s">
        <v>28</v>
      </c>
      <c r="O2050" t="str">
        <f>+VLOOKUP(B2050,[2]发放明细!$D:$G,4,FALSE)</f>
        <v>60</v>
      </c>
      <c r="P2050" t="e">
        <f>+VLOOKUP(B2050,[1]发放明细!$D:$G,4,FALSE)</f>
        <v>#N/A</v>
      </c>
    </row>
    <row r="2051" ht="15" hidden="1" customHeight="1" spans="1:16">
      <c r="A2051" t="s">
        <v>9955</v>
      </c>
      <c r="B2051" t="s">
        <v>9956</v>
      </c>
      <c r="C2051" t="s">
        <v>91</v>
      </c>
      <c r="D2051" s="9">
        <f ca="1" t="shared" ref="D2051:D2091" si="32">YEAR(NOW())-MID(B2051,7,4)</f>
        <v>91</v>
      </c>
      <c r="E2051" t="s">
        <v>9957</v>
      </c>
      <c r="F2051" t="s">
        <v>9789</v>
      </c>
      <c r="G2051" t="s">
        <v>9873</v>
      </c>
      <c r="H2051" t="s">
        <v>9958</v>
      </c>
      <c r="I2051" t="s">
        <v>34</v>
      </c>
      <c r="J2051" t="s">
        <v>35</v>
      </c>
      <c r="K2051" t="s">
        <v>36</v>
      </c>
      <c r="L2051" t="s">
        <v>9500</v>
      </c>
      <c r="M2051" t="s">
        <v>27</v>
      </c>
      <c r="N2051" t="s">
        <v>28</v>
      </c>
      <c r="O2051" t="str">
        <f>+VLOOKUP(B2051,[2]发放明细!$D:$G,4,FALSE)</f>
        <v>60</v>
      </c>
      <c r="P2051" t="str">
        <f>+VLOOKUP(B2051,[1]发放明细!$D:$G,4,FALSE)</f>
        <v>60</v>
      </c>
    </row>
    <row r="2052" ht="15" hidden="1" customHeight="1" spans="1:16">
      <c r="A2052" t="s">
        <v>9959</v>
      </c>
      <c r="B2052" t="s">
        <v>9960</v>
      </c>
      <c r="C2052" t="s">
        <v>18</v>
      </c>
      <c r="D2052" s="9">
        <f ca="1" t="shared" si="32"/>
        <v>49</v>
      </c>
      <c r="E2052" t="s">
        <v>9961</v>
      </c>
      <c r="F2052" t="s">
        <v>9789</v>
      </c>
      <c r="G2052" t="s">
        <v>9873</v>
      </c>
      <c r="H2052" t="s">
        <v>9962</v>
      </c>
      <c r="I2052" t="s">
        <v>95</v>
      </c>
      <c r="J2052" t="s">
        <v>58</v>
      </c>
      <c r="K2052" t="s">
        <v>237</v>
      </c>
      <c r="L2052" t="s">
        <v>52</v>
      </c>
      <c r="M2052" t="s">
        <v>27</v>
      </c>
      <c r="N2052" t="s">
        <v>28</v>
      </c>
      <c r="O2052" t="str">
        <f>+VLOOKUP(B2052,[2]发放明细!$D:$G,4,FALSE)</f>
        <v>60</v>
      </c>
      <c r="P2052" t="e">
        <f>+VLOOKUP(B2052,[1]发放明细!$D:$G,4,FALSE)</f>
        <v>#N/A</v>
      </c>
    </row>
    <row r="2053" ht="15" hidden="1" customHeight="1" spans="1:16">
      <c r="A2053" t="s">
        <v>9963</v>
      </c>
      <c r="B2053" t="s">
        <v>9964</v>
      </c>
      <c r="C2053" t="s">
        <v>18</v>
      </c>
      <c r="D2053" s="9">
        <f ca="1" t="shared" si="32"/>
        <v>80</v>
      </c>
      <c r="E2053" t="s">
        <v>9965</v>
      </c>
      <c r="F2053" t="s">
        <v>9789</v>
      </c>
      <c r="G2053" t="s">
        <v>9873</v>
      </c>
      <c r="H2053" t="s">
        <v>9966</v>
      </c>
      <c r="I2053" t="s">
        <v>34</v>
      </c>
      <c r="J2053" t="s">
        <v>35</v>
      </c>
      <c r="K2053" t="s">
        <v>36</v>
      </c>
      <c r="L2053" t="s">
        <v>3671</v>
      </c>
      <c r="M2053" t="s">
        <v>27</v>
      </c>
      <c r="N2053" t="s">
        <v>28</v>
      </c>
      <c r="O2053" t="str">
        <f>+VLOOKUP(B2053,[2]发放明细!$D:$G,4,FALSE)</f>
        <v>60</v>
      </c>
      <c r="P2053" t="str">
        <f>+VLOOKUP(B2053,[1]发放明细!$D:$G,4,FALSE)</f>
        <v>60</v>
      </c>
    </row>
    <row r="2054" ht="15" hidden="1" customHeight="1" spans="1:16">
      <c r="A2054" t="s">
        <v>9967</v>
      </c>
      <c r="B2054" t="s">
        <v>9968</v>
      </c>
      <c r="C2054" t="s">
        <v>18</v>
      </c>
      <c r="D2054" s="9">
        <f ca="1" t="shared" si="32"/>
        <v>47</v>
      </c>
      <c r="E2054" t="s">
        <v>9969</v>
      </c>
      <c r="F2054" t="s">
        <v>9789</v>
      </c>
      <c r="G2054" t="s">
        <v>9873</v>
      </c>
      <c r="H2054" t="s">
        <v>9970</v>
      </c>
      <c r="I2054" t="s">
        <v>43</v>
      </c>
      <c r="J2054" t="s">
        <v>58</v>
      </c>
      <c r="K2054" t="s">
        <v>59</v>
      </c>
      <c r="L2054" t="s">
        <v>6468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68</v>
      </c>
      <c r="E2055" t="s">
        <v>9973</v>
      </c>
      <c r="F2055" t="s">
        <v>9789</v>
      </c>
      <c r="G2055" t="s">
        <v>9873</v>
      </c>
      <c r="H2055" t="s">
        <v>9974</v>
      </c>
      <c r="I2055" t="s">
        <v>95</v>
      </c>
      <c r="J2055" t="s">
        <v>58</v>
      </c>
      <c r="K2055" t="s">
        <v>237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67</v>
      </c>
      <c r="E2056" t="s">
        <v>9978</v>
      </c>
      <c r="F2056" t="s">
        <v>9789</v>
      </c>
      <c r="G2056" t="s">
        <v>9873</v>
      </c>
      <c r="H2056" t="s">
        <v>9979</v>
      </c>
      <c r="I2056" t="s">
        <v>34</v>
      </c>
      <c r="J2056" t="s">
        <v>58</v>
      </c>
      <c r="K2056" t="s">
        <v>188</v>
      </c>
      <c r="L2056" t="s">
        <v>9980</v>
      </c>
      <c r="M2056" t="s">
        <v>27</v>
      </c>
      <c r="N2056" t="s">
        <v>28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9981</v>
      </c>
      <c r="B2057" t="s">
        <v>9982</v>
      </c>
      <c r="C2057" t="s">
        <v>91</v>
      </c>
      <c r="D2057" s="9">
        <f ca="1" t="shared" si="32"/>
        <v>57</v>
      </c>
      <c r="E2057" t="s">
        <v>9983</v>
      </c>
      <c r="F2057" t="s">
        <v>9789</v>
      </c>
      <c r="G2057" t="s">
        <v>9873</v>
      </c>
      <c r="H2057" t="s">
        <v>9984</v>
      </c>
      <c r="I2057" t="s">
        <v>43</v>
      </c>
      <c r="J2057" t="s">
        <v>35</v>
      </c>
      <c r="K2057" t="s">
        <v>44</v>
      </c>
      <c r="L2057" t="s">
        <v>6192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91</v>
      </c>
      <c r="D2058" s="9">
        <f ca="1" t="shared" si="32"/>
        <v>81</v>
      </c>
      <c r="E2058" t="s">
        <v>9987</v>
      </c>
      <c r="F2058" t="s">
        <v>9789</v>
      </c>
      <c r="G2058" t="s">
        <v>9873</v>
      </c>
      <c r="H2058" t="s">
        <v>9988</v>
      </c>
      <c r="I2058" t="s">
        <v>95</v>
      </c>
      <c r="J2058" t="s">
        <v>35</v>
      </c>
      <c r="K2058" t="s">
        <v>96</v>
      </c>
      <c r="L2058" t="s">
        <v>9989</v>
      </c>
      <c r="M2058" t="s">
        <v>27</v>
      </c>
      <c r="N2058" t="s">
        <v>28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9990</v>
      </c>
      <c r="B2059" t="s">
        <v>9991</v>
      </c>
      <c r="C2059" t="s">
        <v>18</v>
      </c>
      <c r="D2059" s="9">
        <f ca="1" t="shared" si="32"/>
        <v>58</v>
      </c>
      <c r="E2059" t="s">
        <v>9992</v>
      </c>
      <c r="F2059" t="s">
        <v>9789</v>
      </c>
      <c r="G2059" t="s">
        <v>9873</v>
      </c>
      <c r="H2059" t="s">
        <v>9993</v>
      </c>
      <c r="I2059" t="s">
        <v>34</v>
      </c>
      <c r="J2059" t="s">
        <v>58</v>
      </c>
      <c r="K2059" t="s">
        <v>188</v>
      </c>
      <c r="L2059" t="s">
        <v>9980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9994</v>
      </c>
      <c r="B2060" t="s">
        <v>9995</v>
      </c>
      <c r="C2060" t="s">
        <v>91</v>
      </c>
      <c r="D2060" s="9">
        <f ca="1" t="shared" si="32"/>
        <v>65</v>
      </c>
      <c r="E2060" t="s">
        <v>9978</v>
      </c>
      <c r="F2060" t="s">
        <v>9789</v>
      </c>
      <c r="G2060" t="s">
        <v>9873</v>
      </c>
      <c r="H2060" t="s">
        <v>9996</v>
      </c>
      <c r="I2060" t="s">
        <v>34</v>
      </c>
      <c r="J2060" t="s">
        <v>58</v>
      </c>
      <c r="K2060" t="s">
        <v>188</v>
      </c>
      <c r="L2060" t="s">
        <v>9980</v>
      </c>
      <c r="M2060" t="s">
        <v>27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91</v>
      </c>
      <c r="D2061" s="9">
        <f ca="1" t="shared" si="32"/>
        <v>71</v>
      </c>
      <c r="E2061" t="s">
        <v>9999</v>
      </c>
      <c r="F2061" t="s">
        <v>9789</v>
      </c>
      <c r="G2061" t="s">
        <v>9873</v>
      </c>
      <c r="H2061" t="s">
        <v>10000</v>
      </c>
      <c r="I2061" t="s">
        <v>23</v>
      </c>
      <c r="J2061" t="s">
        <v>58</v>
      </c>
      <c r="K2061" t="s">
        <v>195</v>
      </c>
      <c r="L2061" t="s">
        <v>10001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10002</v>
      </c>
      <c r="B2062" t="s">
        <v>10003</v>
      </c>
      <c r="C2062" t="s">
        <v>18</v>
      </c>
      <c r="D2062" s="9">
        <f ca="1" t="shared" si="32"/>
        <v>73</v>
      </c>
      <c r="E2062" t="s">
        <v>9580</v>
      </c>
      <c r="F2062" t="s">
        <v>10004</v>
      </c>
      <c r="G2062" t="s">
        <v>10005</v>
      </c>
      <c r="H2062" t="s">
        <v>10006</v>
      </c>
      <c r="I2062" t="s">
        <v>43</v>
      </c>
      <c r="J2062" t="s">
        <v>86</v>
      </c>
      <c r="K2062" t="s">
        <v>87</v>
      </c>
      <c r="L2062" t="s">
        <v>10007</v>
      </c>
      <c r="M2062" t="s">
        <v>27</v>
      </c>
      <c r="N2062" t="s">
        <v>28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10008</v>
      </c>
      <c r="B2063" t="s">
        <v>10009</v>
      </c>
      <c r="C2063" t="s">
        <v>18</v>
      </c>
      <c r="D2063" s="9">
        <f ca="1" t="shared" si="32"/>
        <v>48</v>
      </c>
      <c r="E2063" t="s">
        <v>10010</v>
      </c>
      <c r="F2063" t="s">
        <v>10004</v>
      </c>
      <c r="G2063" t="s">
        <v>10011</v>
      </c>
      <c r="H2063" t="s">
        <v>10012</v>
      </c>
      <c r="I2063" t="s">
        <v>23</v>
      </c>
      <c r="J2063" t="s">
        <v>35</v>
      </c>
      <c r="K2063" t="s">
        <v>51</v>
      </c>
      <c r="L2063" t="s">
        <v>60</v>
      </c>
      <c r="M2063" t="s">
        <v>27</v>
      </c>
      <c r="N2063" t="s">
        <v>28</v>
      </c>
      <c r="O2063" t="str">
        <f>+VLOOKUP(B2063,[2]发放明细!$D:$G,4,FALSE)</f>
        <v>60</v>
      </c>
      <c r="P2063" t="str">
        <f>+VLOOKUP(B2063,[1]发放明细!$D:$G,4,FALSE)</f>
        <v>60</v>
      </c>
    </row>
    <row r="2064" ht="15" hidden="1" customHeight="1" spans="1:18">
      <c r="A2064" t="s">
        <v>10013</v>
      </c>
      <c r="B2064" s="11" t="s">
        <v>10014</v>
      </c>
      <c r="C2064" t="s">
        <v>18</v>
      </c>
      <c r="D2064" s="9">
        <f ca="1" t="shared" si="32"/>
        <v>47</v>
      </c>
      <c r="E2064" t="s">
        <v>10015</v>
      </c>
      <c r="F2064" t="s">
        <v>10004</v>
      </c>
      <c r="G2064" t="s">
        <v>10016</v>
      </c>
      <c r="H2064" t="s">
        <v>10017</v>
      </c>
      <c r="I2064" t="s">
        <v>43</v>
      </c>
      <c r="J2064" t="s">
        <v>58</v>
      </c>
      <c r="K2064" t="s">
        <v>59</v>
      </c>
      <c r="L2064" t="s">
        <v>97</v>
      </c>
      <c r="M2064" t="s">
        <v>27</v>
      </c>
      <c r="N2064" t="s">
        <v>28</v>
      </c>
      <c r="O2064" t="str">
        <f>+VLOOKUP(B2064,[2]发放明细!$D:$G,4,FALSE)</f>
        <v>60</v>
      </c>
      <c r="P2064" t="e">
        <f>+VLOOKUP(B2064,[1]发放明细!$D:$G,4,FALSE)</f>
        <v>#N/A</v>
      </c>
      <c r="R2064" s="10"/>
    </row>
    <row r="2065" ht="15" hidden="1" customHeight="1" spans="1:16">
      <c r="A2065" t="s">
        <v>10018</v>
      </c>
      <c r="B2065" t="s">
        <v>10019</v>
      </c>
      <c r="C2065" t="s">
        <v>91</v>
      </c>
      <c r="D2065" s="9">
        <f ca="1" t="shared" si="32"/>
        <v>68</v>
      </c>
      <c r="E2065" t="s">
        <v>10020</v>
      </c>
      <c r="F2065" t="s">
        <v>10004</v>
      </c>
      <c r="G2065" t="s">
        <v>10021</v>
      </c>
      <c r="H2065" t="s">
        <v>10022</v>
      </c>
      <c r="I2065" t="s">
        <v>43</v>
      </c>
      <c r="J2065" t="s">
        <v>35</v>
      </c>
      <c r="K2065" t="s">
        <v>44</v>
      </c>
      <c r="L2065" t="s">
        <v>3571</v>
      </c>
      <c r="M2065" t="s">
        <v>27</v>
      </c>
      <c r="N2065" t="s">
        <v>28</v>
      </c>
      <c r="O2065" t="str">
        <f>+VLOOKUP(B2065,[2]发放明细!$D:$G,4,FALSE)</f>
        <v>60</v>
      </c>
      <c r="P2065" t="str">
        <f>+VLOOKUP(B2065,[1]发放明细!$D:$G,4,FALSE)</f>
        <v>60</v>
      </c>
    </row>
    <row r="2066" ht="15" hidden="1" customHeight="1" spans="1:16">
      <c r="A2066" t="s">
        <v>10023</v>
      </c>
      <c r="B2066" t="s">
        <v>10024</v>
      </c>
      <c r="C2066" t="s">
        <v>18</v>
      </c>
      <c r="D2066" s="9">
        <f ca="1" t="shared" si="32"/>
        <v>70</v>
      </c>
      <c r="E2066" t="s">
        <v>9580</v>
      </c>
      <c r="F2066" t="s">
        <v>10004</v>
      </c>
      <c r="G2066" t="s">
        <v>10025</v>
      </c>
      <c r="H2066" t="s">
        <v>10026</v>
      </c>
      <c r="I2066" t="s">
        <v>23</v>
      </c>
      <c r="J2066" t="s">
        <v>58</v>
      </c>
      <c r="K2066" t="s">
        <v>195</v>
      </c>
      <c r="L2066" t="s">
        <v>489</v>
      </c>
      <c r="M2066" t="s">
        <v>27</v>
      </c>
      <c r="O2066" t="e">
        <f>+VLOOKUP(B2066,[2]发放明细!$D:$G,4,FALSE)</f>
        <v>#N/A</v>
      </c>
      <c r="P2066" t="e">
        <f>+VLOOKUP(B2066,[1]发放明细!$D:$G,4,FALSE)</f>
        <v>#N/A</v>
      </c>
    </row>
    <row r="2067" ht="15" hidden="1" customHeight="1" spans="1:16">
      <c r="A2067" t="s">
        <v>10027</v>
      </c>
      <c r="B2067" t="s">
        <v>10028</v>
      </c>
      <c r="C2067" t="s">
        <v>91</v>
      </c>
      <c r="D2067" s="9">
        <f ca="1" t="shared" si="32"/>
        <v>80</v>
      </c>
      <c r="E2067" t="s">
        <v>10029</v>
      </c>
      <c r="F2067" t="s">
        <v>10004</v>
      </c>
      <c r="G2067" t="s">
        <v>10030</v>
      </c>
      <c r="H2067" t="s">
        <v>10031</v>
      </c>
      <c r="I2067" t="s">
        <v>34</v>
      </c>
      <c r="J2067" t="s">
        <v>35</v>
      </c>
      <c r="K2067" t="s">
        <v>36</v>
      </c>
      <c r="L2067" t="s">
        <v>177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6">
      <c r="A2068" t="s">
        <v>10032</v>
      </c>
      <c r="B2068" t="s">
        <v>10033</v>
      </c>
      <c r="C2068" t="s">
        <v>18</v>
      </c>
      <c r="D2068" s="9">
        <f ca="1" t="shared" si="32"/>
        <v>72</v>
      </c>
      <c r="E2068" t="s">
        <v>10034</v>
      </c>
      <c r="F2068" t="s">
        <v>10004</v>
      </c>
      <c r="G2068" t="s">
        <v>10035</v>
      </c>
      <c r="H2068" t="s">
        <v>10036</v>
      </c>
      <c r="I2068" t="s">
        <v>43</v>
      </c>
      <c r="J2068" t="s">
        <v>35</v>
      </c>
      <c r="K2068" t="s">
        <v>44</v>
      </c>
      <c r="L2068" t="s">
        <v>218</v>
      </c>
      <c r="M2068" t="s">
        <v>27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8">
      <c r="A2069" t="s">
        <v>10037</v>
      </c>
      <c r="B2069" t="s">
        <v>10038</v>
      </c>
      <c r="C2069" t="s">
        <v>91</v>
      </c>
      <c r="D2069" s="9">
        <f ca="1" t="shared" si="32"/>
        <v>73</v>
      </c>
      <c r="E2069" t="s">
        <v>10039</v>
      </c>
      <c r="F2069" t="s">
        <v>10004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97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  <c r="R2069" s="10"/>
    </row>
    <row r="2070" ht="15" hidden="1" customHeight="1" spans="1:16">
      <c r="A2070" t="s">
        <v>10042</v>
      </c>
      <c r="B2070" t="s">
        <v>10043</v>
      </c>
      <c r="C2070" t="s">
        <v>18</v>
      </c>
      <c r="D2070" s="9">
        <f ca="1" t="shared" si="32"/>
        <v>57</v>
      </c>
      <c r="E2070" t="s">
        <v>10044</v>
      </c>
      <c r="F2070" t="s">
        <v>10004</v>
      </c>
      <c r="G2070" t="s">
        <v>10045</v>
      </c>
      <c r="H2070" t="s">
        <v>10046</v>
      </c>
      <c r="I2070" t="s">
        <v>43</v>
      </c>
      <c r="J2070" t="s">
        <v>86</v>
      </c>
      <c r="K2070" t="s">
        <v>87</v>
      </c>
      <c r="L2070" t="s">
        <v>261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91</v>
      </c>
      <c r="D2071" s="9">
        <f ca="1" t="shared" si="32"/>
        <v>68</v>
      </c>
      <c r="E2071" t="s">
        <v>10049</v>
      </c>
      <c r="F2071" t="s">
        <v>10004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1871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53</v>
      </c>
      <c r="E2072" t="s">
        <v>10054</v>
      </c>
      <c r="F2072" t="s">
        <v>10004</v>
      </c>
      <c r="G2072" t="s">
        <v>10055</v>
      </c>
      <c r="H2072" t="s">
        <v>10056</v>
      </c>
      <c r="I2072" t="s">
        <v>43</v>
      </c>
      <c r="J2072" t="s">
        <v>58</v>
      </c>
      <c r="K2072" t="s">
        <v>59</v>
      </c>
      <c r="L2072" t="s">
        <v>2352</v>
      </c>
      <c r="M2072" t="s">
        <v>27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10057</v>
      </c>
      <c r="B2073" t="s">
        <v>10058</v>
      </c>
      <c r="C2073" t="s">
        <v>18</v>
      </c>
      <c r="D2073" s="9">
        <f ca="1" t="shared" si="32"/>
        <v>47</v>
      </c>
      <c r="E2073" t="s">
        <v>10059</v>
      </c>
      <c r="F2073" t="s">
        <v>10004</v>
      </c>
      <c r="G2073" t="s">
        <v>10060</v>
      </c>
      <c r="H2073" t="s">
        <v>10061</v>
      </c>
      <c r="I2073" t="s">
        <v>78</v>
      </c>
      <c r="J2073" t="s">
        <v>24</v>
      </c>
      <c r="K2073" t="s">
        <v>79</v>
      </c>
      <c r="L2073" t="s">
        <v>317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91</v>
      </c>
      <c r="D2074" s="9">
        <f ca="1" t="shared" si="32"/>
        <v>66</v>
      </c>
      <c r="E2074" t="s">
        <v>10064</v>
      </c>
      <c r="F2074" t="s">
        <v>10004</v>
      </c>
      <c r="G2074" t="s">
        <v>10065</v>
      </c>
      <c r="H2074" t="s">
        <v>10066</v>
      </c>
      <c r="I2074" t="s">
        <v>43</v>
      </c>
      <c r="J2074" t="s">
        <v>35</v>
      </c>
      <c r="K2074" t="s">
        <v>44</v>
      </c>
      <c r="L2074" t="s">
        <v>292</v>
      </c>
      <c r="M2074" t="s">
        <v>27</v>
      </c>
      <c r="N2074" t="s">
        <v>28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10067</v>
      </c>
      <c r="B2075" t="s">
        <v>10068</v>
      </c>
      <c r="C2075" t="s">
        <v>18</v>
      </c>
      <c r="D2075" s="9">
        <f ca="1" t="shared" si="32"/>
        <v>59</v>
      </c>
      <c r="E2075" t="s">
        <v>10069</v>
      </c>
      <c r="F2075" t="s">
        <v>10004</v>
      </c>
      <c r="G2075" t="s">
        <v>10070</v>
      </c>
      <c r="H2075" t="s">
        <v>10071</v>
      </c>
      <c r="I2075" t="s">
        <v>34</v>
      </c>
      <c r="J2075" t="s">
        <v>58</v>
      </c>
      <c r="K2075" t="s">
        <v>188</v>
      </c>
      <c r="L2075" t="s">
        <v>959</v>
      </c>
      <c r="M2075" t="s">
        <v>27</v>
      </c>
      <c r="N2075" t="s">
        <v>28</v>
      </c>
      <c r="O2075" t="str">
        <f>+VLOOKUP(B2075,[2]发放明细!$D:$G,4,FALSE)</f>
        <v>60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14</v>
      </c>
      <c r="E2076" t="s">
        <v>10074</v>
      </c>
      <c r="F2076" t="s">
        <v>10004</v>
      </c>
      <c r="G2076" t="s">
        <v>10075</v>
      </c>
      <c r="H2076" t="s">
        <v>10076</v>
      </c>
      <c r="I2076" t="s">
        <v>34</v>
      </c>
      <c r="J2076" t="s">
        <v>86</v>
      </c>
      <c r="K2076" t="s">
        <v>634</v>
      </c>
      <c r="L2076" t="s">
        <v>6998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10077</v>
      </c>
      <c r="B2077" t="s">
        <v>10078</v>
      </c>
      <c r="C2077" t="s">
        <v>91</v>
      </c>
      <c r="D2077" s="9">
        <f ca="1" t="shared" si="32"/>
        <v>65</v>
      </c>
      <c r="E2077" t="s">
        <v>10079</v>
      </c>
      <c r="F2077" t="s">
        <v>10004</v>
      </c>
      <c r="G2077" t="s">
        <v>10075</v>
      </c>
      <c r="H2077" t="s">
        <v>10080</v>
      </c>
      <c r="I2077" t="s">
        <v>23</v>
      </c>
      <c r="J2077" t="s">
        <v>86</v>
      </c>
      <c r="K2077" t="s">
        <v>310</v>
      </c>
      <c r="L2077" t="s">
        <v>4741</v>
      </c>
      <c r="M2077" t="s">
        <v>27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10081</v>
      </c>
      <c r="B2078" t="s">
        <v>10082</v>
      </c>
      <c r="C2078" t="s">
        <v>18</v>
      </c>
      <c r="D2078" s="9">
        <f ca="1" t="shared" si="32"/>
        <v>54</v>
      </c>
      <c r="E2078" t="s">
        <v>10083</v>
      </c>
      <c r="F2078" t="s">
        <v>10084</v>
      </c>
      <c r="G2078" t="s">
        <v>10085</v>
      </c>
      <c r="H2078" t="s">
        <v>10086</v>
      </c>
      <c r="I2078" t="s">
        <v>43</v>
      </c>
      <c r="J2078" t="s">
        <v>35</v>
      </c>
      <c r="K2078" t="s">
        <v>44</v>
      </c>
      <c r="L2078" t="s">
        <v>10087</v>
      </c>
      <c r="M2078" t="s">
        <v>27</v>
      </c>
      <c r="N2078" t="s">
        <v>28</v>
      </c>
      <c r="O2078" t="str">
        <f>+VLOOKUP(B2078,[2]发放明细!$D:$G,4,FALSE)</f>
        <v>60</v>
      </c>
      <c r="P2078" t="str">
        <f>+VLOOKUP(B2078,[1]发放明细!$D:$G,4,FALSE)</f>
        <v>60</v>
      </c>
    </row>
    <row r="2079" ht="15" hidden="1" customHeight="1" spans="1:16">
      <c r="A2079" t="s">
        <v>10088</v>
      </c>
      <c r="B2079" t="s">
        <v>10089</v>
      </c>
      <c r="C2079" t="s">
        <v>18</v>
      </c>
      <c r="D2079" s="9">
        <f ca="1" t="shared" si="32"/>
        <v>39</v>
      </c>
      <c r="E2079" t="s">
        <v>10090</v>
      </c>
      <c r="F2079" t="s">
        <v>10084</v>
      </c>
      <c r="G2079" t="s">
        <v>10091</v>
      </c>
      <c r="H2079" t="s">
        <v>10092</v>
      </c>
      <c r="I2079" t="s">
        <v>43</v>
      </c>
      <c r="J2079" t="s">
        <v>86</v>
      </c>
      <c r="K2079" t="s">
        <v>87</v>
      </c>
      <c r="L2079" t="s">
        <v>871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91</v>
      </c>
      <c r="D2080" s="9">
        <f ca="1" t="shared" si="32"/>
        <v>68</v>
      </c>
      <c r="E2080" t="s">
        <v>10095</v>
      </c>
      <c r="F2080" t="s">
        <v>10084</v>
      </c>
      <c r="G2080" t="s">
        <v>10096</v>
      </c>
      <c r="H2080" t="s">
        <v>10097</v>
      </c>
      <c r="I2080" t="s">
        <v>43</v>
      </c>
      <c r="J2080" t="s">
        <v>58</v>
      </c>
      <c r="K2080" t="s">
        <v>59</v>
      </c>
      <c r="L2080" t="s">
        <v>444</v>
      </c>
      <c r="M2080" t="s">
        <v>27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10098</v>
      </c>
      <c r="B2081" t="s">
        <v>10099</v>
      </c>
      <c r="C2081" t="s">
        <v>18</v>
      </c>
      <c r="D2081" s="9">
        <f ca="1" t="shared" si="32"/>
        <v>55</v>
      </c>
      <c r="E2081" t="s">
        <v>10100</v>
      </c>
      <c r="F2081" t="s">
        <v>10084</v>
      </c>
      <c r="G2081" t="s">
        <v>10101</v>
      </c>
      <c r="H2081" t="s">
        <v>10102</v>
      </c>
      <c r="I2081" t="s">
        <v>267</v>
      </c>
      <c r="J2081" t="s">
        <v>35</v>
      </c>
      <c r="K2081" t="s">
        <v>10103</v>
      </c>
      <c r="L2081" t="s">
        <v>10104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18</v>
      </c>
      <c r="D2082" s="9">
        <f ca="1" t="shared" si="32"/>
        <v>48</v>
      </c>
      <c r="E2082" t="s">
        <v>10107</v>
      </c>
      <c r="F2082" t="s">
        <v>10084</v>
      </c>
      <c r="G2082" t="s">
        <v>10108</v>
      </c>
      <c r="H2082" t="s">
        <v>10109</v>
      </c>
      <c r="I2082" t="s">
        <v>163</v>
      </c>
      <c r="J2082" t="s">
        <v>35</v>
      </c>
      <c r="K2082" t="s">
        <v>682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54</v>
      </c>
      <c r="E2083" t="s">
        <v>10112</v>
      </c>
      <c r="F2083" t="s">
        <v>10084</v>
      </c>
      <c r="G2083" t="s">
        <v>10113</v>
      </c>
      <c r="H2083" t="s">
        <v>10114</v>
      </c>
      <c r="I2083" t="s">
        <v>163</v>
      </c>
      <c r="J2083" t="s">
        <v>58</v>
      </c>
      <c r="K2083" t="s">
        <v>164</v>
      </c>
      <c r="L2083" t="s">
        <v>261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91</v>
      </c>
      <c r="D2084" s="9">
        <f ca="1" t="shared" si="32"/>
        <v>59</v>
      </c>
      <c r="E2084" t="s">
        <v>10117</v>
      </c>
      <c r="F2084" t="s">
        <v>10084</v>
      </c>
      <c r="G2084" t="s">
        <v>10118</v>
      </c>
      <c r="H2084" t="s">
        <v>10119</v>
      </c>
      <c r="I2084" t="s">
        <v>43</v>
      </c>
      <c r="J2084" t="s">
        <v>86</v>
      </c>
      <c r="K2084" t="s">
        <v>87</v>
      </c>
      <c r="L2084" t="s">
        <v>292</v>
      </c>
      <c r="M2084" t="s">
        <v>27</v>
      </c>
      <c r="N2084" t="s">
        <v>28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10120</v>
      </c>
      <c r="B2085" t="s">
        <v>10121</v>
      </c>
      <c r="C2085" t="s">
        <v>18</v>
      </c>
      <c r="D2085" s="9">
        <f ca="1" t="shared" si="32"/>
        <v>69</v>
      </c>
      <c r="E2085" t="s">
        <v>10122</v>
      </c>
      <c r="F2085" t="s">
        <v>10084</v>
      </c>
      <c r="G2085" t="s">
        <v>10123</v>
      </c>
      <c r="H2085" t="s">
        <v>10124</v>
      </c>
      <c r="I2085" t="s">
        <v>78</v>
      </c>
      <c r="J2085" t="s">
        <v>24</v>
      </c>
      <c r="K2085" t="s">
        <v>79</v>
      </c>
      <c r="L2085" t="s">
        <v>26</v>
      </c>
      <c r="M2085" t="s">
        <v>27</v>
      </c>
      <c r="N2085" t="s">
        <v>28</v>
      </c>
      <c r="O2085" t="str">
        <f>+VLOOKUP(B2085,[2]发放明细!$D:$G,4,FALSE)</f>
        <v>60</v>
      </c>
      <c r="P2085" t="str">
        <f>+VLOOKUP(B2085,[1]发放明细!$D:$G,4,FALSE)</f>
        <v>60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22</v>
      </c>
      <c r="E2086" t="s">
        <v>10127</v>
      </c>
      <c r="F2086" t="s">
        <v>10084</v>
      </c>
      <c r="G2086" t="s">
        <v>10128</v>
      </c>
      <c r="H2086" t="s">
        <v>10129</v>
      </c>
      <c r="I2086" t="s">
        <v>163</v>
      </c>
      <c r="J2086" t="s">
        <v>58</v>
      </c>
      <c r="K2086" t="s">
        <v>164</v>
      </c>
      <c r="L2086" t="s">
        <v>1598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10130</v>
      </c>
      <c r="B2087" t="s">
        <v>10131</v>
      </c>
      <c r="C2087" t="s">
        <v>91</v>
      </c>
      <c r="D2087" s="9">
        <f ca="1" t="shared" si="32"/>
        <v>56</v>
      </c>
      <c r="E2087" t="s">
        <v>10122</v>
      </c>
      <c r="F2087" t="s">
        <v>10084</v>
      </c>
      <c r="G2087" t="s">
        <v>10132</v>
      </c>
      <c r="H2087" t="s">
        <v>10133</v>
      </c>
      <c r="I2087" t="s">
        <v>163</v>
      </c>
      <c r="J2087" t="s">
        <v>58</v>
      </c>
      <c r="K2087" t="s">
        <v>164</v>
      </c>
      <c r="L2087" t="s">
        <v>26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30</v>
      </c>
      <c r="E2088" t="s">
        <v>10136</v>
      </c>
      <c r="F2088" t="s">
        <v>10084</v>
      </c>
      <c r="G2088" t="s">
        <v>10137</v>
      </c>
      <c r="H2088" t="s">
        <v>10138</v>
      </c>
      <c r="I2088" t="s">
        <v>95</v>
      </c>
      <c r="J2088" t="s">
        <v>86</v>
      </c>
      <c r="K2088" t="s">
        <v>414</v>
      </c>
      <c r="L2088" t="s">
        <v>6348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10139</v>
      </c>
      <c r="B2089" t="s">
        <v>10140</v>
      </c>
      <c r="C2089" t="s">
        <v>18</v>
      </c>
      <c r="D2089" s="9">
        <f ca="1" t="shared" si="32"/>
        <v>67</v>
      </c>
      <c r="E2089" t="s">
        <v>10141</v>
      </c>
      <c r="F2089" t="s">
        <v>10084</v>
      </c>
      <c r="G2089" t="s">
        <v>10137</v>
      </c>
      <c r="H2089" t="s">
        <v>10142</v>
      </c>
      <c r="I2089" t="s">
        <v>43</v>
      </c>
      <c r="J2089" t="s">
        <v>86</v>
      </c>
      <c r="K2089" t="s">
        <v>87</v>
      </c>
      <c r="L2089" t="s">
        <v>359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10143</v>
      </c>
      <c r="B2090" t="s">
        <v>10144</v>
      </c>
      <c r="C2090" t="s">
        <v>18</v>
      </c>
      <c r="D2090" s="9">
        <f ca="1" t="shared" si="32"/>
        <v>35</v>
      </c>
      <c r="E2090" t="s">
        <v>10145</v>
      </c>
      <c r="F2090" t="s">
        <v>10084</v>
      </c>
      <c r="G2090" t="s">
        <v>10137</v>
      </c>
      <c r="H2090" t="s">
        <v>10146</v>
      </c>
      <c r="I2090" t="s">
        <v>163</v>
      </c>
      <c r="J2090" t="s">
        <v>58</v>
      </c>
      <c r="K2090" t="s">
        <v>164</v>
      </c>
      <c r="L2090" t="s">
        <v>9153</v>
      </c>
      <c r="M2090" t="s">
        <v>27</v>
      </c>
      <c r="N2090" t="s">
        <v>28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10147</v>
      </c>
      <c r="B2091" t="s">
        <v>10148</v>
      </c>
      <c r="C2091" t="s">
        <v>18</v>
      </c>
      <c r="D2091" s="9">
        <f ca="1" t="shared" si="32"/>
        <v>81</v>
      </c>
      <c r="E2091" t="s">
        <v>10149</v>
      </c>
      <c r="F2091" t="s">
        <v>10084</v>
      </c>
      <c r="G2091" t="s">
        <v>10137</v>
      </c>
      <c r="H2091" t="s">
        <v>10150</v>
      </c>
      <c r="I2091" t="s">
        <v>43</v>
      </c>
      <c r="J2091" t="s">
        <v>35</v>
      </c>
      <c r="K2091" t="s">
        <v>44</v>
      </c>
      <c r="L2091" t="s">
        <v>10151</v>
      </c>
      <c r="M2091" t="s">
        <v>27</v>
      </c>
      <c r="N2091" t="s">
        <v>28</v>
      </c>
      <c r="O2091" t="str">
        <f>+VLOOKUP(B2091,[2]发放明细!$D:$G,4,FALSE)</f>
        <v>60</v>
      </c>
      <c r="P2091" t="str">
        <f>+VLOOKUP(B2091,[1]发放明细!$D:$G,4,FALSE)</f>
        <v>60</v>
      </c>
    </row>
    <row r="2092" spans="1:1">
      <c r="A2092" t="s">
        <v>10152</v>
      </c>
    </row>
  </sheetData>
  <autoFilter ref="A1:R2091">
    <filterColumn colId="5">
      <customFilters>
        <customFilter operator="equal" val="孙家湾村民委员会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10153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8393</v>
      </c>
      <c r="C5" s="7" t="s">
        <v>8394</v>
      </c>
      <c r="D5" s="7" t="s">
        <v>91</v>
      </c>
      <c r="E5" s="7" t="s">
        <v>8395</v>
      </c>
      <c r="F5" s="7" t="s">
        <v>8157</v>
      </c>
      <c r="G5" s="7" t="s">
        <v>8201</v>
      </c>
      <c r="H5" s="7" t="s">
        <v>8396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8397</v>
      </c>
      <c r="C6" s="7" t="s">
        <v>8398</v>
      </c>
      <c r="D6" s="7" t="s">
        <v>18</v>
      </c>
      <c r="E6" s="7" t="s">
        <v>8399</v>
      </c>
      <c r="F6" s="7" t="s">
        <v>8157</v>
      </c>
      <c r="G6" s="7" t="s">
        <v>8201</v>
      </c>
      <c r="H6" s="7" t="s">
        <v>8400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4097</v>
      </c>
      <c r="C7" s="7" t="s">
        <v>4098</v>
      </c>
      <c r="D7" s="7" t="s">
        <v>18</v>
      </c>
      <c r="E7" s="7" t="s">
        <v>4099</v>
      </c>
      <c r="F7" s="7" t="s">
        <v>3962</v>
      </c>
      <c r="G7" s="7" t="s">
        <v>4100</v>
      </c>
      <c r="H7" s="7" t="s">
        <v>4101</v>
      </c>
      <c r="I7" s="7" t="s">
        <v>4102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4757</v>
      </c>
      <c r="C8" s="7" t="s">
        <v>4758</v>
      </c>
      <c r="D8" s="7" t="s">
        <v>18</v>
      </c>
      <c r="E8" s="7" t="s">
        <v>4759</v>
      </c>
      <c r="F8" s="7" t="s">
        <v>4530</v>
      </c>
      <c r="G8" s="7" t="s">
        <v>4710</v>
      </c>
      <c r="H8" s="7" t="s">
        <v>4760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4634</v>
      </c>
      <c r="C9" s="7" t="s">
        <v>4635</v>
      </c>
      <c r="D9" s="7" t="s">
        <v>18</v>
      </c>
      <c r="E9" s="7" t="s">
        <v>4636</v>
      </c>
      <c r="F9" s="7" t="s">
        <v>4530</v>
      </c>
      <c r="G9" s="7" t="s">
        <v>4637</v>
      </c>
      <c r="H9" s="7" t="s">
        <v>4638</v>
      </c>
      <c r="I9" s="7" t="s">
        <v>4639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4614</v>
      </c>
      <c r="C10" s="7" t="s">
        <v>4615</v>
      </c>
      <c r="D10" s="7" t="s">
        <v>18</v>
      </c>
      <c r="E10" s="7" t="s">
        <v>4616</v>
      </c>
      <c r="F10" s="7" t="s">
        <v>4530</v>
      </c>
      <c r="G10" s="7" t="s">
        <v>4607</v>
      </c>
      <c r="H10" s="7" t="s">
        <v>4617</v>
      </c>
      <c r="I10" s="7" t="s">
        <v>4618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6415</v>
      </c>
      <c r="C12" s="7" t="s">
        <v>6416</v>
      </c>
      <c r="D12" s="7" t="s">
        <v>18</v>
      </c>
      <c r="E12" s="7" t="s">
        <v>6417</v>
      </c>
      <c r="F12" s="7" t="s">
        <v>6155</v>
      </c>
      <c r="G12" s="7" t="s">
        <v>6156</v>
      </c>
      <c r="H12" s="7" t="s">
        <v>6418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8982</v>
      </c>
      <c r="C13" s="7" t="s">
        <v>8983</v>
      </c>
      <c r="D13" s="7" t="s">
        <v>91</v>
      </c>
      <c r="E13" s="7" t="s">
        <v>8984</v>
      </c>
      <c r="F13" s="7" t="s">
        <v>8774</v>
      </c>
      <c r="G13" s="7" t="s">
        <v>8780</v>
      </c>
      <c r="H13" s="7" t="s">
        <v>8985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6869</v>
      </c>
      <c r="C17" s="7" t="s">
        <v>6870</v>
      </c>
      <c r="D17" s="7" t="s">
        <v>18</v>
      </c>
      <c r="E17" s="7" t="s">
        <v>6871</v>
      </c>
      <c r="F17" s="7" t="s">
        <v>6422</v>
      </c>
      <c r="G17" s="7" t="s">
        <v>6423</v>
      </c>
      <c r="H17" s="7" t="s">
        <v>6872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7968</v>
      </c>
      <c r="C18" s="7" t="s">
        <v>7969</v>
      </c>
      <c r="D18" s="7" t="s">
        <v>91</v>
      </c>
      <c r="E18" s="7" t="s">
        <v>7970</v>
      </c>
      <c r="F18" s="7" t="s">
        <v>7634</v>
      </c>
      <c r="G18" s="7" t="s">
        <v>7639</v>
      </c>
      <c r="H18" s="7" t="s">
        <v>7971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7988</v>
      </c>
      <c r="C19" s="7" t="s">
        <v>7989</v>
      </c>
      <c r="D19" s="7" t="s">
        <v>18</v>
      </c>
      <c r="E19" s="7" t="s">
        <v>7990</v>
      </c>
      <c r="F19" s="7" t="s">
        <v>7634</v>
      </c>
      <c r="G19" s="7" t="s">
        <v>7639</v>
      </c>
      <c r="H19" s="7" t="s">
        <v>7991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8001</v>
      </c>
      <c r="C20" s="7" t="s">
        <v>8002</v>
      </c>
      <c r="D20" s="7" t="s">
        <v>91</v>
      </c>
      <c r="E20" s="7" t="s">
        <v>8003</v>
      </c>
      <c r="F20" s="7" t="s">
        <v>7634</v>
      </c>
      <c r="G20" s="7" t="s">
        <v>7639</v>
      </c>
      <c r="H20" s="7" t="s">
        <v>8004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7527</v>
      </c>
      <c r="C24" s="7" t="s">
        <v>7528</v>
      </c>
      <c r="D24" s="7" t="s">
        <v>18</v>
      </c>
      <c r="E24" s="7" t="s">
        <v>7529</v>
      </c>
      <c r="F24" s="7" t="s">
        <v>7311</v>
      </c>
      <c r="G24" s="7" t="s">
        <v>7471</v>
      </c>
      <c r="H24" s="7" t="s">
        <v>7530</v>
      </c>
      <c r="I24" s="7" t="s">
        <v>7531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7627</v>
      </c>
      <c r="C25" s="7" t="s">
        <v>7628</v>
      </c>
      <c r="D25" s="7" t="s">
        <v>18</v>
      </c>
      <c r="E25" s="7" t="s">
        <v>7629</v>
      </c>
      <c r="F25" s="7" t="s">
        <v>7311</v>
      </c>
      <c r="G25" s="7" t="s">
        <v>7546</v>
      </c>
      <c r="H25" s="7" t="s">
        <v>7630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7320</v>
      </c>
      <c r="C26" s="7" t="s">
        <v>7321</v>
      </c>
      <c r="D26" s="7" t="s">
        <v>18</v>
      </c>
      <c r="E26" s="7" t="s">
        <v>7322</v>
      </c>
      <c r="F26" s="7" t="s">
        <v>7311</v>
      </c>
      <c r="G26" s="7" t="s">
        <v>7323</v>
      </c>
      <c r="H26" s="7" t="s">
        <v>7324</v>
      </c>
      <c r="I26" s="7" t="s">
        <v>7325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9774</v>
      </c>
      <c r="C28" s="7" t="s">
        <v>9775</v>
      </c>
      <c r="D28" s="7" t="s">
        <v>18</v>
      </c>
      <c r="E28" s="7" t="s">
        <v>9776</v>
      </c>
      <c r="F28" s="7" t="s">
        <v>9467</v>
      </c>
      <c r="G28" s="7" t="s">
        <v>9493</v>
      </c>
      <c r="H28" s="7" t="s">
        <v>9777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9677</v>
      </c>
      <c r="C29" s="7" t="s">
        <v>9678</v>
      </c>
      <c r="D29" s="7" t="s">
        <v>18</v>
      </c>
      <c r="E29" s="7" t="s">
        <v>9679</v>
      </c>
      <c r="F29" s="7" t="s">
        <v>9467</v>
      </c>
      <c r="G29" s="7" t="s">
        <v>9680</v>
      </c>
      <c r="H29" s="7" t="s">
        <v>9681</v>
      </c>
      <c r="I29" s="7" t="s">
        <v>9682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9782</v>
      </c>
      <c r="C30" s="7" t="s">
        <v>9783</v>
      </c>
      <c r="D30" s="7" t="s">
        <v>91</v>
      </c>
      <c r="E30" s="7" t="s">
        <v>9784</v>
      </c>
      <c r="F30" s="7" t="s">
        <v>9467</v>
      </c>
      <c r="G30" s="7" t="s">
        <v>9493</v>
      </c>
      <c r="H30" s="7" t="s">
        <v>9785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7296</v>
      </c>
      <c r="C31" s="7" t="s">
        <v>7297</v>
      </c>
      <c r="D31" s="7" t="s">
        <v>18</v>
      </c>
      <c r="E31" s="7" t="s">
        <v>7298</v>
      </c>
      <c r="F31" s="7" t="s">
        <v>6884</v>
      </c>
      <c r="G31" s="7" t="s">
        <v>6950</v>
      </c>
      <c r="H31" s="7" t="s">
        <v>7299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7292</v>
      </c>
      <c r="C32" s="7" t="s">
        <v>7293</v>
      </c>
      <c r="D32" s="7" t="s">
        <v>18</v>
      </c>
      <c r="E32" s="7" t="s">
        <v>7294</v>
      </c>
      <c r="F32" s="7" t="s">
        <v>6884</v>
      </c>
      <c r="G32" s="7" t="s">
        <v>6950</v>
      </c>
      <c r="H32" s="7" t="s">
        <v>7295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2022-09-06T00:11:00Z</dcterms:created>
  <dcterms:modified xsi:type="dcterms:W3CDTF">2022-12-12T02:44:02Z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