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<sst xmlns="http://schemas.openxmlformats.org/spreadsheetml/2006/main" count="86" uniqueCount="52">
  <si>
    <r>
      <rPr>
        <u/>
        <sz val="16"/>
        <color theme="1"/>
        <rFont val="黑体"/>
        <charset val="134"/>
      </rPr>
      <t xml:space="preserve"> 宋沟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</si>
  <si>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</si>
  <si>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填表日期：2023年 1 月18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</si>
  <si>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</si>
  <si>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</si>
  <si>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</si>
  <si>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</si>
  <si>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</si>
  <si>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</si>
  <si>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</si>
  <si>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薛建</t>
  </si>
  <si>
    <t>支书</t>
  </si>
  <si>
    <t>1 -- 12</t>
  </si>
  <si>
    <t>1550/2000</t>
  </si>
  <si>
    <t>623059486702252206</t>
  </si>
  <si>
    <t>曹建法</t>
  </si>
  <si>
    <t>副主任</t>
  </si>
  <si>
    <t>1-- 12</t>
  </si>
  <si>
    <t>622991786702009677</t>
  </si>
  <si>
    <t>杜鑫</t>
  </si>
  <si>
    <t>监委会主任</t>
  </si>
  <si>
    <t>622991786702013745</t>
  </si>
  <si>
    <t>黄新栓</t>
  </si>
  <si>
    <t>治宝主任</t>
  </si>
  <si>
    <t>622991786702010196</t>
  </si>
  <si>
    <t>刘旭辉</t>
  </si>
  <si>
    <t>民兵连长</t>
  </si>
  <si>
    <t>1--5</t>
  </si>
  <si>
    <t>623059186701535243</t>
  </si>
  <si>
    <t>潘小情</t>
  </si>
  <si>
    <t>妇女主任</t>
  </si>
  <si>
    <t>6-- 12</t>
  </si>
  <si>
    <t>623059186701836427</t>
  </si>
  <si>
    <t>吴培庭</t>
  </si>
  <si>
    <t>调解主任</t>
  </si>
  <si>
    <t>622991786702013893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</si>
  <si>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</si>
  <si>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</si>
  <si>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</si>
  <si>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宋沟  </t>
    </r>
    <r>
      <rPr>
        <sz val="16"/>
        <color theme="1"/>
        <rFont val="黑体"/>
        <charset val="134"/>
      </rPr>
      <t>村2022年1月-12月组干部(含兼职监委委员)工资表</t>
    </r>
  </si>
  <si>
    <t>饶金玲</t>
  </si>
  <si>
    <t>组长</t>
  </si>
  <si>
    <t>曹建法
622991786702009677</t>
  </si>
  <si>
    <t>王文聚</t>
  </si>
  <si>
    <t>吴花亭</t>
  </si>
  <si>
    <t>甘有豪</t>
  </si>
  <si>
    <t>宋明章</t>
  </si>
  <si>
    <t>薛宗政</t>
  </si>
  <si>
    <t>王永胜</t>
  </si>
  <si>
    <t>卢光明</t>
  </si>
  <si>
    <t>薛新泽</t>
  </si>
  <si>
    <t>兼职监委委员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</si>
</sst>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I21" sqref="I21"/>
    </sheetView>
  </sheetViews>
  <sheetFormatPr defaultColWidth="9" defaultRowHeight="13.5" outlineLevelCol="6"/>
  <cols>
    <col min="1" max="1" width="7.225" style="1" customWidth="1"/>
    <col min="2" max="2" width="14.5583333333333" customWidth="1"/>
    <col min="3" max="3" width="9.33333333333333" customWidth="1"/>
    <col min="4" max="4" width="9.66666666666667" customWidth="1"/>
    <col min="5" max="5" width="8.44166666666667" customWidth="1"/>
    <col min="6" max="6" width="23.3333333333333" customWidth="1"/>
    <col min="7" max="7" width="11.8833333333333" customWidth="1"/>
  </cols>
  <sheetData>
    <row r="1" ht="19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6" customHeight="1" spans="1:7">
      <c r="A4" s="7" t="s">
        <v>10</v>
      </c>
      <c r="B4" s="8" t="s">
        <v>11</v>
      </c>
      <c r="C4" s="9" t="s">
        <v>12</v>
      </c>
      <c r="D4" s="8" t="s">
        <v>13</v>
      </c>
      <c r="E4" s="8">
        <f>1550*6+2000*6</f>
        <v>21300</v>
      </c>
      <c r="F4" s="16" t="s">
        <v>14</v>
      </c>
      <c r="G4" s="8"/>
    </row>
    <row r="5" ht="16" customHeight="1" spans="1:7">
      <c r="A5" s="7" t="s">
        <v>15</v>
      </c>
      <c r="B5" s="8" t="s">
        <v>16</v>
      </c>
      <c r="C5" s="8" t="s">
        <v>17</v>
      </c>
      <c r="D5" s="8">
        <v>1050</v>
      </c>
      <c r="E5" s="8">
        <f t="shared" ref="E5:E8" si="0">1050*12</f>
        <v>12600</v>
      </c>
      <c r="F5" s="17" t="s">
        <v>18</v>
      </c>
      <c r="G5" s="8"/>
    </row>
    <row r="6" ht="16" customHeight="1" spans="1:7">
      <c r="A6" s="7" t="s">
        <v>19</v>
      </c>
      <c r="B6" s="8" t="s">
        <v>20</v>
      </c>
      <c r="C6" s="8" t="s">
        <v>17</v>
      </c>
      <c r="D6" s="8">
        <v>1050</v>
      </c>
      <c r="E6" s="8">
        <f t="shared" si="0"/>
        <v>12600</v>
      </c>
      <c r="F6" s="17" t="s">
        <v>21</v>
      </c>
      <c r="G6" s="8"/>
    </row>
    <row r="7" ht="16" customHeight="1" spans="1:7">
      <c r="A7" s="7" t="s">
        <v>22</v>
      </c>
      <c r="B7" s="8" t="s">
        <v>23</v>
      </c>
      <c r="C7" s="8" t="s">
        <v>17</v>
      </c>
      <c r="D7" s="8">
        <v>1050</v>
      </c>
      <c r="E7" s="8">
        <f t="shared" si="0"/>
        <v>12600</v>
      </c>
      <c r="F7" s="17" t="s">
        <v>24</v>
      </c>
      <c r="G7" s="8"/>
    </row>
    <row r="8" ht="16" customHeight="1" spans="1:7">
      <c r="A8" s="7" t="s">
        <v>25</v>
      </c>
      <c r="B8" s="8" t="s">
        <v>26</v>
      </c>
      <c r="C8" s="8" t="s">
        <v>27</v>
      </c>
      <c r="D8" s="8">
        <v>1050</v>
      </c>
      <c r="E8" s="8">
        <f>1050*5</f>
        <v>5250</v>
      </c>
      <c r="F8" s="11" t="s">
        <v>28</v>
      </c>
      <c r="G8" s="8"/>
    </row>
    <row r="9" ht="16" customHeight="1" spans="1:7">
      <c r="A9" s="7" t="s">
        <v>29</v>
      </c>
      <c r="B9" s="8" t="s">
        <v>30</v>
      </c>
      <c r="C9" s="8" t="s">
        <v>31</v>
      </c>
      <c r="D9" s="8">
        <v>1050</v>
      </c>
      <c r="E9" s="8">
        <f>1050*7</f>
        <v>7350</v>
      </c>
      <c r="F9" s="17" t="s">
        <v>32</v>
      </c>
      <c r="G9" s="8"/>
    </row>
    <row r="10" ht="16" customHeight="1" spans="1:7">
      <c r="A10" s="7" t="s">
        <v>33</v>
      </c>
      <c r="B10" s="8" t="s">
        <v>34</v>
      </c>
      <c r="C10" s="8" t="s">
        <v>12</v>
      </c>
      <c r="D10" s="8">
        <v>1050</v>
      </c>
      <c r="E10" s="8">
        <f>1050*12</f>
        <v>12600</v>
      </c>
      <c r="F10" s="12" t="s">
        <v>35</v>
      </c>
      <c r="G10" s="8"/>
    </row>
    <row r="11" ht="16" customHeight="1" spans="1:7">
      <c r="A11" s="8" t="s">
        <v>36</v>
      </c>
      <c r="B11" s="8"/>
      <c r="C11" s="8"/>
      <c r="D11" s="8"/>
      <c r="E11" s="8">
        <f>SUM(E4:E10)</f>
        <v>84300</v>
      </c>
      <c r="F11" s="8"/>
      <c r="G11" s="8"/>
    </row>
    <row r="12" ht="24" customHeight="1" spans="1:7">
      <c r="A12" s="4" t="s">
        <v>37</v>
      </c>
      <c r="B12" s="13"/>
      <c r="C12" s="13"/>
      <c r="D12" s="13"/>
      <c r="E12" s="13"/>
      <c r="F12" s="13"/>
      <c r="G12" s="13"/>
    </row>
    <row r="13" ht="28" customHeight="1" spans="1:7">
      <c r="A13" s="4" t="s">
        <v>38</v>
      </c>
      <c r="B13" s="13"/>
      <c r="C13" s="13"/>
      <c r="D13" s="13"/>
      <c r="E13" s="13"/>
      <c r="F13" s="13"/>
      <c r="G13" s="13"/>
    </row>
    <row r="14" ht="30" customHeight="1"/>
    <row r="15" ht="20.25" spans="1:7">
      <c r="A15" s="2" t="s">
        <v>39</v>
      </c>
      <c r="B15" s="3"/>
      <c r="C15" s="3"/>
      <c r="D15" s="3"/>
      <c r="E15" s="3"/>
      <c r="F15" s="3"/>
      <c r="G15" s="3"/>
    </row>
    <row r="16" ht="22" customHeight="1" spans="1:7">
      <c r="A16" s="4" t="s">
        <v>1</v>
      </c>
      <c r="B16" s="5"/>
      <c r="C16" s="5"/>
      <c r="D16" s="5"/>
      <c r="E16" s="5" t="s">
        <v>2</v>
      </c>
      <c r="F16" s="5"/>
      <c r="G16" s="5"/>
    </row>
    <row r="17" ht="24" spans="1:7">
      <c r="A17" s="6" t="s">
        <v>3</v>
      </c>
      <c r="B17" s="6" t="s">
        <v>4</v>
      </c>
      <c r="C17" s="6" t="s">
        <v>5</v>
      </c>
      <c r="D17" s="6" t="s">
        <v>6</v>
      </c>
      <c r="E17" s="6" t="s">
        <v>7</v>
      </c>
      <c r="F17" s="6" t="s">
        <v>8</v>
      </c>
      <c r="G17" s="6" t="s">
        <v>9</v>
      </c>
    </row>
    <row r="18" ht="16" customHeight="1" spans="1:7">
      <c r="A18" s="7" t="s">
        <v>40</v>
      </c>
      <c r="B18" s="8" t="s">
        <v>41</v>
      </c>
      <c r="C18" s="8" t="s">
        <v>17</v>
      </c>
      <c r="D18" s="8">
        <v>130</v>
      </c>
      <c r="E18" s="8">
        <f>130*12</f>
        <v>1560</v>
      </c>
      <c r="F18" s="14" t="s">
        <v>42</v>
      </c>
      <c r="G18" s="8"/>
    </row>
    <row r="19" ht="16" customHeight="1" spans="1:7">
      <c r="A19" s="7" t="s">
        <v>43</v>
      </c>
      <c r="B19" s="8" t="s">
        <v>41</v>
      </c>
      <c r="C19" s="8" t="s">
        <v>17</v>
      </c>
      <c r="D19" s="8">
        <v>130</v>
      </c>
      <c r="E19" s="8">
        <f>130*12</f>
        <v>1560</v>
      </c>
      <c r="F19" s="15"/>
      <c r="G19" s="8"/>
    </row>
    <row r="20" ht="16" customHeight="1" spans="1:7">
      <c r="A20" s="7" t="s">
        <v>44</v>
      </c>
      <c r="B20" s="8" t="s">
        <v>41</v>
      </c>
      <c r="C20" s="8" t="s">
        <v>17</v>
      </c>
      <c r="D20" s="8">
        <v>130</v>
      </c>
      <c r="E20" s="8">
        <f t="shared" ref="E20:E27" si="1">130*12</f>
        <v>1560</v>
      </c>
      <c r="F20" s="15"/>
      <c r="G20" s="8"/>
    </row>
    <row r="21" ht="16" customHeight="1" spans="1:7">
      <c r="A21" s="7" t="s">
        <v>45</v>
      </c>
      <c r="B21" s="8" t="s">
        <v>41</v>
      </c>
      <c r="C21" s="8" t="s">
        <v>17</v>
      </c>
      <c r="D21" s="8">
        <v>130</v>
      </c>
      <c r="E21" s="8">
        <f t="shared" si="1"/>
        <v>1560</v>
      </c>
      <c r="F21" s="15"/>
      <c r="G21" s="8"/>
    </row>
    <row r="22" ht="16" customHeight="1" spans="1:7">
      <c r="A22" s="7" t="s">
        <v>46</v>
      </c>
      <c r="B22" s="8" t="s">
        <v>41</v>
      </c>
      <c r="C22" s="8" t="s">
        <v>17</v>
      </c>
      <c r="D22" s="8">
        <v>130</v>
      </c>
      <c r="E22" s="8">
        <f t="shared" si="1"/>
        <v>1560</v>
      </c>
      <c r="F22" s="15"/>
      <c r="G22" s="8"/>
    </row>
    <row r="23" ht="16" customHeight="1" spans="1:7">
      <c r="A23" s="7" t="s">
        <v>47</v>
      </c>
      <c r="B23" s="8" t="s">
        <v>41</v>
      </c>
      <c r="C23" s="8" t="s">
        <v>17</v>
      </c>
      <c r="D23" s="8">
        <v>130</v>
      </c>
      <c r="E23" s="8">
        <f t="shared" si="1"/>
        <v>1560</v>
      </c>
      <c r="F23" s="15"/>
      <c r="G23" s="8"/>
    </row>
    <row r="24" ht="16" customHeight="1" spans="1:7">
      <c r="A24" s="7" t="s">
        <v>48</v>
      </c>
      <c r="B24" s="8" t="s">
        <v>41</v>
      </c>
      <c r="C24" s="8" t="s">
        <v>17</v>
      </c>
      <c r="D24" s="8">
        <v>130</v>
      </c>
      <c r="E24" s="8">
        <f t="shared" si="1"/>
        <v>1560</v>
      </c>
      <c r="F24" s="15"/>
      <c r="G24" s="8"/>
    </row>
    <row r="25" ht="16" customHeight="1" spans="1:7">
      <c r="A25" s="7" t="s">
        <v>49</v>
      </c>
      <c r="B25" s="8" t="s">
        <v>41</v>
      </c>
      <c r="C25" s="8" t="s">
        <v>17</v>
      </c>
      <c r="D25" s="8">
        <v>130</v>
      </c>
      <c r="E25" s="8">
        <f t="shared" si="1"/>
        <v>1560</v>
      </c>
      <c r="F25" s="15"/>
      <c r="G25" s="8"/>
    </row>
    <row r="26" ht="16" customHeight="1" spans="1:7">
      <c r="A26" s="7" t="s">
        <v>50</v>
      </c>
      <c r="B26" s="8" t="s">
        <v>41</v>
      </c>
      <c r="C26" s="8" t="s">
        <v>17</v>
      </c>
      <c r="D26" s="8">
        <v>130</v>
      </c>
      <c r="E26" s="8">
        <f t="shared" si="1"/>
        <v>1560</v>
      </c>
      <c r="F26" s="15"/>
      <c r="G26" s="8"/>
    </row>
    <row r="27" ht="16" customHeight="1" spans="1:7">
      <c r="A27" s="7" t="s">
        <v>29</v>
      </c>
      <c r="B27" s="8" t="s">
        <v>51</v>
      </c>
      <c r="C27" s="8" t="s">
        <v>17</v>
      </c>
      <c r="D27" s="8">
        <v>130</v>
      </c>
      <c r="E27" s="8">
        <v>1560</v>
      </c>
      <c r="F27" s="15"/>
      <c r="G27" s="8"/>
    </row>
    <row r="28" ht="16" customHeight="1" spans="1:7">
      <c r="A28" s="8" t="s">
        <v>36</v>
      </c>
      <c r="B28" s="8"/>
      <c r="C28" s="8"/>
      <c r="D28" s="8"/>
      <c r="E28" s="8">
        <f>SUM(E18:E27)</f>
        <v>15600</v>
      </c>
      <c r="F28" s="8"/>
      <c r="G28" s="8"/>
    </row>
    <row r="29" spans="1:7">
      <c r="A29" s="4" t="s">
        <v>37</v>
      </c>
      <c r="B29" s="13"/>
      <c r="C29" s="13"/>
      <c r="D29" s="13"/>
      <c r="E29" s="13"/>
      <c r="F29" s="13"/>
      <c r="G29" s="13"/>
    </row>
    <row r="30" spans="1:7">
      <c r="A30" s="4" t="s">
        <v>38</v>
      </c>
      <c r="B30" s="13"/>
      <c r="C30" s="13"/>
      <c r="D30" s="13"/>
      <c r="E30" s="13"/>
      <c r="F30" s="13"/>
      <c r="G30" s="13"/>
    </row>
    <row r="31" ht="7" customHeight="1"/>
  </sheetData>
  <mergeCells count="9">
    <mergeCell ref="A1:G1"/>
    <mergeCell ref="E2:G2"/>
    <mergeCell ref="A12:G12"/>
    <mergeCell ref="A13:G13"/>
    <mergeCell ref="A15:G15"/>
    <mergeCell ref="E16:G16"/>
    <mergeCell ref="A29:G29"/>
    <mergeCell ref="A30:G30"/>
    <mergeCell ref="F18:F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小也</cp:lastModifiedBy>
  <dcterms:created xsi:type="dcterms:W3CDTF">2018-12-18T01:34:00Z</dcterms:created>
  <dcterms:modified xsi:type="dcterms:W3CDTF">2023-01-19T05:22:15Z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E76D5533DEF9402F97D49C931E2CAE84</vt:lpwstr>
  </property>
  <property fmtid="{D5CDD505-2E9C-101B-9397-08002B2CF9AE}" pid="5" name="KSOReadingLayout">
    <vt:bool>true</vt:bool>
  </property>
</Properties>
</file>