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" sheetId="1" r:id="rId1"/>
    <sheet name="特困" sheetId="2" r:id="rId2"/>
  </sheets>
  <definedNames>
    <definedName name="_xlnm._FilterDatabase" localSheetId="0" hidden="1">低保!$A$3:$O$2034</definedName>
    <definedName name="_xlnm._FilterDatabase" localSheetId="1" hidden="1">特困!$A$3:$L$298</definedName>
    <definedName name="_xlnm.Print_Area" localSheetId="0">低保!$A$1:$L$2034</definedName>
    <definedName name="_xlnm.Print_Titles" localSheetId="0">低保!$1:$3</definedName>
    <definedName name="_xlnm.Print_Titles" localSheetId="1">特困!$1:$3</definedName>
  </definedNames>
  <calcPr calcId="144525"/>
</workbook>
</file>

<file path=xl/sharedStrings.xml><?xml version="1.0" encoding="utf-8"?>
<sst xmlns="http://schemas.openxmlformats.org/spreadsheetml/2006/main" count="12072" uniqueCount="6885">
  <si>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</si>
  <si>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</si>
  <si>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</si>
  <si>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</si>
  <si>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</si>
  <si>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</si>
  <si>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</si>
  <si>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</si>
  <si>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</si>
  <si>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</si>
  <si>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</si>
  <si>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</si>
  <si>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</si>
  <si>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</si>
  <si>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</si>
  <si>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</si>
  <si>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</si>
  <si>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</si>
  <si>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</si>
  <si>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</si>
  <si>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</si>
  <si>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</si>
  <si>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</si>
  <si>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</si>
  <si>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</si>
  <si>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</si>
  <si>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</si>
  <si>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</si>
  <si>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</si>
  <si>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</si>
  <si>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</si>
  <si>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</si>
  <si>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</si>
  <si>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</si>
  <si>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</si>
  <si>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</si>
  <si>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</si>
  <si>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</si>
  <si>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</si>
  <si>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</si>
  <si>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</si>
  <si>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</si>
  <si>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</si>
  <si>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</si>
  <si>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</si>
  <si>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</si>
  <si>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</si>
  <si>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</si>
  <si>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</si>
  <si>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</si>
  <si>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</si>
  <si>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</si>
  <si>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</si>
  <si>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</si>
  <si>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</si>
  <si>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</si>
  <si>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</si>
  <si>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</si>
  <si>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</si>
  <si>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</si>
  <si>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</si>
  <si>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</si>
  <si>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</si>
  <si>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</si>
  <si>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</si>
  <si>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</si>
  <si>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</si>
  <si>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</si>
  <si>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</si>
  <si>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</si>
  <si>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</si>
  <si>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</si>
  <si>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</si>
  <si>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</si>
  <si>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</si>
  <si>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</si>
  <si>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</si>
  <si>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</si>
  <si>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</si>
  <si>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</si>
  <si>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</si>
  <si>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</si>
  <si>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</si>
  <si>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</si>
  <si>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</si>
  <si>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</si>
  <si>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</si>
  <si>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</si>
  <si>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</si>
  <si>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</si>
  <si>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</si>
  <si>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</si>
  <si>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</si>
  <si>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</si>
  <si>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</si>
  <si>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</si>
  <si>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</si>
  <si>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</si>
  <si>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</si>
  <si>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</si>
  <si>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</si>
  <si>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</si>
  <si>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</si>
  <si>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</si>
  <si>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</si>
  <si>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</si>
  <si>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</si>
  <si>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</si>
  <si>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</si>
  <si>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</si>
  <si>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</si>
  <si>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</si>
  <si>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</si>
  <si>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</si>
  <si>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</si>
  <si>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</si>
  <si>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</si>
  <si>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</si>
  <si>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</si>
  <si>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</si>
  <si>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</si>
  <si>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</si>
  <si>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</si>
  <si>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</si>
  <si>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</si>
  <si>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</si>
  <si>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</si>
  <si>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</si>
  <si>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</si>
  <si>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</si>
  <si>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</si>
  <si>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</si>
  <si>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</si>
  <si>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</si>
  <si>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</si>
  <si>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</si>
  <si>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</si>
  <si>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</si>
  <si>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</si>
  <si>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</si>
  <si>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</si>
  <si>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</si>
  <si>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</si>
  <si>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</si>
  <si>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</si>
  <si>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</si>
  <si>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</si>
  <si>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</si>
  <si>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</si>
  <si>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</si>
  <si>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</si>
  <si>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</si>
  <si>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</si>
  <si>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</si>
  <si>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</si>
  <si>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</si>
  <si>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</si>
  <si>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</si>
  <si>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</si>
  <si>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</si>
  <si>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</si>
  <si>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</si>
  <si>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</si>
  <si>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</si>
  <si>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</si>
  <si>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</si>
  <si>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</si>
  <si>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</si>
  <si>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</si>
  <si>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</si>
  <si>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</si>
  <si>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</si>
  <si>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</si>
  <si>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</si>
  <si>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</si>
  <si>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</si>
  <si>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</si>
  <si>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</si>
  <si>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</si>
  <si>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</si>
  <si>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</si>
  <si>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</si>
  <si>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</si>
  <si>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</si>
  <si>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</si>
  <si>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</si>
  <si>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</si>
  <si>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</si>
  <si>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</si>
  <si>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</si>
  <si>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</si>
  <si>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</si>
  <si>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</si>
  <si>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</si>
  <si>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</si>
  <si>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</si>
  <si>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</si>
  <si>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</si>
  <si>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</si>
  <si>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</si>
  <si>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</si>
  <si>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</si>
  <si>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</si>
  <si>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</si>
  <si>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</si>
  <si>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</si>
  <si>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</si>
  <si>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</si>
  <si>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</si>
  <si>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</si>
  <si>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</si>
  <si>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</si>
  <si>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</si>
  <si>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</si>
  <si>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</si>
  <si>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</si>
  <si>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</si>
  <si>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</si>
  <si>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</si>
  <si>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</si>
  <si>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</si>
  <si>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</si>
  <si>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</si>
  <si>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</si>
  <si>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</si>
  <si>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</si>
  <si>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</si>
  <si>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</si>
  <si>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</si>
  <si>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</si>
  <si>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</si>
  <si>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</si>
  <si>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</si>
  <si>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</si>
  <si>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</si>
  <si>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</si>
  <si>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</si>
  <si>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</si>
  <si>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</si>
  <si>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</si>
  <si>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</si>
  <si>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</si>
  <si>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</si>
  <si>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</si>
  <si>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</si>
  <si>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</si>
  <si>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</si>
  <si>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</si>
  <si>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</si>
  <si>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</si>
  <si>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</si>
  <si>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</si>
  <si>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</si>
  <si>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</si>
  <si>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</si>
  <si>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</si>
  <si>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</si>
  <si>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</si>
  <si>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</si>
  <si>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</si>
  <si>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</si>
  <si>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</si>
  <si>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</si>
  <si>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</si>
  <si>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</si>
  <si>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</si>
  <si>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</si>
  <si>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</si>
  <si>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</si>
  <si>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</si>
  <si>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</si>
  <si>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</si>
  <si>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</si>
  <si>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</si>
  <si>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</si>
  <si>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</si>
  <si>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</si>
  <si>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</si>
  <si>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</si>
  <si>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</si>
  <si>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</si>
  <si>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</si>
  <si>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</si>
  <si>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</si>
  <si>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</si>
  <si>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</si>
  <si>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</si>
  <si>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</si>
  <si>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</si>
  <si>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</si>
  <si>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</si>
  <si>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</si>
  <si>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</si>
  <si>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</si>
  <si>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</si>
  <si>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</si>
  <si>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</si>
  <si>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</si>
  <si>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</si>
  <si>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</si>
  <si>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</si>
  <si>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</si>
  <si>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</si>
  <si>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</si>
  <si>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</si>
  <si>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</si>
  <si>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</si>
  <si>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</si>
  <si>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</si>
  <si>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</si>
  <si>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</si>
  <si>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</si>
  <si>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</si>
  <si>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</si>
  <si>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</si>
  <si>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</si>
  <si>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</si>
  <si>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</si>
  <si>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</si>
  <si>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</si>
  <si>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</si>
  <si>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</si>
  <si>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</si>
  <si>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</si>
  <si>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</si>
  <si>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</si>
  <si>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</si>
  <si>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</si>
  <si>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</si>
  <si>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</si>
  <si>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</si>
  <si>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</si>
  <si>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</si>
  <si>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</si>
  <si>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</si>
  <si>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</si>
  <si>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</si>
  <si>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</si>
  <si>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</si>
  <si>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</si>
  <si>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</si>
  <si>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</si>
  <si>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</si>
  <si>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</si>
  <si>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</si>
  <si>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</si>
  <si>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</si>
  <si>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</si>
  <si>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</si>
  <si>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</si>
  <si>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</si>
  <si>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</si>
  <si>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</si>
  <si>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</si>
  <si>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</si>
  <si>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</si>
  <si>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</si>
  <si>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</si>
  <si>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</si>
  <si>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</si>
  <si>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</si>
  <si>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</si>
  <si>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</si>
  <si>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</si>
  <si>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</si>
  <si>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</si>
  <si>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</si>
  <si>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</si>
  <si>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</si>
  <si>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</si>
  <si>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</si>
  <si>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</si>
  <si>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</si>
  <si>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</si>
  <si>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</si>
  <si>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</si>
  <si>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</si>
  <si>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</si>
  <si>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</si>
  <si>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</si>
  <si>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</si>
  <si>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</si>
  <si>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</si>
  <si>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</si>
  <si>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</si>
  <si>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</si>
  <si>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</si>
  <si>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</si>
  <si>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</si>
  <si>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</si>
  <si>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</si>
  <si>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</si>
  <si>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</si>
  <si>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</si>
  <si>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</si>
  <si>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</si>
  <si>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</si>
  <si>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</si>
  <si>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</si>
  <si>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</si>
  <si>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</si>
  <si>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</si>
  <si>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</si>
  <si>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</si>
  <si>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</si>
  <si>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</si>
  <si>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</si>
  <si>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</si>
  <si>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</si>
  <si>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</si>
  <si>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</si>
  <si>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</si>
  <si>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</si>
  <si>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</si>
  <si>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</si>
  <si>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</si>
  <si>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</si>
  <si>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</si>
  <si>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</si>
  <si>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</si>
  <si>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</si>
  <si>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</si>
  <si>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</si>
  <si>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</si>
  <si>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</si>
  <si>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</si>
  <si>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</si>
  <si>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</si>
  <si>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</si>
  <si>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</si>
  <si>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</si>
  <si>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</si>
  <si>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</si>
  <si>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</si>
  <si>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</si>
  <si>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</si>
  <si>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</si>
  <si>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</si>
  <si>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</si>
  <si>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</si>
  <si>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</si>
  <si>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</si>
  <si>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</si>
  <si>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</si>
  <si>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</si>
  <si>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</si>
  <si>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</si>
  <si>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</si>
  <si>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</si>
  <si>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</si>
  <si>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</si>
  <si>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</si>
  <si>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</si>
  <si>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</si>
  <si>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</si>
  <si>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</si>
  <si>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</si>
  <si>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</si>
  <si>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</si>
  <si>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</si>
  <si>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</si>
  <si>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</si>
  <si>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</si>
  <si>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</si>
  <si>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</si>
  <si>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</si>
  <si>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</si>
  <si>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</si>
  <si>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</si>
  <si>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</si>
  <si>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</si>
  <si>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</si>
  <si>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</si>
  <si>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</si>
  <si>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</si>
  <si>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</si>
  <si>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</si>
  <si>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</si>
  <si>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</si>
  <si>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</si>
  <si>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</si>
  <si>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</si>
  <si>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</si>
  <si>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</si>
  <si>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</si>
  <si>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</si>
  <si>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</si>
  <si>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</si>
  <si>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</si>
  <si>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</si>
  <si>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</si>
  <si>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</si>
  <si>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</si>
  <si>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</si>
  <si>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</si>
  <si>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</si>
  <si>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</si>
  <si>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</si>
  <si>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</si>
  <si>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</si>
  <si>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</si>
  <si>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</si>
  <si>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</si>
  <si>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</si>
  <si>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</si>
  <si>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</si>
  <si>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</si>
  <si>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</si>
  <si>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</si>
  <si>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</si>
  <si>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</si>
  <si>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</si>
  <si>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</si>
  <si>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</si>
  <si>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</si>
  <si>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</si>
  <si>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</si>
  <si>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</si>
  <si>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</si>
  <si>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</si>
  <si>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</si>
  <si>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</si>
  <si>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</si>
  <si>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</si>
  <si>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</si>
  <si>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</si>
  <si>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</si>
  <si>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</si>
  <si>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</si>
  <si>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</si>
  <si>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</si>
  <si>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</si>
  <si>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</si>
  <si>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</si>
  <si>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</si>
  <si>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</si>
  <si>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</si>
  <si>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</si>
  <si>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</si>
  <si>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</si>
  <si>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</si>
  <si>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</si>
  <si>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</si>
  <si>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</si>
  <si>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</si>
  <si>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</si>
  <si>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</si>
  <si>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</si>
  <si>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</si>
  <si>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</si>
  <si>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</si>
  <si>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</si>
  <si>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</si>
  <si>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</si>
  <si>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</si>
  <si>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</si>
  <si>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</si>
  <si>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</si>
  <si>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</si>
  <si>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</si>
  <si>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</si>
  <si>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</si>
  <si>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</si>
  <si>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</si>
  <si>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</si>
  <si>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</si>
  <si>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</si>
  <si>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</si>
  <si>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</si>
  <si>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</si>
  <si>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</si>
  <si>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</si>
  <si>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</si>
  <si>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</si>
  <si>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</si>
  <si>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</si>
  <si>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</si>
  <si>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</si>
  <si>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</si>
  <si>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</si>
  <si>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</si>
  <si>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</si>
  <si>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</si>
  <si>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</si>
  <si>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</si>
  <si>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</si>
  <si>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</si>
  <si>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</si>
  <si>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</si>
  <si>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</si>
  <si>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</si>
  <si>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</si>
  <si>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</si>
  <si>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</si>
  <si>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</si>
  <si>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</si>
  <si>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</si>
  <si>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</si>
  <si>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</si>
  <si>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</si>
  <si>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</si>
  <si>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</si>
  <si>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</si>
  <si>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</si>
  <si>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</si>
  <si>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</si>
  <si>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</si>
  <si>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</si>
  <si>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</si>
  <si>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</si>
  <si>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</si>
  <si>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</si>
  <si>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</si>
  <si>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</si>
  <si>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</si>
  <si>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</si>
  <si>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</si>
  <si>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</si>
  <si>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</si>
  <si>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</si>
  <si>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</si>
  <si>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</si>
  <si>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</si>
  <si>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</si>
  <si>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</si>
  <si>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</si>
  <si>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</si>
  <si>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</si>
  <si>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</si>
  <si>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</si>
  <si>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</si>
  <si>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</si>
  <si>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</si>
  <si>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</si>
  <si>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</si>
  <si>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</si>
  <si>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</si>
  <si>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</si>
  <si>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</si>
  <si>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</si>
  <si>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</si>
  <si>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</si>
  <si>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</si>
  <si>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</si>
  <si>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</si>
  <si>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</si>
  <si>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</si>
  <si>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</si>
  <si>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</si>
  <si>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</si>
  <si>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</si>
  <si>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</si>
  <si>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</si>
  <si>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</si>
  <si>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</si>
  <si>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</si>
  <si>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</si>
  <si>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</si>
  <si>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</si>
  <si>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</si>
  <si>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</si>
  <si>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</si>
  <si>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</si>
  <si>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</si>
  <si>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</si>
  <si>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</si>
  <si>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</si>
  <si>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</si>
  <si>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</si>
  <si>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</si>
  <si>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</si>
  <si>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</si>
  <si>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</si>
  <si>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</si>
  <si>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</si>
  <si>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</si>
  <si>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</si>
  <si>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</si>
  <si>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</si>
  <si>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</si>
  <si>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</si>
  <si>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</si>
  <si>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</si>
  <si>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</si>
  <si>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</si>
  <si>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</si>
  <si>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</si>
  <si>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</si>
  <si>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</si>
  <si>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</si>
  <si>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</si>
  <si>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</si>
  <si>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</si>
  <si>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</si>
  <si>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</si>
  <si>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</si>
  <si>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</si>
  <si>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</si>
  <si>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</si>
  <si>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</si>
  <si>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</si>
  <si>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</si>
  <si>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</si>
  <si>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</si>
  <si>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</si>
  <si>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</si>
  <si>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</si>
  <si>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</si>
  <si>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</si>
  <si>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</si>
  <si>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</si>
  <si>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</si>
  <si>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</si>
  <si>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</si>
  <si>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</si>
  <si>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</si>
  <si>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</si>
  <si>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</si>
  <si>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</si>
  <si>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</si>
  <si>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</si>
  <si>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</si>
  <si>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</si>
  <si>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</si>
  <si>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</si>
  <si>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</si>
  <si>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</si>
  <si>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</si>
  <si>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</si>
  <si>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</si>
  <si>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</si>
  <si>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</si>
  <si>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</si>
  <si>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</si>
  <si>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</si>
  <si>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</si>
  <si>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</si>
  <si>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</si>
  <si>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</si>
  <si>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</si>
  <si>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</si>
  <si>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</si>
  <si>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</si>
  <si>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</si>
  <si>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</si>
  <si>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</si>
  <si>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</si>
  <si>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</si>
  <si>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</si>
  <si>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</si>
  <si>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</si>
  <si>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</si>
  <si>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</si>
  <si>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</si>
  <si>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</si>
  <si>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</si>
  <si>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</si>
  <si>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</si>
  <si>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</si>
  <si>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</si>
  <si>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</si>
  <si>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</si>
  <si>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</si>
  <si>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</si>
  <si>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</si>
  <si>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</si>
  <si>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</si>
  <si>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</si>
  <si>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</si>
  <si>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</si>
  <si>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</si>
  <si>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</si>
  <si>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</si>
  <si>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</si>
  <si>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</si>
  <si>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</si>
  <si>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</si>
  <si>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</si>
  <si>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</si>
  <si>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</si>
  <si>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</si>
  <si>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</si>
  <si>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</si>
  <si>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</si>
  <si>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</si>
  <si>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</si>
  <si>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</si>
  <si>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</si>
  <si>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</si>
  <si>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</si>
  <si>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</si>
  <si>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</si>
  <si>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</si>
  <si>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</si>
  <si>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</si>
  <si>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</si>
  <si>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</si>
  <si>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</si>
  <si>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</si>
  <si>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</si>
  <si>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</si>
  <si>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</si>
  <si>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</si>
  <si>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</si>
  <si>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</si>
  <si>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</si>
  <si>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</si>
  <si>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</si>
  <si>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</si>
  <si>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</si>
  <si>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</si>
  <si>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</si>
  <si>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</si>
  <si>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</si>
  <si>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</si>
  <si>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</si>
  <si>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</si>
  <si>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</si>
  <si>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</si>
  <si>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</si>
  <si>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</si>
  <si>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</si>
  <si>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</si>
  <si>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</si>
  <si>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</si>
  <si>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</si>
  <si>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</si>
  <si>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</si>
  <si>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</si>
  <si>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</si>
  <si>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</si>
  <si>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</si>
  <si>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</si>
  <si>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</si>
  <si>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</si>
  <si>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</si>
  <si>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</si>
  <si>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</si>
  <si>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</si>
  <si>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</si>
  <si>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</si>
  <si>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</si>
  <si>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</si>
  <si>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</si>
  <si>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</si>
  <si>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</si>
  <si>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</si>
  <si>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</si>
  <si>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</si>
  <si>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</si>
  <si>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</si>
  <si>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</si>
  <si>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</si>
  <si>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</si>
  <si>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</si>
  <si>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</si>
  <si>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</si>
  <si>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</si>
  <si>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</si>
  <si>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</si>
  <si>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</si>
  <si>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</si>
  <si>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</si>
  <si>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</si>
  <si>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</si>
  <si>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</si>
  <si>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</si>
  <si>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</si>
  <si>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</si>
  <si>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</si>
  <si>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</si>
  <si>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</si>
  <si>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</si>
  <si>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</si>
  <si>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</si>
  <si>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</si>
  <si>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</si>
  <si>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</si>
  <si>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</si>
  <si>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</si>
  <si>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</si>
  <si>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</si>
  <si>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</si>
  <si>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</si>
  <si>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</si>
  <si>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</si>
  <si>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</si>
  <si>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</si>
  <si>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</si>
  <si>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</si>
  <si>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</si>
  <si>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</si>
  <si>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</si>
  <si>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</si>
  <si>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</si>
  <si>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</si>
  <si>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</si>
  <si>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</si>
  <si>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</si>
  <si>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</si>
  <si>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</si>
  <si>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</si>
  <si>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</si>
  <si>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</si>
  <si>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</si>
  <si>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</si>
  <si>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</si>
  <si>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</si>
  <si>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</si>
  <si>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</si>
  <si>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</si>
  <si>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</si>
  <si>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</si>
  <si>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</si>
  <si>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</si>
  <si>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</si>
  <si>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</si>
  <si>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</si>
  <si>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</si>
  <si>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</si>
  <si>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</si>
  <si>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</si>
  <si>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</si>
  <si>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</si>
  <si>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</si>
  <si>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</si>
  <si>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</si>
  <si>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</si>
  <si>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</si>
  <si>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</si>
  <si>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</si>
  <si>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</si>
  <si>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</si>
  <si>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</si>
  <si>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</si>
  <si>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</si>
  <si>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</si>
  <si>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</si>
  <si>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</si>
  <si>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</si>
  <si>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</si>
  <si>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</si>
  <si>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</si>
  <si>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</si>
  <si>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</si>
  <si>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</si>
  <si>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</si>
  <si>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</si>
  <si>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</si>
  <si>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</si>
  <si>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</si>
  <si>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</si>
  <si>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</si>
  <si>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</si>
  <si>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</si>
  <si>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</si>
  <si>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</si>
  <si>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</si>
  <si>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</si>
  <si>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</si>
  <si>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</si>
  <si>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</si>
  <si>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</si>
  <si>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</si>
  <si>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</si>
  <si>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</si>
  <si>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</si>
  <si>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</si>
  <si>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</si>
  <si>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</si>
  <si>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</si>
  <si>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</si>
  <si>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</si>
  <si>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</si>
  <si>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</si>
  <si>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</si>
  <si>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</si>
  <si>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</si>
  <si>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</si>
  <si>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</si>
  <si>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</si>
  <si>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</si>
  <si>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</si>
  <si>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</si>
  <si>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</si>
  <si>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</si>
  <si>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</si>
  <si>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</si>
  <si>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</si>
  <si>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</si>
  <si>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</si>
  <si>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</si>
  <si>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</si>
  <si>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</si>
  <si>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</si>
  <si>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</si>
  <si>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</si>
  <si>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</si>
  <si>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</si>
  <si>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</si>
  <si>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</si>
  <si>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</si>
  <si>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</si>
  <si>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</si>
  <si>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</si>
  <si>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</si>
  <si>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</si>
  <si>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</si>
  <si>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</si>
  <si>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</si>
  <si>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</si>
  <si>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</si>
  <si>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</si>
  <si>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</si>
  <si>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</si>
  <si>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</si>
  <si>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</si>
  <si>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</si>
  <si>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</si>
  <si>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</si>
  <si>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</si>
  <si>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</si>
  <si>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</si>
  <si>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</si>
  <si>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</si>
  <si>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</si>
  <si>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</si>
  <si>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</si>
  <si>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</si>
  <si>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</si>
  <si>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</si>
  <si>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</si>
  <si>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</si>
  <si>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</si>
  <si>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</si>
  <si>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</si>
  <si>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</si>
  <si>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</si>
  <si>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</si>
  <si>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</si>
  <si>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</si>
  <si>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</si>
  <si>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</si>
  <si>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</si>
  <si>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</si>
  <si>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</si>
  <si>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</si>
  <si>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</si>
  <si>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</si>
  <si>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</si>
  <si>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</si>
  <si>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</si>
  <si>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</si>
  <si>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</si>
  <si>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</si>
  <si>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</si>
  <si>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</si>
  <si>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</si>
  <si>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</si>
  <si>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</si>
  <si>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</si>
  <si>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</si>
  <si>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</si>
  <si>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</si>
  <si>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</si>
  <si>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</si>
  <si>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</si>
  <si>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</si>
  <si>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</si>
  <si>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</si>
  <si>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</si>
  <si>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</si>
  <si>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</si>
  <si>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</si>
  <si>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</si>
  <si>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</si>
  <si>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</si>
  <si>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</si>
  <si>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</si>
  <si>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</si>
  <si>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</si>
  <si>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</si>
  <si>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</si>
  <si>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</si>
  <si>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</si>
  <si>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</si>
  <si>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</si>
  <si>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</si>
  <si>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</si>
  <si>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</si>
  <si>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</si>
  <si>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</si>
  <si>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</si>
  <si>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</si>
  <si>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</si>
  <si>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</si>
  <si>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</si>
  <si>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</si>
  <si>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</si>
  <si>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</si>
  <si>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</si>
  <si>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</si>
  <si>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</si>
  <si>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</si>
  <si>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</si>
  <si>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</si>
  <si>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</si>
  <si>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</si>
  <si>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</si>
  <si>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</si>
  <si>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</si>
  <si>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</si>
  <si>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</si>
  <si>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</si>
  <si>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</si>
  <si>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</si>
  <si>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</si>
  <si>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</si>
  <si>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</si>
  <si>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</si>
  <si>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</si>
  <si>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</si>
  <si>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</si>
  <si>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</si>
  <si>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</si>
  <si>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</si>
  <si>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</si>
  <si>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</si>
  <si>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</si>
  <si>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</si>
  <si>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</si>
  <si>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</si>
  <si>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</si>
  <si>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</si>
  <si>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</si>
  <si>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</si>
  <si>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</si>
  <si>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</si>
  <si>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</si>
  <si>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</si>
  <si>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</si>
  <si>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</si>
  <si>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</si>
  <si>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</si>
  <si>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</si>
  <si>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</si>
  <si>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</si>
  <si>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</si>
  <si>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</si>
  <si>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</si>
  <si>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</si>
  <si>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</si>
  <si>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</si>
  <si>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</si>
  <si>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</si>
  <si>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</si>
  <si>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</si>
  <si>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</si>
  <si>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</si>
  <si>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</si>
  <si>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</si>
  <si>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</si>
  <si>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</si>
  <si>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</si>
  <si>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</si>
  <si>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</si>
  <si>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</si>
  <si>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</si>
  <si>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</si>
  <si>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</si>
  <si>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</si>
  <si>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</si>
  <si>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</si>
  <si>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</si>
  <si>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</si>
  <si>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</si>
  <si>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</si>
  <si>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</si>
  <si>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</si>
  <si>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</si>
  <si>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</si>
  <si>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</si>
  <si>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</si>
  <si>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</si>
  <si>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</si>
  <si>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</si>
  <si>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</si>
  <si>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</si>
  <si>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</si>
  <si>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</si>
  <si>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</si>
  <si>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</si>
  <si>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</si>
  <si>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</si>
  <si>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</si>
  <si>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</si>
  <si>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</si>
  <si>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</si>
  <si>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</si>
  <si>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</si>
  <si>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</si>
  <si>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</si>
  <si>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</si>
  <si>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</si>
  <si>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</si>
  <si>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</si>
  <si>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</si>
  <si>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</si>
  <si>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</si>
  <si>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</si>
  <si>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</si>
  <si>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</si>
  <si>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</si>
  <si>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</si>
  <si>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</si>
  <si>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</si>
  <si>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</si>
  <si>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</si>
  <si>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</si>
  <si>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</si>
  <si>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</si>
  <si>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</si>
  <si>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</si>
  <si>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</si>
  <si>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</si>
  <si>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</si>
  <si>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</si>
  <si>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</si>
  <si>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</si>
  <si>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</si>
  <si>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</si>
  <si>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</si>
  <si>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</si>
  <si>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</si>
  <si>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</si>
  <si>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</si>
  <si>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</si>
  <si>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</si>
  <si>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</si>
  <si>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</si>
  <si>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</si>
  <si>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</si>
  <si>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</si>
  <si>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</si>
  <si>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</si>
  <si>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</si>
  <si>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</si>
  <si>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</si>
  <si>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</si>
  <si>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</si>
  <si>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</si>
  <si>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</si>
  <si>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</si>
  <si>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</si>
  <si>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</si>
  <si>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</si>
  <si>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</si>
  <si>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</si>
  <si>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</si>
  <si>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</si>
  <si>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</si>
  <si>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</si>
  <si>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</si>
  <si>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</si>
  <si>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</si>
  <si>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</si>
  <si>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</si>
  <si>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</si>
  <si>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</si>
  <si>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</si>
  <si>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</si>
  <si>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</si>
  <si>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</si>
  <si>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</si>
  <si>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</si>
  <si>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</si>
  <si>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</si>
  <si>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</si>
  <si>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</si>
  <si>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</si>
  <si>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</si>
  <si>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</si>
  <si>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</si>
  <si>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</si>
  <si>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</si>
  <si>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</si>
  <si>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</si>
  <si>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</si>
  <si>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</si>
  <si>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</si>
  <si>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</si>
  <si>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</si>
  <si>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</si>
  <si>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</si>
  <si>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</si>
  <si>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</si>
  <si>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</si>
  <si>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</si>
  <si>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</si>
  <si>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</si>
  <si>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</si>
  <si>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</si>
  <si>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</si>
  <si>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</si>
  <si>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</si>
  <si>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</si>
  <si>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</si>
  <si>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</si>
  <si>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</si>
  <si>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</si>
  <si>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</si>
  <si>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</si>
  <si>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</si>
  <si>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</si>
  <si>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</si>
  <si>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</si>
  <si>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</si>
  <si>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</si>
  <si>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</si>
  <si>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</si>
  <si>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</si>
  <si>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</si>
  <si>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</si>
  <si>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</si>
  <si>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</si>
  <si>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</si>
  <si>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</si>
  <si>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</si>
  <si>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</si>
  <si>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</si>
  <si>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</si>
  <si>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</si>
  <si>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</si>
  <si>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</si>
  <si>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</si>
  <si>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</si>
  <si>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</si>
  <si>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</si>
  <si>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</si>
  <si>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</si>
  <si>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</si>
  <si>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</si>
  <si>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</si>
  <si>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</si>
  <si>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</si>
  <si>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</si>
  <si>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</si>
  <si>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</si>
  <si>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</si>
  <si>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</si>
  <si>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</si>
  <si>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</si>
  <si>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</si>
  <si>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</si>
  <si>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</si>
  <si>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</si>
  <si>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</si>
  <si>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</si>
  <si>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</si>
  <si>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</si>
  <si>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</si>
  <si>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</si>
  <si>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</si>
  <si>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</si>
  <si>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</si>
  <si>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</si>
  <si>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</si>
  <si>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</si>
  <si>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</si>
  <si>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</si>
  <si>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</si>
  <si>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</si>
  <si>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</si>
  <si>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</si>
  <si>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</si>
  <si>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</si>
  <si>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</si>
  <si>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</si>
  <si>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</si>
  <si>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</si>
  <si>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</si>
  <si>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</si>
  <si>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</si>
  <si>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</si>
  <si>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</si>
  <si>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</si>
  <si>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</si>
  <si>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</si>
  <si>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</si>
  <si>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</si>
  <si>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</si>
  <si>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</si>
  <si>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</si>
  <si>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</si>
  <si>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</si>
  <si>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</si>
  <si>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</si>
  <si>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</si>
  <si>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</si>
  <si>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</si>
  <si>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</si>
  <si>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</si>
  <si>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</si>
  <si>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</si>
  <si>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</si>
  <si>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</si>
  <si>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</si>
  <si>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</si>
  <si>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</si>
  <si>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</si>
  <si>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</si>
  <si>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</si>
  <si>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</si>
  <si>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</si>
  <si>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</si>
  <si>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</si>
  <si>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</si>
  <si>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</si>
  <si>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</si>
  <si>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</si>
  <si>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</si>
  <si>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</si>
  <si>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</si>
  <si>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</si>
  <si>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</si>
  <si>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</si>
  <si>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</si>
  <si>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</si>
  <si>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</si>
  <si>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</si>
  <si>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</si>
  <si>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</si>
  <si>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</si>
  <si>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</si>
  <si>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</si>
  <si>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</si>
  <si>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</si>
  <si>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</si>
  <si>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</si>
  <si>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</si>
  <si>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</si>
  <si>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</si>
  <si>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</si>
  <si>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</si>
  <si>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</si>
  <si>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</si>
  <si>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</si>
  <si>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</si>
  <si>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</si>
  <si>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</si>
  <si>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</si>
  <si>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</si>
  <si>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</si>
  <si>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</si>
  <si>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</si>
  <si>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</si>
  <si>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</si>
  <si>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</si>
  <si>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</si>
  <si>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</si>
  <si>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</si>
  <si>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</si>
  <si>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</si>
  <si>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</si>
  <si>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</si>
  <si>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</si>
  <si>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</si>
  <si>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</si>
  <si>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</si>
  <si>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</si>
  <si>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</si>
  <si>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</si>
  <si>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</si>
  <si>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</si>
  <si>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</si>
  <si>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</si>
  <si>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</si>
  <si>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</si>
  <si>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</si>
  <si>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</si>
  <si>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</si>
  <si>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</si>
  <si>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</si>
  <si>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</si>
  <si>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</si>
  <si>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</si>
  <si>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</si>
  <si>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</si>
  <si>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</si>
  <si>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</si>
  <si>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</si>
  <si>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</si>
  <si>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</si>
  <si>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</si>
  <si>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</si>
  <si>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</si>
  <si>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</si>
  <si>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</si>
  <si>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</si>
  <si>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</si>
  <si>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</si>
  <si>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</si>
  <si>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</si>
  <si>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</si>
  <si>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</si>
  <si>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</si>
  <si>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</si>
  <si>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</si>
  <si>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</si>
  <si>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</si>
  <si>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</si>
  <si>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</si>
  <si>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</si>
  <si>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</si>
  <si>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</si>
  <si>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</si>
  <si>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</si>
  <si>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</si>
  <si>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</si>
  <si>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</si>
  <si>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</si>
  <si>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</si>
  <si>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</si>
  <si>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</si>
  <si>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</si>
  <si>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</si>
  <si>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</si>
  <si>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</si>
  <si>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</si>
  <si>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</si>
  <si>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</si>
  <si>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</si>
  <si>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</si>
  <si>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</si>
  <si>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</si>
  <si>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</si>
  <si>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</si>
  <si>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</si>
  <si>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</si>
  <si>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</si>
  <si>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</si>
  <si>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</si>
  <si>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</si>
  <si>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</si>
  <si>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</si>
  <si>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</si>
  <si>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</si>
  <si>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</si>
  <si>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</si>
  <si>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</si>
  <si>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</si>
  <si>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</si>
  <si>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</si>
  <si>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</si>
  <si>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</si>
  <si>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</si>
  <si>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</si>
  <si>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</si>
  <si>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</si>
  <si>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</si>
  <si>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</si>
  <si>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</si>
  <si>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</si>
  <si>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</si>
  <si>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</si>
  <si>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</si>
  <si>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</si>
  <si>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</si>
  <si>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</si>
  <si>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</si>
  <si>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</si>
  <si>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</si>
  <si>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</si>
  <si>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</si>
  <si>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</si>
  <si>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</si>
  <si>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</si>
  <si>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</si>
  <si>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</si>
  <si>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</si>
  <si>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</si>
  <si>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</si>
  <si>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</si>
  <si>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</si>
  <si>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</si>
  <si>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</si>
  <si>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</si>
  <si>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</si>
  <si>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</si>
  <si>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</si>
  <si>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</si>
  <si>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</si>
  <si>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</si>
  <si>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</si>
  <si>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</si>
  <si>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</si>
  <si>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</si>
  <si>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</si>
  <si>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</si>
  <si>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</si>
  <si>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</si>
  <si>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</si>
  <si>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</si>
  <si>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</si>
  <si>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</si>
  <si>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</si>
  <si>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</si>
  <si>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</si>
  <si>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</si>
  <si>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</si>
  <si>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</si>
  <si>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</si>
  <si>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</si>
  <si>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</si>
  <si>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</si>
  <si>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</si>
  <si>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</si>
  <si>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</si>
  <si>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</si>
  <si>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</si>
  <si>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</si>
  <si>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</si>
  <si>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</si>
  <si>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</si>
  <si>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</si>
  <si>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</si>
  <si>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</si>
  <si>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</si>
  <si>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</si>
  <si>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</si>
  <si>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</si>
  <si>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</si>
  <si>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</si>
  <si>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</si>
  <si>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</si>
  <si>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</si>
  <si>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</si>
  <si>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</si>
  <si>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</si>
  <si>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</si>
  <si>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</si>
  <si>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</si>
  <si>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</si>
  <si>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</si>
  <si>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</si>
  <si>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</si>
  <si>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</si>
  <si>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</si>
  <si>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</si>
  <si>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</si>
  <si>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</si>
  <si>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</si>
  <si>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</si>
  <si>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</si>
  <si>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</si>
  <si>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</si>
  <si>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</si>
  <si>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</si>
  <si>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</si>
  <si>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</si>
  <si>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</si>
  <si>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</si>
  <si>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</si>
  <si>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</si>
  <si>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</si>
  <si>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</si>
  <si>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</si>
  <si>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</si>
  <si>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</si>
  <si>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</si>
  <si>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</si>
  <si>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</si>
  <si>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</si>
  <si>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</si>
  <si>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</si>
  <si>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</si>
  <si>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</si>
  <si>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</si>
  <si>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</si>
  <si>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</si>
  <si>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</si>
  <si>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</si>
  <si>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</si>
  <si>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</si>
  <si>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</si>
  <si>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</si>
  <si>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</si>
  <si>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</si>
  <si>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</si>
  <si>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</si>
  <si>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</si>
  <si>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</si>
  <si>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</si>
  <si>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</si>
  <si>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</si>
  <si>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</si>
  <si>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</si>
  <si>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</si>
  <si>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</si>
  <si>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</si>
  <si>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</si>
  <si>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</si>
  <si>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</si>
  <si>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</si>
  <si>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</si>
  <si>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</si>
  <si>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</si>
  <si>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</si>
  <si>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</si>
  <si>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</si>
  <si>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</si>
  <si>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</si>
  <si>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</si>
  <si>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</si>
  <si>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</si>
  <si>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</si>
  <si>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</si>
  <si>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</si>
  <si>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</si>
  <si>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</si>
  <si>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</si>
  <si>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</si>
  <si>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</si>
  <si>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</si>
  <si>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</si>
  <si>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</si>
  <si>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</si>
  <si>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</si>
  <si>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</si>
  <si>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</si>
  <si>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</si>
  <si>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</si>
  <si>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</si>
  <si>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</si>
  <si>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</si>
  <si>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</si>
  <si>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</si>
  <si>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</si>
  <si>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</si>
  <si>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</si>
  <si>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</si>
  <si>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</si>
  <si>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</si>
  <si>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</si>
  <si>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</si>
  <si>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</si>
  <si>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</si>
  <si>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</si>
  <si>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</si>
  <si>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</si>
  <si>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</si>
  <si>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</si>
  <si>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</si>
  <si>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</si>
  <si>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</si>
  <si>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</si>
  <si>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</si>
  <si>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</si>
  <si>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</si>
  <si>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</si>
  <si>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</si>
  <si>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</si>
  <si>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</si>
  <si>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</si>
  <si>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</si>
  <si>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</si>
  <si>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</si>
  <si>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</si>
  <si>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</si>
  <si>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</si>
  <si>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</si>
  <si>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</si>
  <si>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</si>
  <si>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</si>
  <si>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</si>
  <si>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</si>
  <si>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</si>
  <si>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</si>
  <si>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</si>
  <si>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</si>
  <si>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</si>
  <si>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</si>
  <si>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</si>
  <si>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</si>
  <si>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</si>
  <si>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</si>
  <si>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</si>
  <si>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</si>
  <si>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</si>
  <si>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</si>
  <si>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</si>
  <si>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</si>
  <si>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</si>
  <si>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</si>
  <si>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</si>
  <si>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</si>
  <si>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</si>
  <si>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</si>
  <si>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</si>
  <si>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</si>
  <si>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</si>
  <si>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</si>
  <si>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</si>
  <si>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</si>
  <si>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</si>
  <si>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</si>
  <si>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</si>
  <si>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</si>
  <si>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</si>
  <si>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</si>
  <si>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</si>
  <si>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</si>
  <si>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</si>
  <si>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</si>
  <si>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</si>
  <si>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</si>
  <si>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</si>
  <si>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</si>
  <si>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</si>
  <si>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</si>
  <si>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</si>
  <si>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</si>
  <si>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</si>
  <si>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</si>
  <si>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</si>
  <si>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</si>
  <si>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</si>
  <si>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</si>
  <si>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</si>
  <si>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</si>
  <si>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</si>
  <si>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</si>
  <si>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</si>
  <si>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</si>
  <si>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</si>
  <si>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</si>
  <si>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</si>
  <si>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</si>
  <si>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</si>
  <si>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</si>
  <si>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</si>
  <si>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</si>
  <si>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</si>
  <si>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</si>
  <si>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</si>
  <si>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</si>
  <si>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</si>
  <si>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</si>
  <si>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</si>
  <si>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</si>
  <si>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</si>
  <si>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</si>
  <si>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</si>
  <si>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</si>
  <si>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</si>
  <si>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</si>
  <si>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</si>
  <si>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</si>
  <si>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</si>
  <si>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</si>
  <si>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</si>
  <si>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</si>
  <si>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</si>
  <si>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</si>
  <si>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</si>
  <si>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</si>
  <si>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</si>
  <si>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</si>
  <si>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</si>
  <si>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</si>
  <si>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</si>
  <si>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</si>
  <si>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</si>
  <si>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</si>
  <si>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</si>
  <si>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</si>
  <si>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</si>
  <si>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</si>
  <si>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</si>
  <si>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</si>
  <si>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</si>
  <si>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</si>
  <si>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</si>
  <si>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</si>
  <si>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</si>
  <si>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</si>
  <si>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</si>
  <si>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</si>
  <si>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</si>
  <si>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</si>
  <si>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</si>
  <si>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</si>
  <si>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</si>
  <si>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</si>
  <si>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</si>
  <si>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</si>
  <si>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</si>
  <si>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</si>
  <si>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</si>
  <si>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</si>
  <si>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</si>
  <si>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</si>
  <si>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</si>
  <si>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</si>
  <si>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</si>
  <si>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</si>
  <si>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</si>
  <si>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</si>
  <si>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</si>
  <si>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</si>
  <si>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</si>
  <si>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</si>
  <si>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</si>
  <si>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</si>
  <si>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</si>
  <si>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</si>
  <si>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</si>
  <si>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</si>
  <si>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</si>
  <si>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</si>
  <si>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</si>
  <si>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</si>
  <si>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</si>
  <si>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</si>
  <si>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</si>
  <si>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</si>
  <si>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</si>
  <si>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</si>
  <si>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</si>
  <si>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</si>
  <si>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</si>
  <si>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</si>
  <si>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</si>
  <si>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</si>
  <si>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</si>
  <si>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</si>
  <si>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</si>
  <si>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</si>
  <si>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</si>
  <si>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</si>
  <si>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</si>
  <si>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</si>
  <si>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</si>
  <si>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</si>
  <si>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</si>
  <si>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</si>
  <si>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</si>
  <si>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</si>
  <si>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</si>
  <si>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</si>
  <si>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</si>
  <si>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</si>
  <si>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</si>
  <si>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</si>
  <si>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</si>
  <si>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</si>
  <si>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</si>
  <si>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</si>
  <si>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</si>
  <si>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</si>
  <si>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</si>
  <si>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</si>
  <si>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</si>
  <si>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</si>
  <si>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</si>
  <si>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</si>
  <si>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</si>
  <si>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</si>
  <si>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</si>
  <si>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</si>
  <si>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</si>
  <si>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</si>
  <si>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</si>
  <si>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</si>
  <si>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</si>
  <si>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</si>
  <si>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</si>
  <si>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</si>
  <si>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</si>
  <si>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</si>
  <si>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</si>
  <si>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</si>
  <si>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</si>
  <si>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</si>
  <si>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</si>
  <si>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</si>
  <si>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</si>
  <si>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</si>
  <si>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</si>
  <si>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</si>
  <si>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</si>
  <si>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</si>
  <si>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</si>
  <si>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</si>
  <si>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</si>
  <si>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</si>
  <si>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</si>
  <si>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</si>
  <si>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</si>
  <si>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</si>
  <si>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</si>
  <si>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</si>
  <si>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</si>
  <si>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</si>
  <si>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</si>
  <si>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</si>
  <si>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</si>
  <si>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</si>
  <si>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</si>
  <si>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</si>
  <si>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</si>
  <si>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</si>
  <si>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</si>
  <si>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</si>
  <si>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</si>
  <si>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</si>
  <si>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</si>
  <si>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</si>
  <si>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</si>
  <si>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</si>
  <si>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</si>
  <si>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</si>
  <si>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</si>
  <si>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</si>
  <si>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</si>
  <si>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</si>
  <si>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</si>
  <si>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</si>
  <si>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</si>
  <si>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</si>
  <si>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</si>
  <si>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</si>
  <si>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</si>
  <si>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</si>
  <si>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</si>
  <si>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</si>
  <si>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</si>
  <si>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</si>
  <si>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</si>
  <si>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</si>
  <si>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</si>
  <si>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</si>
  <si>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</si>
  <si>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</si>
  <si>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</si>
  <si>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</si>
  <si>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</si>
  <si>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</si>
  <si>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</si>
  <si>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</si>
  <si>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</si>
  <si>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</si>
  <si>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</si>
  <si>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</si>
  <si>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</si>
  <si>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</si>
  <si>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</si>
  <si>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</si>
  <si>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</si>
  <si>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</si>
  <si>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</si>
  <si>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</si>
  <si>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</si>
  <si>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</si>
  <si>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</si>
  <si>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</si>
  <si>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</si>
  <si>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</si>
  <si>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</si>
  <si>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</si>
  <si>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</si>
  <si>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</si>
  <si>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</si>
  <si>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</si>
  <si>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</si>
  <si>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</si>
  <si>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</si>
  <si>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</si>
  <si>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</si>
  <si>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</si>
  <si>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</si>
  <si>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</si>
  <si>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</si>
  <si>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</si>
  <si>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</si>
  <si>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</si>
  <si>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</si>
  <si>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</si>
  <si>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</si>
  <si>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</si>
  <si>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</si>
  <si>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</si>
  <si>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</si>
  <si>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</si>
  <si>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</si>
  <si>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</si>
  <si>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</si>
  <si>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</si>
  <si>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</si>
  <si>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</si>
  <si>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</si>
  <si>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</si>
  <si>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</si>
  <si>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</si>
  <si>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</si>
  <si>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</si>
  <si>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</si>
  <si>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</si>
  <si>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</si>
  <si>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</si>
  <si>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</si>
  <si>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</si>
  <si>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</si>
  <si>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</si>
  <si>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</si>
  <si>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</si>
  <si>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</si>
  <si>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</si>
  <si>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</si>
  <si>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</si>
  <si>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</si>
  <si>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</si>
  <si>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</si>
  <si>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</si>
  <si>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</si>
  <si>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</si>
  <si>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</si>
  <si>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</si>
  <si>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</si>
  <si>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</si>
  <si>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</si>
  <si>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</si>
  <si>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</si>
  <si>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</si>
  <si>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</si>
  <si>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</si>
  <si>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</si>
  <si>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</si>
  <si>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</si>
  <si>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</si>
  <si>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</si>
  <si>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</si>
  <si>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</si>
  <si>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</si>
  <si>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</si>
  <si>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</si>
  <si>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</si>
  <si>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</si>
  <si>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</si>
  <si>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</si>
  <si>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</si>
  <si>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</si>
  <si>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</si>
  <si>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</si>
  <si>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</si>
  <si>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</si>
  <si>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</si>
  <si>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</si>
  <si>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</si>
  <si>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</si>
  <si>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</si>
  <si>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</si>
  <si>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</si>
  <si>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</si>
  <si>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</si>
  <si>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</si>
  <si>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</si>
  <si>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</si>
  <si>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</si>
  <si>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</si>
  <si>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</si>
  <si>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</si>
  <si>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</si>
  <si>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</si>
  <si>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</si>
  <si>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</si>
  <si>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</si>
  <si>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</si>
  <si>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</si>
  <si>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</si>
  <si>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</si>
  <si>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</si>
  <si>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</si>
  <si>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</si>
  <si>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</si>
  <si>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</si>
  <si>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</si>
  <si>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</si>
  <si>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</si>
  <si>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</si>
  <si>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</si>
  <si>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</si>
  <si>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</si>
  <si>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</si>
  <si>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</si>
  <si>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</si>
  <si>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</si>
  <si>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</si>
  <si>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</si>
  <si>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</si>
  <si>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</si>
  <si>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</si>
  <si>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</si>
  <si>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</si>
  <si>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</si>
  <si>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</si>
  <si>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</si>
  <si>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</si>
  <si>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</si>
  <si>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</si>
  <si>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</si>
  <si>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</si>
  <si>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</si>
  <si>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</si>
  <si>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</si>
  <si>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</si>
  <si>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</si>
  <si>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</si>
  <si>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</si>
  <si>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</si>
  <si>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</si>
  <si>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</si>
  <si>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</si>
  <si>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</si>
  <si>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</si>
  <si>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</si>
  <si>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</si>
  <si>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</si>
  <si>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</si>
  <si>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</si>
  <si>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</si>
  <si>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</si>
  <si>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</si>
  <si>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</si>
  <si>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</si>
  <si>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</si>
  <si>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</si>
  <si>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</si>
  <si>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</si>
  <si>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</si>
  <si>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</si>
  <si>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</si>
  <si>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</si>
  <si>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</si>
  <si>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</si>
  <si>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</si>
  <si>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</si>
  <si>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</si>
  <si>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</si>
  <si>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</si>
  <si>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</si>
  <si>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</si>
  <si>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</si>
  <si>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</si>
  <si>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</si>
  <si>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</si>
  <si>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</si>
  <si>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</si>
  <si>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</si>
  <si>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</si>
  <si>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</si>
  <si>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</si>
  <si>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</si>
  <si>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</si>
  <si>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</si>
  <si>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</si>
  <si>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</si>
  <si>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</si>
  <si>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</si>
  <si>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</si>
  <si>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</si>
  <si>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</si>
  <si>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</si>
  <si>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</si>
  <si>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</si>
  <si>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</si>
  <si>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</si>
  <si>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</si>
  <si>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</si>
  <si>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</si>
  <si>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</si>
  <si>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</si>
  <si>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</si>
  <si>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</si>
  <si>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</si>
  <si>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</si>
  <si>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</si>
  <si>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</si>
  <si>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</si>
  <si>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</si>
  <si>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</si>
  <si>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</si>
  <si>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</si>
  <si>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</si>
  <si>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</si>
  <si>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</si>
  <si>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</si>
  <si>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</si>
  <si>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</si>
  <si>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</si>
  <si>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</si>
  <si>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</si>
  <si>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</si>
  <si>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</si>
  <si>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</si>
  <si>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</si>
  <si>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</si>
  <si>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</si>
  <si>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</si>
  <si>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</si>
  <si>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</si>
  <si>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</si>
  <si>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</si>
  <si>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</si>
  <si>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</si>
  <si>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</si>
  <si>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</si>
  <si>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</si>
  <si>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</si>
  <si>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</si>
  <si>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</si>
  <si>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</si>
  <si>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</si>
  <si>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</si>
  <si>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</si>
  <si>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</si>
  <si>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</si>
  <si>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</si>
  <si>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</si>
  <si>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</si>
  <si>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</si>
  <si>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</si>
  <si>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</si>
  <si>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</si>
  <si>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</si>
  <si>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</si>
  <si>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</si>
  <si>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</si>
  <si>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</si>
  <si>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</si>
  <si>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</si>
  <si>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</si>
  <si>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</si>
  <si>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</si>
  <si>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</si>
  <si>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</si>
  <si>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</si>
  <si>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</si>
  <si>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</si>
  <si>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</si>
  <si>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</si>
  <si>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</si>
  <si>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</si>
  <si>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</si>
  <si>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</si>
  <si>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</si>
  <si>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</si>
  <si>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</si>
  <si>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</si>
  <si>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</si>
  <si>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</si>
  <si>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</si>
  <si>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</si>
  <si>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</si>
  <si>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</si>
  <si>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</si>
  <si>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</si>
  <si>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</si>
  <si>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</si>
  <si>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</si>
  <si>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</si>
  <si>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</si>
  <si>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</si>
  <si>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</si>
  <si>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</si>
  <si>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</si>
  <si>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</si>
  <si>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</si>
  <si>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</si>
  <si>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</si>
  <si>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</si>
  <si>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</si>
  <si>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</si>
  <si>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</si>
  <si>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</si>
  <si>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</si>
  <si>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</si>
  <si>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</si>
  <si>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</si>
  <si>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</si>
  <si>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</si>
  <si>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</si>
  <si>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</si>
  <si>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</si>
  <si>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</si>
  <si>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</si>
  <si>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</si>
  <si>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</si>
  <si>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</si>
  <si>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</si>
  <si>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</si>
  <si>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</si>
  <si>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</si>
  <si>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</si>
  <si>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</si>
  <si>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</si>
  <si>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</si>
  <si>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</si>
  <si>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</si>
  <si>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</si>
  <si>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</si>
  <si>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</si>
  <si>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</si>
  <si>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</si>
  <si>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</si>
  <si>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</si>
  <si>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</si>
  <si>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</si>
  <si>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</si>
  <si>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</si>
  <si>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</si>
  <si>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</si>
  <si>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</si>
  <si>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</si>
  <si>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</si>
  <si>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</si>
  <si>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</si>
  <si>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</si>
  <si>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</si>
  <si>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</si>
  <si>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</si>
  <si>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</si>
  <si>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</si>
  <si>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</si>
  <si>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</si>
  <si>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</si>
  <si>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</si>
  <si>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</si>
  <si>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</si>
  <si>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</si>
  <si>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</si>
  <si>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</si>
  <si>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</si>
  <si>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</si>
  <si>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</si>
  <si>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</si>
  <si>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</si>
  <si>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</si>
  <si>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</si>
  <si>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</si>
  <si>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</si>
  <si>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</si>
  <si>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</si>
  <si>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</si>
  <si>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</si>
  <si>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</si>
  <si>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</si>
  <si>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</si>
  <si>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</si>
  <si>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</si>
  <si>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</si>
  <si>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</si>
  <si>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</si>
  <si>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</si>
  <si>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</si>
  <si>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</si>
  <si>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</si>
  <si>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</si>
  <si>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</si>
  <si>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</si>
  <si>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</si>
  <si>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</si>
  <si>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</si>
  <si>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</si>
  <si>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</si>
  <si>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</si>
  <si>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</si>
  <si>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</si>
  <si>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</si>
  <si>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</si>
  <si>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</si>
  <si>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</si>
  <si>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</si>
  <si>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</si>
  <si>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</si>
  <si>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</si>
  <si>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</si>
  <si>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</si>
  <si>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</si>
  <si>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</si>
  <si>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</si>
  <si>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</si>
  <si>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</si>
  <si>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</si>
  <si>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</si>
  <si>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</si>
  <si>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</si>
  <si>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</si>
  <si>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</si>
  <si>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</si>
  <si>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</si>
  <si>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</si>
  <si>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</si>
  <si>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</si>
  <si>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</si>
  <si>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</si>
  <si>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</si>
  <si>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</si>
  <si>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</si>
  <si>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</si>
  <si>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</si>
  <si>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</si>
  <si>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</si>
  <si>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</si>
  <si>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</si>
  <si>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</si>
  <si>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</si>
  <si>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</si>
  <si>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</si>
  <si>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</si>
  <si>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</si>
  <si>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</si>
  <si>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</si>
  <si>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</si>
  <si>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</si>
  <si>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</si>
  <si>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</si>
  <si>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</si>
  <si>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</si>
  <si>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</si>
  <si>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</si>
  <si>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</si>
  <si>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</si>
  <si>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</si>
  <si>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</si>
  <si>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</si>
  <si>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</si>
  <si>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</si>
  <si>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</si>
  <si>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</si>
  <si>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</si>
  <si>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</si>
  <si>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</si>
  <si>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</si>
  <si>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</si>
  <si>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</si>
  <si>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</si>
  <si>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</si>
  <si>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</si>
  <si>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</si>
  <si>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</si>
  <si>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</si>
  <si>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</si>
  <si>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</si>
  <si>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</si>
  <si>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</si>
  <si>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</si>
  <si>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</si>
  <si>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</si>
  <si>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</si>
  <si>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</si>
  <si>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</si>
  <si>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</si>
  <si>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</si>
  <si>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</si>
  <si>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</si>
  <si>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</si>
  <si>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</si>
  <si>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</si>
  <si>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</si>
  <si>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</si>
  <si>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</si>
  <si>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</si>
  <si>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</si>
  <si>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</si>
  <si>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</si>
  <si>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</si>
  <si>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</si>
  <si>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</si>
  <si>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</si>
  <si>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</si>
  <si>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</si>
  <si>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</si>
  <si>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</si>
  <si>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</si>
  <si>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</si>
  <si>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</si>
  <si>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</si>
  <si>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</si>
  <si>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</si>
  <si>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</si>
  <si>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</si>
  <si>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</si>
  <si>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</si>
  <si>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</si>
  <si>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</si>
  <si>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</si>
  <si>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</si>
  <si>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</si>
  <si>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</si>
  <si>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</si>
  <si>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</si>
  <si>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</si>
  <si>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</si>
  <si>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</si>
  <si>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</si>
  <si>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</si>
  <si>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</si>
  <si>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</si>
  <si>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</si>
  <si>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</si>
  <si>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</si>
  <si>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</si>
  <si>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</si>
  <si>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</si>
  <si>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</si>
  <si>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</si>
  <si>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</si>
  <si>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</si>
  <si>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</si>
  <si>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</si>
  <si>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</si>
  <si>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</si>
  <si>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</si>
  <si>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</si>
  <si>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</si>
  <si>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</si>
  <si>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</si>
  <si>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</si>
  <si>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</si>
  <si>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</si>
  <si>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</si>
  <si>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</si>
  <si>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</si>
  <si>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</si>
  <si>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</si>
  <si>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</si>
  <si>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</si>
  <si>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</si>
  <si>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</si>
  <si>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</si>
  <si>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</si>
  <si>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</si>
  <si>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</si>
  <si>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</si>
  <si>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</si>
  <si>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</si>
  <si>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</si>
  <si>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</si>
  <si>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</si>
  <si>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</si>
  <si>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</si>
  <si>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</si>
  <si>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</si>
  <si>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</si>
  <si>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</si>
  <si>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</si>
  <si>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</si>
  <si>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</si>
  <si>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</si>
  <si>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</si>
  <si>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</si>
  <si>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</si>
  <si>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</si>
  <si>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</si>
  <si>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</si>
  <si>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</si>
  <si>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</si>
  <si>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</si>
  <si>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</si>
  <si>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</si>
  <si>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</si>
  <si>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</si>
  <si>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</si>
  <si>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</si>
  <si>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</si>
  <si>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</si>
  <si>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</si>
  <si>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</si>
  <si>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</si>
  <si>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</si>
  <si>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</si>
  <si>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</si>
  <si>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</si>
  <si>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</si>
  <si>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</si>
  <si>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</si>
  <si>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</si>
  <si>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</si>
  <si>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</si>
  <si>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</si>
  <si>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</si>
  <si>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</si>
  <si>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</si>
  <si>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</si>
  <si>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</si>
  <si>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</si>
  <si>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</si>
  <si>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</si>
  <si>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</si>
  <si>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</si>
  <si>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</si>
  <si>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</si>
  <si>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</si>
  <si>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</si>
  <si>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</si>
  <si>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</si>
  <si>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</si>
  <si>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</si>
  <si>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</si>
  <si>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</si>
  <si>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</si>
  <si>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</si>
  <si>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</si>
  <si>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</si>
  <si>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</si>
  <si>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</si>
  <si>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</si>
  <si>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</si>
  <si>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</si>
  <si>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</si>
  <si>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</si>
  <si>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</si>
  <si>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</si>
  <si>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</si>
  <si>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</si>
  <si>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</si>
  <si>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</si>
  <si>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</si>
  <si>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</si>
  <si>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</si>
  <si>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</si>
  <si>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</si>
  <si>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</si>
  <si>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</si>
  <si>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</si>
  <si>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</si>
  <si>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</si>
  <si>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</si>
  <si>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</si>
  <si>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</si>
  <si>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</si>
  <si>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</si>
  <si>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</si>
  <si>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</si>
  <si>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</si>
  <si>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</si>
  <si>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</si>
  <si>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</si>
  <si>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</si>
  <si>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</si>
  <si>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</si>
  <si>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</si>
  <si>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</si>
  <si>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</si>
  <si>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</si>
  <si>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</si>
  <si>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</si>
  <si>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</si>
  <si>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</si>
  <si>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</si>
  <si>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</si>
  <si>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</si>
  <si>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</si>
  <si>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</si>
  <si>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</si>
  <si>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</si>
  <si>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</si>
  <si>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</si>
  <si>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</si>
  <si>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</si>
  <si>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</si>
  <si>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</si>
  <si>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</si>
  <si>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</si>
  <si>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</si>
  <si>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</si>
  <si>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</si>
  <si>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</si>
  <si>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</si>
  <si>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</si>
  <si>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</si>
  <si>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</si>
  <si>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</si>
  <si>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</si>
  <si>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</si>
  <si>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</si>
  <si>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</si>
  <si>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</si>
  <si>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</si>
  <si>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</si>
  <si>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</si>
  <si>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</si>
  <si>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</si>
  <si>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</si>
  <si>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</si>
  <si>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</si>
  <si>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</si>
  <si>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</si>
  <si>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</si>
  <si>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</si>
  <si>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</si>
  <si>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</si>
  <si>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</si>
  <si>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</si>
  <si>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</si>
  <si>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</si>
  <si>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</si>
  <si>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</si>
  <si>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</si>
  <si>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</si>
  <si>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</si>
  <si>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</si>
  <si>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</si>
  <si>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</si>
  <si>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</si>
  <si>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</si>
  <si>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</si>
  <si>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</si>
  <si>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</si>
  <si>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</si>
  <si>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</si>
  <si>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</si>
  <si>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</si>
  <si>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</si>
  <si>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</si>
  <si>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</si>
  <si>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</si>
  <si>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</si>
  <si>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</si>
  <si>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</si>
  <si>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</si>
  <si>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</si>
  <si>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</si>
  <si>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</si>
  <si>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</si>
  <si>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</si>
  <si>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</si>
  <si>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</si>
  <si>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</si>
  <si>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</si>
  <si>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</si>
  <si>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</si>
  <si>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</si>
  <si>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</si>
  <si>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</si>
  <si>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</si>
  <si>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</si>
  <si>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</si>
  <si>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</si>
  <si>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</si>
  <si>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</si>
  <si>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</si>
  <si>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</si>
  <si>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</si>
  <si>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</si>
  <si>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</si>
  <si>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</si>
  <si>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</si>
  <si>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</si>
  <si>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</si>
  <si>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</si>
  <si>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</si>
  <si>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</si>
  <si>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</si>
  <si>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</si>
  <si>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</si>
  <si>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</si>
  <si>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</si>
  <si>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</si>
  <si>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</si>
  <si>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</si>
  <si>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</si>
  <si>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</si>
  <si>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</si>
  <si>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</si>
  <si>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</si>
  <si>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</si>
  <si>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</si>
  <si>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</si>
  <si>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</si>
  <si>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</si>
  <si>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</si>
  <si>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</si>
  <si>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</si>
  <si>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</si>
  <si>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</si>
  <si>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</si>
  <si>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</si>
  <si>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</si>
  <si>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</si>
  <si>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</si>
  <si>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</si>
  <si>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</si>
  <si>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</si>
  <si>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</si>
  <si>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</si>
  <si>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</si>
  <si>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</si>
  <si>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</si>
  <si>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</si>
  <si>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</si>
  <si>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</si>
  <si>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</si>
  <si>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</si>
  <si>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</si>
  <si>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</si>
  <si>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</si>
  <si>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</si>
  <si>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</si>
  <si>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</si>
  <si>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</si>
  <si>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</si>
  <si>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</si>
  <si>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</si>
  <si>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</si>
  <si>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</si>
  <si>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</si>
  <si>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</si>
  <si>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</si>
  <si>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</si>
  <si>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</si>
  <si>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</si>
  <si>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</si>
  <si>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</si>
  <si>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</si>
  <si>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</si>
  <si>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</si>
  <si>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</si>
  <si>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</si>
  <si>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</si>
  <si>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</si>
  <si>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</si>
  <si>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</si>
  <si>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</si>
  <si>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</si>
  <si>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</si>
  <si>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</si>
  <si>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</si>
  <si>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</si>
  <si>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</si>
  <si>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</si>
  <si>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</si>
  <si>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</si>
  <si>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</si>
  <si>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</si>
  <si>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</si>
  <si>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</si>
  <si>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</si>
  <si>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</si>
  <si>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</si>
  <si>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</si>
  <si>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</si>
  <si>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</si>
  <si>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</si>
  <si>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</si>
  <si>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</si>
  <si>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</si>
  <si>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</si>
  <si>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</si>
  <si>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</si>
  <si>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</si>
  <si>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</si>
  <si>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</si>
  <si>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</si>
  <si>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</si>
  <si>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</si>
  <si>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</si>
  <si>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</si>
  <si>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</si>
  <si>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</si>
  <si>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</si>
  <si>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</si>
  <si>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</si>
  <si>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</si>
  <si>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</si>
  <si>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</si>
  <si>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</si>
  <si>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</si>
  <si>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</si>
  <si>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</si>
  <si>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</si>
  <si>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</si>
  <si>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</si>
  <si>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</si>
  <si>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</si>
  <si>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</si>
  <si>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</si>
  <si>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</si>
  <si>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</si>
  <si>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</si>
  <si>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</si>
  <si>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</si>
  <si>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</si>
  <si>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</si>
  <si>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</si>
  <si>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</si>
  <si>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</si>
  <si>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</si>
  <si>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</si>
  <si>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</si>
  <si>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</si>
  <si>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</si>
  <si>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</si>
  <si>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</si>
  <si>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</si>
  <si>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</si>
  <si>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</si>
  <si>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</si>
  <si>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</si>
  <si>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</si>
  <si>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</si>
  <si>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</si>
  <si>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</si>
  <si>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</si>
  <si>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</si>
  <si>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</si>
  <si>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</si>
  <si>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</si>
  <si>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</si>
  <si>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</si>
  <si>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</si>
  <si>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</si>
  <si>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</si>
  <si>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</si>
  <si>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</si>
  <si>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</si>
  <si>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</si>
  <si>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</si>
  <si>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</si>
  <si>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</si>
  <si>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</si>
  <si>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</si>
  <si>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</si>
  <si>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</si>
  <si>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</si>
  <si>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</si>
  <si>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</si>
  <si>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</si>
  <si>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</si>
  <si>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</si>
  <si>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</si>
  <si>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</si>
  <si>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</si>
  <si>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</si>
  <si>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</si>
  <si>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</si>
  <si>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</si>
  <si>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</si>
  <si>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</si>
  <si>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</si>
  <si>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</si>
  <si>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</si>
  <si>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</si>
  <si>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</si>
  <si>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</si>
  <si>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</si>
  <si>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</si>
  <si>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</si>
  <si>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</si>
  <si>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</si>
  <si>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</si>
  <si>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</si>
  <si>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</si>
  <si>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</si>
  <si>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</si>
  <si>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</si>
  <si>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</si>
  <si>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</si>
  <si>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</si>
  <si>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</si>
  <si>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</si>
  <si>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</si>
  <si>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</si>
  <si>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</si>
  <si>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</si>
  <si>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</si>
  <si>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</si>
  <si>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</si>
  <si>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</si>
  <si>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</si>
  <si>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</si>
  <si>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</si>
  <si>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</si>
  <si>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</si>
  <si>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</si>
  <si>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</si>
  <si>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</si>
  <si>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</si>
  <si>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</si>
  <si>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</si>
  <si>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</si>
  <si>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</si>
  <si>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</si>
  <si>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</si>
  <si>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</si>
  <si>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</si>
  <si>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</si>
  <si>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</si>
  <si>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</si>
  <si>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</si>
  <si>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</si>
  <si>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</si>
  <si>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</si>
  <si>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</si>
  <si>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</si>
  <si>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</si>
  <si>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</si>
  <si>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</si>
  <si>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</si>
  <si>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</si>
  <si>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</si>
  <si>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</si>
  <si>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</si>
  <si>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</si>
  <si>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</si>
  <si>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</si>
  <si>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</si>
  <si>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</si>
  <si>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</si>
  <si>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</si>
  <si>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</si>
  <si>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</si>
  <si>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</si>
  <si>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</si>
  <si>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</si>
  <si>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</si>
  <si>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</si>
  <si>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</si>
  <si>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</si>
  <si>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</si>
  <si>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</si>
  <si>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</si>
  <si>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</si>
  <si>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</si>
  <si>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</si>
  <si>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</si>
  <si>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</si>
  <si>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</si>
  <si>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</si>
  <si>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</si>
  <si>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</si>
  <si>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</si>
  <si>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</si>
  <si>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</si>
  <si>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</si>
  <si>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</si>
  <si>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</si>
  <si>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</si>
  <si>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</si>
  <si>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</si>
  <si>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</si>
  <si>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</si>
  <si>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</si>
  <si>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</si>
  <si>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</si>
  <si>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</si>
  <si>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</si>
  <si>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</si>
  <si>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</si>
  <si>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</si>
  <si>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</si>
  <si>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</si>
  <si>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</si>
  <si>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</si>
  <si>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</si>
  <si>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</si>
  <si>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</si>
  <si>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</si>
  <si>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</si>
  <si>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</si>
  <si>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</si>
  <si>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</si>
  <si>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</si>
  <si>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</si>
  <si>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</si>
  <si>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</si>
  <si>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</si>
  <si>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</si>
  <si>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</si>
  <si>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</si>
  <si>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</si>
  <si>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</si>
  <si>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</si>
  <si>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</si>
  <si>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</si>
  <si>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</si>
  <si>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</si>
  <si>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</si>
  <si>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</si>
  <si>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</si>
  <si>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</si>
  <si>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</si>
  <si>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</si>
  <si>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</si>
  <si>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</si>
  <si>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</si>
  <si>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</si>
  <si>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</si>
  <si>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</si>
  <si>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</si>
  <si>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</si>
  <si>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</si>
  <si>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</si>
  <si>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</si>
  <si>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</si>
  <si>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</si>
  <si>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</si>
  <si>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</si>
  <si>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</si>
  <si>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</si>
  <si>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</si>
  <si>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</si>
  <si>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</si>
  <si>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</si>
  <si>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</si>
  <si>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</si>
  <si>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</si>
  <si>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</si>
  <si>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</si>
  <si>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</si>
  <si>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</si>
  <si>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</si>
  <si>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</si>
  <si>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</si>
  <si>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</si>
  <si>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</si>
  <si>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</si>
  <si>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</si>
  <si>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</si>
  <si>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</si>
  <si>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</si>
  <si>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</si>
  <si>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</si>
  <si>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</si>
  <si>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</si>
  <si>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</si>
  <si>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</si>
  <si>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</si>
  <si>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</si>
  <si>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</si>
  <si>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</si>
  <si>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</si>
  <si>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</si>
  <si>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</si>
  <si>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</si>
  <si>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</si>
  <si>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</si>
  <si>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</si>
  <si>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</si>
  <si>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</si>
  <si>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</si>
  <si>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</si>
  <si>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</si>
  <si>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</si>
  <si>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</si>
  <si>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</si>
  <si>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</si>
  <si>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</si>
  <si>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</si>
  <si>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</si>
  <si>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</si>
  <si>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</si>
  <si>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</si>
  <si>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</si>
  <si>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</si>
  <si>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</si>
  <si>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</si>
  <si>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</si>
  <si>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</si>
  <si>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</si>
  <si>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</si>
  <si>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</si>
  <si>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</si>
  <si>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</si>
  <si>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</si>
  <si>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</si>
  <si>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</si>
  <si>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</si>
  <si>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</si>
  <si>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</si>
  <si>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</si>
  <si>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</si>
  <si>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</si>
  <si>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</si>
  <si>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</si>
  <si>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</si>
  <si>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</si>
  <si>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</si>
  <si>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</si>
  <si>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</si>
  <si>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</si>
  <si>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</si>
  <si>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</si>
  <si>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</si>
  <si>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</si>
  <si>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</si>
  <si>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</si>
  <si>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</si>
  <si>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</si>
  <si>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</si>
  <si>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</si>
  <si>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</si>
  <si>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</si>
  <si>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</si>
  <si>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</si>
  <si>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</si>
  <si>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</si>
  <si>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</si>
  <si>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</si>
  <si>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</si>
  <si>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</si>
  <si>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</si>
  <si>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</si>
  <si>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</si>
  <si>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</si>
  <si>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</si>
  <si>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</si>
  <si>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</si>
  <si>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</si>
  <si>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</si>
  <si>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</si>
  <si>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</si>
  <si>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</si>
  <si>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</si>
  <si>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</si>
  <si>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</si>
  <si>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</si>
  <si>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</si>
  <si>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</si>
  <si>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</si>
  <si>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</si>
  <si>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</si>
  <si>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</si>
  <si>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</si>
  <si>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</si>
  <si>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</si>
  <si>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</si>
  <si>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</si>
  <si>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</si>
  <si>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</si>
  <si>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</si>
  <si>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</si>
  <si>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</si>
  <si>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</si>
  <si>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</si>
  <si>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</si>
  <si>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</si>
  <si>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</si>
  <si>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</si>
  <si>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</si>
  <si>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</si>
  <si>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</si>
  <si>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</si>
  <si>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</si>
  <si>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</si>
  <si>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</si>
  <si>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</si>
  <si>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</si>
  <si>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</si>
  <si>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</si>
  <si>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</si>
  <si>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</si>
  <si>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</si>
  <si>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</si>
  <si>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</si>
  <si>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</si>
  <si>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</si>
  <si>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</si>
  <si>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</si>
  <si>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</si>
  <si>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</si>
  <si>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</si>
  <si>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</si>
  <si>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</si>
  <si>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</si>
  <si>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</si>
  <si>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</si>
  <si>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</si>
  <si>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</si>
  <si>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</si>
  <si>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</si>
  <si>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</si>
  <si>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</si>
  <si>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</si>
  <si>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</si>
  <si>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</si>
  <si>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</si>
  <si>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</si>
  <si>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</si>
  <si>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</si>
  <si>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</si>
  <si>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</si>
  <si>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</si>
  <si>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</si>
  <si>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</si>
  <si>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</si>
  <si>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</si>
  <si>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</si>
  <si>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</si>
  <si>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</si>
  <si>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</si>
  <si>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</si>
  <si>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</si>
  <si>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</si>
  <si>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</si>
  <si>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</si>
  <si>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</si>
  <si>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</si>
  <si>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</si>
  <si>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</si>
  <si>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</si>
  <si>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</si>
  <si>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</si>
  <si>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</si>
  <si>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</si>
  <si>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</si>
  <si>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</si>
  <si>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</si>
  <si>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</si>
  <si>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</si>
  <si>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</si>
  <si>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</si>
  <si>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</si>
  <si>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</si>
  <si>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</si>
  <si>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</si>
  <si>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</si>
  <si>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</si>
  <si>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</si>
  <si>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</si>
  <si>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</si>
  <si>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</si>
  <si>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</si>
  <si>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</si>
  <si>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</si>
  <si>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</si>
  <si>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</si>
  <si>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</si>
  <si>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</si>
  <si>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</si>
  <si>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</si>
  <si>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</si>
  <si>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</si>
  <si>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</si>
  <si>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</si>
  <si>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</si>
  <si>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</si>
  <si>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</si>
  <si>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</si>
  <si>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</si>
  <si>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</si>
  <si>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</si>
  <si>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</si>
  <si>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</si>
  <si>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</si>
  <si>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</si>
  <si>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</si>
  <si>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</si>
  <si>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</si>
  <si>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</si>
  <si>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</si>
  <si>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</si>
  <si>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</si>
  <si>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</si>
  <si>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</si>
  <si>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</si>
  <si>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</si>
  <si>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</si>
  <si>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</si>
  <si>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</si>
  <si>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</si>
  <si>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</si>
  <si>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</si>
  <si>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</si>
  <si>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</si>
  <si>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</si>
  <si>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</si>
  <si>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</si>
  <si>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</si>
  <si>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</si>
  <si>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</si>
  <si>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</si>
  <si>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</si>
  <si>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</si>
  <si>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</si>
  <si>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</si>
  <si>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</si>
  <si>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</si>
  <si>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</si>
  <si>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</si>
  <si>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</si>
  <si>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</si>
  <si>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</si>
  <si>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</si>
  <si>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</si>
  <si>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</si>
  <si>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</si>
  <si>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</si>
  <si>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</si>
  <si>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</si>
  <si>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</si>
  <si>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</si>
  <si>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</si>
  <si>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</si>
  <si>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</si>
  <si>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</si>
  <si>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</si>
  <si>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</si>
  <si>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</si>
  <si>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</si>
  <si>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</si>
  <si>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</si>
  <si>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</si>
  <si>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</si>
  <si>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</si>
  <si>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</si>
  <si>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</si>
  <si>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</si>
  <si>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</si>
  <si>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</si>
  <si>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</si>
  <si>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</si>
  <si>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</si>
  <si>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</si>
  <si>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</si>
  <si>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</si>
  <si>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</si>
  <si>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</si>
  <si>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</si>
  <si>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</si>
  <si>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</si>
  <si>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</si>
  <si>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</si>
  <si>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</si>
  <si>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</si>
  <si>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</si>
  <si>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</si>
  <si>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</si>
  <si>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</si>
  <si>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</si>
  <si>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</si>
  <si>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</si>
  <si>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</si>
  <si>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</si>
  <si>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</si>
  <si>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</si>
  <si>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</si>
  <si>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</si>
  <si>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</si>
  <si>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</si>
  <si>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</si>
  <si>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</si>
  <si>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</si>
  <si>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</si>
  <si>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</si>
  <si>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马家 村</t>
  </si>
  <si>
    <t>南西组</t>
  </si>
  <si>
    <t>王天才</t>
  </si>
  <si>
    <t>412927195503076956</t>
  </si>
  <si>
    <t>623059486700400963</t>
  </si>
  <si>
    <t>杨瑞鹏</t>
  </si>
  <si>
    <t>411323198311066918</t>
  </si>
  <si>
    <t>南东组</t>
  </si>
  <si>
    <t>宋清山</t>
  </si>
  <si>
    <t>412927194312296919</t>
  </si>
  <si>
    <t>视力四级;</t>
  </si>
  <si>
    <t>622991786702113131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</si>
  <si>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</si>
  <si>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</si>
  <si>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</si>
  <si>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</si>
  <si>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</si>
  <si>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</si>
  <si>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</si>
  <si>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</si>
  <si>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余牛娃</t>
  </si>
  <si>
    <t>412927195603076953</t>
  </si>
  <si>
    <t>622991786700635432</t>
  </si>
  <si>
    <t>杨新海</t>
  </si>
  <si>
    <t>411323198208016939</t>
  </si>
  <si>
    <t>马国有</t>
  </si>
  <si>
    <t>412927197204156955</t>
  </si>
  <si>
    <t>623059486700398167</t>
  </si>
  <si>
    <t>曹东组</t>
  </si>
  <si>
    <t>樊新虎</t>
  </si>
  <si>
    <t>41132319801225701x</t>
  </si>
  <si>
    <t>623059486700967722</t>
  </si>
  <si>
    <t>杨保定</t>
  </si>
  <si>
    <t>412927196210286911</t>
  </si>
  <si>
    <t>彭波栋</t>
  </si>
  <si>
    <t>411326200903156916</t>
  </si>
  <si>
    <t>刘小焕</t>
  </si>
  <si>
    <t>412927197212176921</t>
  </si>
  <si>
    <t>曹庄组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</si>
  <si>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</si>
  <si>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</si>
  <si>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</si>
  <si>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</si>
  <si>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</si>
  <si>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</si>
  <si>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</si>
  <si>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</si>
  <si>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622991786701633204</t>
  </si>
  <si>
    <t>尚楼组</t>
  </si>
  <si>
    <t>明克锋</t>
  </si>
  <si>
    <t>411323198002136951</t>
  </si>
  <si>
    <t>623059486702583238</t>
  </si>
  <si>
    <t>王朝占</t>
  </si>
  <si>
    <t>41292719790319693x</t>
  </si>
  <si>
    <t>86718002100021647</t>
  </si>
  <si>
    <t>宋新芳</t>
  </si>
  <si>
    <t>412927197007117017</t>
  </si>
  <si>
    <t>宋新强</t>
  </si>
  <si>
    <t>412927196910056957</t>
  </si>
  <si>
    <t>李富生</t>
  </si>
  <si>
    <t>41292719560516691X</t>
  </si>
  <si>
    <t>杨森</t>
  </si>
  <si>
    <t>411323200610136939</t>
  </si>
  <si>
    <t>杨洪</t>
  </si>
  <si>
    <t>411323200610136912</t>
  </si>
  <si>
    <t>孙风菊</t>
  </si>
  <si>
    <t>412927197505216966</t>
  </si>
  <si>
    <t>寇彩虹</t>
  </si>
  <si>
    <t>411326200507076922</t>
  </si>
  <si>
    <t>杨晓阳</t>
  </si>
  <si>
    <t>411323200208136922</t>
  </si>
  <si>
    <t>杨焕</t>
  </si>
  <si>
    <t>411323200309126942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</si>
  <si>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</si>
  <si>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</si>
  <si>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</si>
  <si>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</si>
  <si>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</si>
  <si>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</si>
  <si>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</si>
  <si>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</si>
  <si>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杨建</t>
  </si>
  <si>
    <t>411323200308156912</t>
  </si>
  <si>
    <t>寇玉灵</t>
  </si>
  <si>
    <t>412927196306207026</t>
  </si>
  <si>
    <t>刘斌</t>
  </si>
  <si>
    <t>411323199707106917</t>
  </si>
  <si>
    <t>马新菊</t>
  </si>
  <si>
    <t>412927197202116941</t>
  </si>
  <si>
    <t>寇涛</t>
  </si>
  <si>
    <t>411323199502116919</t>
  </si>
  <si>
    <t>寇欢</t>
  </si>
  <si>
    <t>411323200205146949</t>
  </si>
  <si>
    <t>侯兴梦</t>
  </si>
  <si>
    <t>411326201208136969</t>
  </si>
  <si>
    <t>杨耀钦</t>
  </si>
  <si>
    <t>411326201511270474</t>
  </si>
  <si>
    <t>杨佳怡</t>
  </si>
  <si>
    <t>411326201102280540</t>
  </si>
  <si>
    <t>刘万林</t>
  </si>
  <si>
    <t>412927195404166913</t>
  </si>
  <si>
    <t>刘书兰</t>
  </si>
  <si>
    <t>411323198112026921</t>
  </si>
  <si>
    <t>刘秋焕</t>
  </si>
  <si>
    <t>411326201108126464</t>
  </si>
  <si>
    <t>寇元虎</t>
  </si>
  <si>
    <t>411323198604056916</t>
  </si>
  <si>
    <t>朱紫宸</t>
  </si>
  <si>
    <t>411326201210186914</t>
  </si>
  <si>
    <t>杨欣冉</t>
  </si>
  <si>
    <t>411326201903080303</t>
  </si>
  <si>
    <t>张文举</t>
  </si>
  <si>
    <t>411326200907066950</t>
  </si>
  <si>
    <t>李晓</t>
  </si>
  <si>
    <t>411323198102016930</t>
  </si>
  <si>
    <t>杨茁</t>
  </si>
  <si>
    <t>411323199708226910</t>
  </si>
  <si>
    <t>杨冬月</t>
  </si>
  <si>
    <t>411326200211216922</t>
  </si>
  <si>
    <t>寇克雄</t>
  </si>
  <si>
    <t>411323199806066914</t>
  </si>
  <si>
    <t>杨泓轩</t>
  </si>
  <si>
    <t>411326201210286915</t>
  </si>
  <si>
    <t>寇鑫</t>
  </si>
  <si>
    <t>411326201005206998</t>
  </si>
  <si>
    <t>寇生宏</t>
  </si>
  <si>
    <t>411323199003046979</t>
  </si>
  <si>
    <t>寇巧荣</t>
  </si>
  <si>
    <t>412927194701296920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</si>
  <si>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</si>
  <si>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</si>
  <si>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</si>
  <si>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</si>
  <si>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</si>
  <si>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</si>
  <si>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</si>
  <si>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</si>
  <si>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</si>
  <si>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</si>
  <si>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</si>
  <si>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</si>
  <si>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</si>
  <si>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</si>
  <si>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</si>
  <si>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</si>
  <si>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</si>
  <si>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</si>
  <si>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</si>
  <si>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</si>
  <si>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</si>
  <si>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</si>
  <si>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</si>
  <si>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</si>
  <si>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</si>
  <si>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</si>
  <si>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</si>
  <si>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</si>
  <si>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</si>
  <si>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</si>
  <si>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</si>
  <si>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</si>
  <si>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</si>
  <si>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</si>
  <si>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</si>
  <si>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</si>
  <si>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</si>
  <si>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智力四级;丧失劳动能力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</si>
  <si>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</si>
  <si>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</si>
  <si>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</si>
  <si>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</si>
  <si>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</si>
  <si>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</si>
  <si>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</si>
  <si>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</si>
  <si>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</si>
  <si>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</si>
  <si>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</si>
  <si>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</si>
  <si>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</si>
  <si>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</si>
  <si>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</si>
  <si>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</si>
  <si>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</si>
  <si>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</si>
  <si>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</si>
  <si>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</si>
  <si>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</si>
  <si>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</si>
  <si>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</si>
  <si>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</si>
  <si>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</si>
  <si>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</si>
  <si>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</si>
  <si>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</si>
  <si>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</si>
  <si>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</si>
  <si>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</si>
  <si>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</si>
  <si>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</si>
  <si>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</si>
  <si>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</si>
  <si>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</si>
  <si>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</si>
  <si>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</si>
  <si>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</si>
  <si>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</si>
  <si>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</si>
  <si>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</si>
  <si>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</si>
  <si>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</si>
  <si>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</si>
  <si>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</si>
  <si>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</si>
  <si>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</si>
  <si>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</si>
  <si>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</si>
  <si>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</si>
  <si>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</si>
  <si>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</si>
  <si>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</si>
  <si>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</si>
  <si>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</si>
  <si>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</si>
  <si>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</si>
  <si>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</si>
  <si>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</si>
  <si>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</si>
  <si>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</si>
  <si>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</si>
  <si>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</si>
  <si>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</si>
  <si>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</si>
  <si>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</si>
  <si>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</si>
  <si>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</si>
  <si>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</si>
  <si>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</si>
  <si>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</si>
  <si>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</si>
  <si>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</si>
  <si>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</si>
  <si>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</si>
  <si>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</si>
  <si>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</si>
  <si>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</si>
  <si>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</si>
  <si>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</si>
  <si>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</si>
  <si>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</si>
  <si>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</si>
  <si>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</si>
  <si>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</si>
  <si>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</si>
  <si>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</si>
  <si>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</si>
  <si>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</si>
  <si>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</si>
  <si>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</si>
  <si>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</si>
  <si>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</si>
  <si>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</si>
  <si>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</si>
  <si>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</si>
  <si>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</si>
  <si>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</si>
  <si>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</si>
  <si>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</si>
  <si>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</si>
  <si>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</si>
  <si>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</si>
  <si>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</si>
  <si>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</si>
  <si>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</si>
  <si>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</si>
  <si>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</si>
  <si>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</si>
  <si>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</si>
  <si>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</si>
  <si>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</si>
  <si>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</si>
  <si>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</si>
  <si>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</si>
  <si>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</si>
  <si>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</si>
  <si>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</si>
  <si>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</si>
  <si>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</si>
  <si>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</si>
  <si>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</si>
  <si>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</si>
  <si>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</si>
  <si>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</si>
  <si>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</si>
  <si>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</si>
  <si>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</si>
  <si>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</si>
  <si>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</si>
  <si>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</si>
  <si>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</si>
  <si>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</si>
  <si>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</si>
  <si>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</si>
  <si>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</si>
  <si>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</si>
  <si>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</si>
  <si>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</si>
  <si>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</si>
  <si>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</si>
  <si>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</si>
  <si>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</si>
  <si>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</si>
  <si>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</si>
  <si>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</si>
  <si>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</si>
  <si>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</si>
  <si>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</si>
  <si>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</si>
  <si>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</si>
  <si>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</si>
  <si>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</si>
  <si>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</si>
  <si>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</si>
  <si>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</si>
  <si>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</si>
  <si>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</si>
  <si>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</si>
  <si>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</si>
  <si>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</si>
  <si>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</si>
  <si>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</si>
  <si>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</si>
  <si>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</si>
  <si>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</si>
  <si>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</si>
  <si>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</si>
  <si>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</si>
  <si>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</si>
  <si>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</si>
  <si>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</si>
  <si>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</si>
  <si>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</si>
  <si>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</si>
  <si>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</si>
  <si>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</si>
  <si>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</si>
  <si>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</si>
  <si>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</si>
  <si>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</si>
  <si>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</si>
  <si>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</si>
  <si>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</si>
  <si>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</si>
  <si>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</si>
  <si>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</si>
  <si>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</si>
  <si>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</si>
  <si>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</si>
  <si>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</si>
  <si>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</si>
  <si>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</si>
  <si>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</si>
  <si>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</si>
  <si>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</si>
  <si>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</si>
  <si>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</si>
  <si>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</si>
  <si>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</si>
  <si>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</si>
  <si>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</si>
  <si>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</si>
  <si>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</si>
  <si>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</si>
  <si>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</si>
  <si>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</si>
  <si>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</si>
  <si>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</si>
  <si>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</si>
  <si>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</si>
  <si>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</si>
  <si>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</si>
  <si>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</si>
  <si>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</si>
  <si>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</si>
  <si>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</si>
  <si>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</si>
  <si>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</si>
  <si>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</si>
  <si>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</si>
  <si>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</si>
  <si>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</si>
  <si>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</si>
  <si>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</si>
  <si>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</si>
  <si>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</si>
  <si>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</si>
  <si>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</si>
  <si>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</si>
  <si>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</si>
  <si>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</si>
  <si>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</si>
  <si>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</si>
  <si>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</si>
  <si>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</si>
  <si>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</si>
  <si>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</si>
  <si>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</si>
  <si>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</si>
  <si>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</si>
  <si>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</si>
  <si>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</si>
  <si>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</si>
  <si>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</si>
  <si>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</si>
  <si>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</si>
  <si>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</si>
  <si>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</si>
  <si>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</si>
  <si>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</si>
  <si>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</si>
  <si>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</si>
  <si>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</si>
  <si>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</si>
  <si>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</si>
  <si>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</si>
  <si>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</si>
  <si>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</si>
  <si>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</si>
  <si>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</si>
  <si>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</si>
  <si>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</si>
  <si>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</si>
  <si>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</si>
  <si>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</si>
  <si>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</si>
  <si>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</si>
  <si>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</si>
  <si>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</si>
  <si>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</si>
  <si>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</si>
  <si>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</si>
  <si>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</si>
  <si>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</si>
  <si>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</si>
  <si>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</si>
  <si>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</si>
  <si>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</si>
  <si>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</si>
  <si>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</si>
  <si>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</si>
  <si>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</si>
  <si>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</si>
  <si>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</si>
  <si>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</si>
  <si>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</si>
  <si>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</si>
  <si>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</si>
  <si>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</si>
  <si>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</si>
  <si>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</si>
  <si>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</si>
  <si>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</si>
  <si>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</si>
  <si>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</si>
  <si>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</si>
  <si>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</si>
  <si>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</si>
  <si>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</si>
  <si>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</si>
  <si>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</si>
  <si>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</si>
  <si>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</si>
  <si>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</si>
  <si>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</si>
  <si>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</si>
  <si>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</si>
  <si>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</si>
  <si>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</si>
  <si>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</si>
  <si>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</si>
  <si>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</si>
  <si>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</si>
  <si>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</si>
  <si>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</si>
  <si>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</si>
  <si>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</si>
  <si>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</si>
  <si>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</si>
  <si>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</si>
  <si>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</si>
  <si>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</si>
  <si>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</si>
  <si>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</si>
  <si>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</si>
  <si>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</si>
  <si>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</si>
  <si>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</si>
  <si>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</si>
  <si>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</si>
  <si>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</si>
  <si>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</si>
  <si>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</si>
  <si>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</si>
  <si>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</si>
  <si>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</si>
  <si>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</si>
  <si>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</si>
  <si>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</si>
  <si>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</si>
  <si>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</si>
  <si>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</si>
  <si>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</si>
  <si>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</si>
  <si>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</si>
  <si>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</si>
  <si>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</si>
  <si>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</si>
  <si>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</si>
  <si>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</si>
  <si>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</si>
  <si>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</si>
  <si>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</si>
  <si>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</si>
  <si>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</si>
  <si>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</si>
  <si>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</si>
  <si>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</si>
  <si>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</si>
  <si>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</si>
  <si>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</si>
  <si>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</si>
  <si>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</si>
  <si>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</si>
  <si>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</si>
  <si>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</si>
  <si>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</si>
  <si>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</si>
  <si>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</si>
  <si>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</si>
  <si>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</si>
  <si>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</si>
  <si>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</si>
  <si>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</si>
  <si>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</si>
  <si>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</si>
  <si>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</si>
  <si>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</si>
  <si>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</si>
  <si>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</si>
  <si>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</si>
  <si>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</si>
  <si>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</si>
  <si>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</si>
  <si>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</si>
  <si>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</si>
  <si>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</si>
  <si>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</si>
  <si>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</si>
  <si>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</si>
  <si>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</si>
  <si>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</si>
  <si>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</si>
  <si>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</si>
  <si>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</si>
  <si>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</si>
  <si>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</si>
  <si>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</si>
  <si>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</si>
  <si>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</si>
  <si>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</si>
  <si>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</si>
  <si>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</si>
  <si>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</si>
  <si>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</si>
  <si>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</si>
  <si>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</si>
  <si>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</si>
  <si>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</si>
  <si>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</si>
  <si>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</si>
  <si>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</si>
  <si>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</si>
  <si>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</si>
  <si>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</si>
  <si>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</si>
  <si>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</si>
  <si>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</si>
  <si>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</si>
  <si>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</si>
  <si>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</si>
  <si>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</si>
  <si>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</si>
  <si>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</si>
  <si>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</si>
  <si>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</si>
  <si>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</si>
  <si>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</si>
  <si>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</si>
  <si>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</si>
  <si>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</si>
  <si>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</si>
  <si>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</si>
  <si>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</si>
  <si>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</si>
  <si>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</si>
  <si>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</si>
  <si>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</si>
  <si>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</si>
  <si>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</si>
  <si>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</si>
  <si>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</si>
  <si>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</si>
  <si>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</si>
  <si>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</si>
  <si>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</si>
  <si>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</si>
  <si>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</si>
  <si>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</si>
  <si>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</si>
  <si>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</si>
  <si>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</si>
  <si>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</si>
  <si>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</si>
  <si>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</si>
  <si>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</si>
  <si>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</si>
  <si>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</si>
  <si>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</si>
  <si>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</si>
  <si>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</si>
  <si>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</si>
  <si>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</si>
  <si>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</si>
  <si>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</si>
  <si>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</si>
  <si>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</si>
  <si>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</si>
  <si>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</si>
  <si>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</si>
  <si>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</si>
  <si>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</si>
  <si>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</si>
  <si>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</si>
  <si>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</si>
  <si>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</si>
  <si>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</si>
  <si>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</si>
  <si>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</si>
  <si>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</si>
  <si>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</si>
  <si>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</si>
  <si>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</si>
  <si>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</si>
  <si>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</si>
  <si>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</si>
  <si>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</si>
  <si>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</si>
  <si>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</si>
  <si>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</si>
  <si>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</si>
  <si>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</si>
  <si>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</si>
  <si>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</si>
  <si>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</si>
  <si>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</si>
  <si>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</si>
  <si>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</si>
  <si>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</si>
  <si>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</si>
  <si>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</si>
  <si>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</si>
  <si>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</si>
  <si>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</si>
  <si>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</si>
  <si>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</si>
  <si>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</si>
  <si>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</si>
  <si>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</si>
  <si>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</si>
  <si>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</si>
  <si>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</si>
  <si>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</si>
  <si>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</si>
  <si>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</si>
  <si>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</si>
  <si>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</si>
  <si>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</si>
  <si>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</si>
  <si>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</si>
  <si>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</si>
  <si>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</si>
  <si>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</si>
  <si>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</si>
  <si>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</si>
  <si>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</si>
  <si>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</si>
  <si>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</si>
  <si>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</si>
  <si>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</si>
  <si>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</si>
  <si>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</si>
  <si>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</si>
  <si>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</si>
  <si>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</si>
  <si>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</si>
  <si>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</si>
  <si>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</si>
  <si>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</si>
  <si>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</si>
  <si>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</si>
  <si>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</si>
  <si>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</si>
  <si>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</si>
  <si>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</si>
  <si>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</si>
  <si>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</si>
  <si>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</si>
  <si>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</si>
  <si>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</si>
  <si>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</si>
  <si>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</si>
  <si>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</si>
  <si>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</si>
  <si>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</si>
  <si>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</si>
  <si>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</si>
  <si>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</si>
  <si>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</si>
  <si>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</si>
  <si>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</si>
  <si>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</si>
  <si>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</si>
  <si>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</si>
  <si>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</si>
  <si>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</si>
  <si>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</si>
  <si>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</si>
  <si>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</si>
  <si>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</si>
  <si>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</si>
  <si>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</si>
  <si>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</si>
  <si>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</si>
  <si>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</si>
  <si>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</si>
  <si>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</si>
  <si>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</si>
  <si>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</si>
  <si>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</si>
  <si>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</si>
  <si>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</si>
  <si>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</si>
  <si>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</si>
  <si>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</si>
  <si>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</si>
  <si>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</si>
  <si>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</si>
  <si>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</si>
  <si>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</si>
  <si>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</si>
  <si>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</si>
  <si>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</si>
  <si>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</si>
  <si>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</si>
  <si>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</si>
  <si>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</si>
  <si>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</si>
  <si>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</si>
  <si>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</si>
  <si>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</si>
  <si>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</si>
  <si>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</si>
  <si>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</si>
  <si>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</si>
  <si>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</si>
  <si>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</si>
  <si>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</si>
  <si>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</si>
  <si>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</si>
  <si>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</si>
  <si>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</si>
  <si>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</si>
  <si>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</si>
  <si>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</si>
  <si>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</si>
  <si>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</si>
  <si>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</si>
  <si>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</si>
  <si>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</si>
  <si>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</si>
  <si>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</si>
  <si>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</si>
  <si>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</si>
  <si>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</si>
  <si>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</si>
  <si>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</si>
  <si>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</si>
  <si>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</si>
  <si>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</si>
  <si>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</si>
  <si>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</si>
  <si>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</si>
  <si>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</si>
  <si>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</si>
  <si>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</si>
  <si>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</si>
  <si>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</si>
  <si>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</si>
  <si>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</si>
  <si>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</si>
  <si>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</si>
  <si>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</si>
  <si>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</si>
  <si>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</si>
  <si>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</si>
  <si>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</si>
  <si>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</si>
  <si>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</si>
  <si>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</si>
  <si>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</si>
  <si>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</si>
  <si>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</si>
  <si>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</si>
  <si>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</si>
  <si>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</si>
  <si>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</si>
  <si>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</si>
  <si>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</si>
  <si>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</si>
  <si>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</si>
  <si>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</si>
  <si>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</si>
  <si>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</si>
  <si>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</si>
  <si>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</si>
  <si>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</si>
  <si>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</si>
  <si>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</si>
  <si>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</si>
  <si>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</si>
  <si>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</si>
  <si>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</si>
  <si>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</si>
  <si>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</si>
  <si>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</si>
  <si>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</si>
  <si>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</si>
  <si>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</si>
  <si>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</si>
  <si>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</si>
  <si>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</si>
  <si>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</si>
  <si>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</si>
  <si>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</si>
  <si>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</si>
  <si>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</si>
  <si>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</si>
  <si>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</si>
  <si>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</si>
  <si>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</si>
  <si>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</si>
  <si>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</si>
  <si>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</si>
  <si>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</si>
  <si>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</si>
  <si>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</si>
  <si>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</si>
  <si>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</si>
  <si>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</si>
  <si>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</si>
  <si>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多发性脑梗死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</si>
  <si>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</si>
  <si>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</si>
  <si>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</si>
  <si>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</si>
  <si>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</si>
  <si>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</si>
  <si>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</si>
  <si>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</si>
  <si>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</si>
  <si>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</si>
  <si>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</si>
  <si>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</si>
  <si>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</si>
  <si>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</si>
  <si>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</si>
  <si>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</si>
  <si>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</si>
  <si>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</si>
  <si>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</si>
  <si>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</si>
  <si>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</si>
  <si>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</si>
  <si>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</si>
  <si>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</si>
  <si>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</si>
  <si>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</si>
  <si>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</si>
  <si>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</si>
  <si>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</si>
  <si>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</si>
  <si>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</si>
  <si>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</si>
  <si>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</si>
  <si>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</si>
  <si>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</si>
  <si>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</si>
  <si>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</si>
  <si>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</si>
  <si>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</si>
  <si>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</si>
  <si>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</si>
  <si>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</si>
  <si>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</si>
  <si>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</si>
  <si>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</si>
  <si>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</si>
  <si>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</si>
  <si>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</si>
  <si>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</si>
  <si>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</si>
  <si>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</si>
  <si>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</si>
  <si>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</si>
  <si>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</si>
  <si>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</si>
  <si>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</si>
  <si>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</si>
  <si>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</si>
  <si>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</si>
  <si>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</si>
  <si>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</si>
  <si>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</si>
  <si>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</si>
  <si>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</si>
  <si>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</si>
  <si>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</si>
  <si>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</si>
  <si>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</si>
  <si>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</si>
  <si>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</si>
  <si>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</si>
  <si>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</si>
  <si>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</si>
  <si>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</si>
  <si>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</si>
  <si>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</si>
  <si>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</si>
  <si>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</si>
  <si>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</si>
  <si>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</si>
  <si>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</si>
  <si>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</si>
  <si>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</si>
  <si>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</si>
  <si>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</si>
  <si>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</si>
  <si>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</si>
  <si>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</si>
  <si>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</si>
  <si>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</si>
  <si>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</si>
  <si>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</si>
  <si>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</si>
  <si>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</si>
  <si>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</si>
  <si>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</si>
  <si>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</si>
  <si>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</si>
  <si>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</si>
  <si>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</si>
  <si>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</si>
  <si>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</si>
  <si>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</si>
  <si>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</si>
  <si>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</si>
  <si>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</si>
  <si>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</si>
  <si>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</si>
  <si>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</si>
  <si>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</si>
  <si>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</si>
  <si>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</si>
  <si>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</si>
  <si>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</si>
  <si>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</si>
  <si>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</si>
  <si>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</si>
  <si>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</si>
  <si>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</si>
  <si>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</si>
  <si>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</si>
  <si>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</si>
  <si>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</si>
  <si>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</si>
  <si>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</si>
  <si>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</si>
  <si>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</si>
  <si>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</si>
  <si>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</si>
  <si>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</si>
  <si>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</si>
  <si>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</si>
  <si>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</si>
  <si>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</si>
  <si>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</si>
  <si>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</si>
  <si>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</si>
  <si>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</si>
  <si>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</si>
  <si>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</si>
  <si>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</si>
  <si>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</si>
  <si>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</si>
  <si>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</si>
  <si>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</si>
  <si>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</si>
  <si>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</si>
  <si>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</si>
  <si>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</si>
  <si>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</si>
  <si>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</si>
  <si>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</si>
  <si>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</si>
  <si>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</si>
  <si>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</si>
  <si>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</si>
  <si>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</si>
  <si>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</si>
  <si>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</si>
  <si>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</si>
  <si>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</si>
  <si>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</si>
  <si>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</si>
  <si>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</si>
  <si>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</si>
  <si>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</si>
  <si>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</si>
  <si>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</si>
  <si>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</si>
  <si>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</si>
  <si>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</si>
  <si>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</si>
  <si>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</si>
  <si>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</si>
  <si>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</si>
  <si>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</si>
  <si>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</si>
  <si>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</si>
  <si>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</si>
  <si>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</si>
  <si>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</si>
  <si>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</si>
  <si>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</si>
  <si>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</si>
  <si>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</si>
  <si>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</si>
  <si>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</si>
  <si>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</si>
  <si>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</si>
  <si>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</si>
  <si>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</si>
  <si>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</si>
  <si>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</si>
  <si>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</si>
  <si>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</si>
  <si>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</si>
  <si>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</si>
  <si>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</si>
  <si>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</si>
  <si>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</si>
  <si>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</si>
  <si>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</si>
  <si>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</si>
  <si>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</si>
  <si>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</si>
  <si>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</si>
  <si>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</si>
  <si>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</si>
  <si>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</si>
  <si>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</si>
  <si>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</si>
  <si>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</si>
  <si>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</si>
  <si>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</si>
  <si>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</si>
  <si>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</si>
  <si>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</si>
  <si>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</si>
  <si>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</si>
  <si>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</si>
  <si>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</si>
  <si>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</si>
  <si>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</si>
  <si>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</si>
  <si>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</si>
  <si>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</si>
  <si>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</si>
  <si>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</si>
  <si>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</si>
  <si>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</si>
  <si>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</si>
  <si>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</si>
  <si>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</si>
  <si>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</si>
  <si>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</si>
  <si>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</si>
  <si>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</si>
  <si>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</si>
  <si>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</si>
  <si>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</si>
  <si>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</si>
  <si>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</si>
  <si>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</si>
  <si>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</si>
  <si>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</si>
  <si>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</si>
  <si>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</si>
  <si>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</si>
  <si>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</si>
  <si>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</si>
  <si>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</si>
  <si>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</si>
  <si>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</si>
  <si>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</si>
  <si>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</si>
  <si>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</si>
  <si>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</si>
  <si>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</si>
  <si>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</si>
  <si>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</si>
  <si>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</si>
  <si>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</si>
  <si>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</si>
  <si>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</si>
  <si>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</si>
  <si>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</si>
  <si>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</si>
  <si>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</si>
  <si>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</si>
  <si>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</si>
  <si>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</si>
  <si>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</si>
  <si>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</si>
  <si>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</si>
  <si>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</si>
  <si>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</si>
  <si>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</si>
  <si>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</si>
  <si>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</si>
  <si>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</si>
  <si>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</si>
  <si>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</si>
  <si>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</si>
  <si>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</si>
  <si>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</si>
  <si>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</si>
  <si>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</si>
  <si>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</si>
  <si>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</si>
  <si>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</si>
  <si>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</si>
  <si>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</si>
  <si>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</si>
  <si>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</si>
  <si>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</si>
  <si>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</si>
  <si>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</si>
  <si>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</si>
  <si>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</si>
  <si>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</si>
  <si>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</si>
  <si>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</si>
  <si>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</si>
  <si>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</si>
  <si>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</si>
  <si>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</si>
  <si>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</si>
  <si>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</si>
  <si>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</si>
  <si>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</si>
  <si>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</si>
  <si>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</si>
  <si>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</si>
  <si>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</si>
  <si>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</si>
  <si>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</si>
  <si>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</si>
  <si>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</si>
  <si>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</si>
  <si>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</si>
  <si>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</si>
  <si>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</si>
  <si>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</si>
  <si>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</si>
  <si>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</si>
  <si>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</si>
  <si>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</si>
  <si>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</si>
  <si>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</si>
  <si>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</si>
  <si>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</si>
  <si>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</si>
  <si>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</si>
  <si>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</si>
  <si>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</si>
  <si>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</si>
  <si>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</si>
  <si>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</si>
  <si>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</si>
  <si>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</si>
  <si>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</si>
  <si>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</si>
  <si>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</si>
  <si>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</si>
  <si>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</si>
  <si>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</si>
  <si>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</si>
  <si>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</si>
  <si>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</si>
  <si>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</si>
  <si>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</si>
  <si>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</si>
  <si>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</si>
  <si>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</si>
  <si>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</si>
  <si>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</si>
  <si>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</si>
  <si>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</si>
  <si>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</si>
  <si>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</si>
  <si>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</si>
  <si>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</si>
  <si>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</si>
  <si>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</si>
  <si>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</si>
  <si>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西一组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</si>
  <si>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</si>
  <si>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</si>
  <si>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</si>
  <si>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</si>
  <si>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</si>
  <si>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</si>
  <si>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</si>
  <si>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</si>
  <si>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</si>
  <si>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</si>
  <si>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</si>
  <si>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</si>
  <si>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</si>
  <si>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</si>
  <si>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西二组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</si>
  <si>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</si>
  <si>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</si>
  <si>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</si>
  <si>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</si>
  <si>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</si>
  <si>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</si>
  <si>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</si>
  <si>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</si>
  <si>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</si>
  <si>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</si>
  <si>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</si>
  <si>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</si>
  <si>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</si>
  <si>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</si>
  <si>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</si>
  <si>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</si>
  <si>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</si>
  <si>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</si>
  <si>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</si>
  <si>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</si>
  <si>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</si>
  <si>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</si>
  <si>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</si>
  <si>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</si>
  <si>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</si>
  <si>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</si>
  <si>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</si>
  <si>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</si>
  <si>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</si>
  <si>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</si>
  <si>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</si>
  <si>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</si>
  <si>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</si>
  <si>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</si>
  <si>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</si>
  <si>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</si>
  <si>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</si>
  <si>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</si>
  <si>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</si>
  <si>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</si>
  <si>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</si>
  <si>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</si>
  <si>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</si>
  <si>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</si>
  <si>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</si>
  <si>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</si>
  <si>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</si>
  <si>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</si>
  <si>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</si>
  <si>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</si>
  <si>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</si>
  <si>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</si>
  <si>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</si>
  <si>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</si>
  <si>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</si>
  <si>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</si>
  <si>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</si>
  <si>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</si>
  <si>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</si>
  <si>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</si>
  <si>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</si>
  <si>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</si>
  <si>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</si>
  <si>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</si>
  <si>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</si>
  <si>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</si>
  <si>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</si>
  <si>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</si>
  <si>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</si>
  <si>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</si>
  <si>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</si>
  <si>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</si>
  <si>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</si>
  <si>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</si>
  <si>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</si>
  <si>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</si>
  <si>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</si>
  <si>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</si>
  <si>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</si>
  <si>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</si>
  <si>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</si>
  <si>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</si>
  <si>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</si>
  <si>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</si>
  <si>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</si>
  <si>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</si>
  <si>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</si>
  <si>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</si>
  <si>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</si>
  <si>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</si>
  <si>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</si>
  <si>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</si>
  <si>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</si>
  <si>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</si>
  <si>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</si>
  <si>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</si>
  <si>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</si>
  <si>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</si>
  <si>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</si>
  <si>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</si>
  <si>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</si>
  <si>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</si>
  <si>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</si>
  <si>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</si>
  <si>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</si>
  <si>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</si>
  <si>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</si>
  <si>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</si>
  <si>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</si>
  <si>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</si>
  <si>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</si>
  <si>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</si>
  <si>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</si>
  <si>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</si>
  <si>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</si>
  <si>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</si>
  <si>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</si>
  <si>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</si>
  <si>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</si>
  <si>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</si>
  <si>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</si>
  <si>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</si>
  <si>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</si>
  <si>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</si>
  <si>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</si>
  <si>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</si>
  <si>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</si>
  <si>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</si>
  <si>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</si>
  <si>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</si>
  <si>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</si>
  <si>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</si>
  <si>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</si>
  <si>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</si>
  <si>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</si>
  <si>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</si>
  <si>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</si>
  <si>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</si>
  <si>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</si>
  <si>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</si>
  <si>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</si>
  <si>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</si>
  <si>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</si>
  <si>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</si>
  <si>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</si>
  <si>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</si>
  <si>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</si>
  <si>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</si>
  <si>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</si>
  <si>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</si>
  <si>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</si>
  <si>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</si>
  <si>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</si>
  <si>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</si>
  <si>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</si>
  <si>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</si>
  <si>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</si>
  <si>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</si>
  <si>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</si>
  <si>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</si>
  <si>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</si>
  <si>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</si>
  <si>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</si>
  <si>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</si>
  <si>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</si>
  <si>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</si>
  <si>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</si>
  <si>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</si>
  <si>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</si>
  <si>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</si>
  <si>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</si>
  <si>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</si>
  <si>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</si>
  <si>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</si>
  <si>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</si>
  <si>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</si>
  <si>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</si>
  <si>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</si>
  <si>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</si>
  <si>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</si>
  <si>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</si>
  <si>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</si>
  <si>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</si>
  <si>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</si>
  <si>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</si>
  <si>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</si>
  <si>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</si>
  <si>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</si>
  <si>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</si>
  <si>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</si>
  <si>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</si>
  <si>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</si>
  <si>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</si>
  <si>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</si>
  <si>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</si>
  <si>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</si>
  <si>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</si>
  <si>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</si>
  <si>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</si>
  <si>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</si>
  <si>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</si>
  <si>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</si>
  <si>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</si>
  <si>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</si>
  <si>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</si>
  <si>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</si>
  <si>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</si>
  <si>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</si>
  <si>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</si>
  <si>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</si>
  <si>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</si>
  <si>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</si>
  <si>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</si>
  <si>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</si>
  <si>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</si>
  <si>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</si>
  <si>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</si>
  <si>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</si>
  <si>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</si>
  <si>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</si>
  <si>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</si>
  <si>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</si>
  <si>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</si>
  <si>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</si>
  <si>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</si>
  <si>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</si>
  <si>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</si>
  <si>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</si>
  <si>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</si>
  <si>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</si>
  <si>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</si>
  <si>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</si>
  <si>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</si>
  <si>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</si>
  <si>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</si>
  <si>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</si>
  <si>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</si>
  <si>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</si>
  <si>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</si>
  <si>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</si>
  <si>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</si>
  <si>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</si>
  <si>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</si>
  <si>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</si>
  <si>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</si>
  <si>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</si>
  <si>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</si>
  <si>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</si>
  <si>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</si>
  <si>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</si>
  <si>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</si>
  <si>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</si>
  <si>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</si>
  <si>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</si>
  <si>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</si>
  <si>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</si>
  <si>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</si>
  <si>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</si>
  <si>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</si>
  <si>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</si>
  <si>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</si>
  <si>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</si>
  <si>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</si>
  <si>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</si>
  <si>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</si>
  <si>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</si>
  <si>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</si>
  <si>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</si>
  <si>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</si>
  <si>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</si>
  <si>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</si>
  <si>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</si>
  <si>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</si>
  <si>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</si>
  <si>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</si>
  <si>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</si>
  <si>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腰椎骨折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</si>
  <si>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</si>
  <si>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</si>
  <si>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</si>
  <si>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</si>
  <si>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</si>
  <si>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</si>
  <si>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</si>
  <si>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</si>
  <si>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</si>
  <si>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</si>
  <si>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</si>
  <si>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</si>
  <si>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</si>
  <si>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</si>
  <si>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</si>
  <si>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</si>
  <si>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</si>
  <si>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</si>
  <si>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</si>
  <si>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</si>
  <si>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</si>
  <si>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</si>
  <si>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</si>
  <si>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</si>
  <si>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</si>
  <si>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</si>
  <si>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</si>
  <si>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</si>
  <si>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</si>
  <si>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</si>
  <si>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</si>
  <si>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</si>
  <si>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</si>
  <si>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</si>
  <si>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</si>
  <si>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</si>
  <si>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</si>
  <si>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</si>
  <si>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</si>
  <si>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</si>
  <si>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</si>
  <si>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</si>
  <si>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</si>
  <si>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</si>
  <si>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</si>
  <si>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</si>
  <si>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</si>
  <si>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</si>
  <si>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</si>
  <si>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</si>
  <si>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</si>
  <si>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</si>
  <si>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</si>
  <si>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</si>
  <si>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</si>
  <si>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</si>
  <si>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</si>
  <si>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</si>
  <si>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</si>
  <si>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</si>
  <si>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</si>
  <si>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</si>
  <si>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</si>
  <si>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</si>
  <si>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</si>
  <si>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</si>
  <si>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</si>
  <si>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</si>
  <si>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</si>
  <si>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</si>
  <si>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</si>
  <si>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</si>
  <si>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</si>
  <si>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</si>
  <si>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</si>
  <si>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</si>
  <si>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</si>
  <si>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</si>
  <si>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</si>
  <si>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</si>
  <si>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</si>
  <si>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</si>
  <si>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</si>
  <si>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</si>
  <si>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</si>
  <si>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</si>
  <si>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</si>
  <si>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</si>
  <si>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</si>
  <si>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</si>
  <si>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</si>
  <si>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</si>
  <si>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</si>
  <si>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</si>
  <si>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623059486701049348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</si>
  <si>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</si>
  <si>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</si>
  <si>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</si>
  <si>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</si>
  <si>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</si>
  <si>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</si>
  <si>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</si>
  <si>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623059486700336167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</si>
  <si>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</si>
  <si>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</si>
  <si>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</si>
  <si>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</si>
  <si>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</si>
  <si>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</si>
  <si>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</si>
  <si>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</si>
  <si>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</si>
  <si>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</si>
  <si>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</si>
  <si>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</si>
  <si>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</si>
  <si>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</si>
  <si>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</si>
  <si>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</si>
  <si>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</si>
  <si>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</si>
  <si>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</si>
  <si>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</si>
  <si>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623059486700259435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</si>
  <si>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</si>
  <si>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</si>
  <si>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</si>
  <si>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</si>
  <si>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</si>
  <si>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</si>
  <si>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</si>
  <si>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</si>
  <si>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623059486702521998</t>
  </si>
  <si>
    <t>苗沟组</t>
  </si>
  <si>
    <t>苗新伟</t>
  </si>
  <si>
    <t>412927196906256913</t>
  </si>
  <si>
    <t>623059486700258544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</si>
  <si>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</si>
  <si>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</si>
  <si>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</si>
  <si>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</si>
  <si>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</si>
  <si>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</si>
  <si>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</si>
  <si>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</si>
  <si>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</si>
  <si>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623059486700255326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</si>
  <si>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</si>
  <si>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</si>
  <si>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</si>
  <si>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</si>
  <si>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</si>
  <si>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</si>
  <si>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</si>
  <si>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</si>
  <si>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</si>
  <si>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</si>
  <si>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</si>
  <si>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</si>
  <si>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</si>
  <si>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</si>
  <si>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</si>
  <si>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</si>
  <si>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</si>
  <si>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</si>
  <si>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</si>
  <si>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623059486700262249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</si>
  <si>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</si>
  <si>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</si>
  <si>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</si>
  <si>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</si>
  <si>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</si>
  <si>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</si>
  <si>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</si>
  <si>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</si>
  <si>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</si>
  <si>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</si>
  <si>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</si>
  <si>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</si>
  <si>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</si>
  <si>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</si>
  <si>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623059486702079385</t>
  </si>
  <si>
    <t>常姗</t>
  </si>
  <si>
    <t>411326200803166922</t>
  </si>
  <si>
    <t>常城</t>
  </si>
  <si>
    <t>411326201012106952</t>
  </si>
  <si>
    <t>苗国栋</t>
  </si>
  <si>
    <t>411326201209156910</t>
  </si>
  <si>
    <t>623059486702527391</t>
  </si>
  <si>
    <t>苗国瑞</t>
  </si>
  <si>
    <t>411326200711286935</t>
  </si>
  <si>
    <t>李爱景</t>
  </si>
  <si>
    <t>412927196904276929</t>
  </si>
  <si>
    <t>623059486700256795</t>
  </si>
  <si>
    <t>马金有</t>
  </si>
  <si>
    <t>411326196312153415</t>
  </si>
  <si>
    <t>623059486700258023</t>
  </si>
  <si>
    <t>黄庄组</t>
  </si>
  <si>
    <t>庞改凤</t>
  </si>
  <si>
    <t>412927197407157122</t>
  </si>
  <si>
    <t>623059486702080557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</si>
  <si>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</si>
  <si>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</si>
  <si>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</si>
  <si>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</si>
  <si>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</si>
  <si>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</si>
  <si>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</si>
  <si>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</si>
  <si>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</si>
  <si>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</si>
  <si>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623059486702081555</t>
  </si>
  <si>
    <t>石岗组</t>
  </si>
  <si>
    <t>李晓玉</t>
  </si>
  <si>
    <t>411326196909286923</t>
  </si>
  <si>
    <t>623059486700257264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</si>
  <si>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</si>
  <si>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</si>
  <si>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</si>
  <si>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</si>
  <si>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</si>
  <si>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</si>
  <si>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</si>
  <si>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</si>
  <si>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</si>
  <si>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623059486700256928</t>
  </si>
  <si>
    <t>张海伟</t>
  </si>
  <si>
    <t>412927197101146914</t>
  </si>
  <si>
    <t>623059486700262116</t>
  </si>
  <si>
    <t>张会阁</t>
  </si>
  <si>
    <t>412927196604166920</t>
  </si>
  <si>
    <t>623059486700262371</t>
  </si>
  <si>
    <t>余新转</t>
  </si>
  <si>
    <t>412927195302126929</t>
  </si>
  <si>
    <t>623059486700261910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</si>
  <si>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</si>
  <si>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</si>
  <si>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</si>
  <si>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</si>
  <si>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</si>
  <si>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</si>
  <si>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</si>
  <si>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</si>
  <si>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</si>
  <si>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</si>
  <si>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</si>
  <si>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623059486702079815</t>
  </si>
  <si>
    <t>崔春英</t>
  </si>
  <si>
    <t>412927195102256921</t>
  </si>
  <si>
    <t>623059486700255417</t>
  </si>
  <si>
    <t>常占青</t>
  </si>
  <si>
    <t>411323197712206956</t>
  </si>
  <si>
    <t>623059486700255359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</si>
  <si>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</si>
  <si>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</si>
  <si>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</si>
  <si>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</si>
  <si>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</si>
  <si>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</si>
  <si>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</si>
  <si>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</si>
  <si>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</si>
  <si>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</si>
  <si>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623059486700256894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</si>
  <si>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</si>
  <si>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</si>
  <si>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</si>
  <si>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</si>
  <si>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</si>
  <si>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</si>
  <si>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</si>
  <si>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</si>
  <si>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</si>
  <si>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</si>
  <si>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</si>
  <si>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</si>
  <si>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</si>
  <si>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</si>
  <si>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</si>
  <si>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</si>
  <si>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623059486702164302</t>
  </si>
  <si>
    <t>刘婷</t>
  </si>
  <si>
    <t>411326200305016921</t>
  </si>
  <si>
    <t>623059486702164369</t>
  </si>
  <si>
    <t>刘景翠</t>
  </si>
  <si>
    <t>411323198703236947</t>
  </si>
  <si>
    <t>623059486700230519</t>
  </si>
  <si>
    <t>贾红印</t>
  </si>
  <si>
    <t>41132319820830691X</t>
  </si>
  <si>
    <t>贾沟组</t>
  </si>
  <si>
    <t>贾卫平</t>
  </si>
  <si>
    <t>412927195309276911</t>
  </si>
  <si>
    <t>623059486700228273</t>
  </si>
  <si>
    <t>东一组</t>
  </si>
  <si>
    <t>贾云雪</t>
  </si>
  <si>
    <t>411323200108266965</t>
  </si>
  <si>
    <t>623059486702163841</t>
  </si>
  <si>
    <t>贾瑞新</t>
  </si>
  <si>
    <t>411326200403296947</t>
  </si>
  <si>
    <t>杨江锋</t>
  </si>
  <si>
    <t>411323197610086965</t>
  </si>
  <si>
    <t>623059486700232085</t>
  </si>
  <si>
    <t>贾新平</t>
  </si>
  <si>
    <t>411326200510207006</t>
  </si>
  <si>
    <t>贾沟一组</t>
  </si>
  <si>
    <t>全国荣</t>
  </si>
  <si>
    <t>412927197405136942</t>
  </si>
  <si>
    <t>623059486700231095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</si>
  <si>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</si>
  <si>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</si>
  <si>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</si>
  <si>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</si>
  <si>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</si>
  <si>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</si>
  <si>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</si>
  <si>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623059486702570367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</si>
  <si>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</si>
  <si>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</si>
  <si>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</si>
  <si>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</si>
  <si>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</si>
  <si>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</si>
  <si>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</si>
  <si>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</si>
  <si>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</si>
  <si>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</si>
  <si>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623059486700226376</t>
  </si>
  <si>
    <t>贾沟三组</t>
  </si>
  <si>
    <t>罗海锋</t>
  </si>
  <si>
    <t>412927197008247016</t>
  </si>
  <si>
    <t>白血病</t>
  </si>
  <si>
    <t>623059486701040909</t>
  </si>
  <si>
    <t>焦玉娥</t>
  </si>
  <si>
    <t>412927196002286925</t>
  </si>
  <si>
    <t>623059486701103798</t>
  </si>
  <si>
    <t>杜霞</t>
  </si>
  <si>
    <t>411327198205262929</t>
  </si>
  <si>
    <t>623059486700227200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</si>
  <si>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</si>
  <si>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</si>
  <si>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</si>
  <si>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</si>
  <si>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</si>
  <si>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</si>
  <si>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</si>
  <si>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</si>
  <si>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</si>
  <si>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</si>
  <si>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</si>
  <si>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</si>
  <si>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</si>
  <si>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</si>
  <si>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</si>
  <si>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</si>
  <si>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</si>
  <si>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</si>
  <si>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</si>
  <si>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</si>
  <si>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623059486700227275</t>
  </si>
  <si>
    <t>高中会</t>
  </si>
  <si>
    <t>41292719681227693X</t>
  </si>
  <si>
    <t>胆囊炎</t>
  </si>
  <si>
    <t>623059486700227507</t>
  </si>
  <si>
    <t>张西一组</t>
  </si>
  <si>
    <t>王巧云</t>
  </si>
  <si>
    <t>411323194706206948</t>
  </si>
  <si>
    <t>623059486700231731</t>
  </si>
  <si>
    <t>李风荣</t>
  </si>
  <si>
    <t>412927196809166924</t>
  </si>
  <si>
    <t>623059486700229305</t>
  </si>
  <si>
    <t>孙林山</t>
  </si>
  <si>
    <t>412927196702276939</t>
  </si>
  <si>
    <t>孙佩红</t>
  </si>
  <si>
    <t>41132619990401691X</t>
  </si>
  <si>
    <t>石秀芝</t>
  </si>
  <si>
    <t>412927194610106925</t>
  </si>
  <si>
    <t>623059486700231277</t>
  </si>
  <si>
    <t>李新贵</t>
  </si>
  <si>
    <t>41292719640620691X</t>
  </si>
  <si>
    <t>颈动脉狭窄</t>
  </si>
  <si>
    <t>623059486700229784</t>
  </si>
  <si>
    <t>贾兆献</t>
  </si>
  <si>
    <t>412927195004106911</t>
  </si>
  <si>
    <t>623059486700228901</t>
  </si>
  <si>
    <t>贾照廷</t>
  </si>
  <si>
    <t>412927195608256910</t>
  </si>
  <si>
    <t>623059486701040735</t>
  </si>
  <si>
    <t>陆红权</t>
  </si>
  <si>
    <t>412927197710056973</t>
  </si>
  <si>
    <t>623059486700230824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</si>
  <si>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</si>
  <si>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</si>
  <si>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</si>
  <si>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</si>
  <si>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</si>
  <si>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</si>
  <si>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</si>
  <si>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</si>
  <si>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</si>
  <si>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</si>
  <si>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</si>
  <si>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</si>
  <si>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</si>
  <si>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</si>
  <si>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623059486701103772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</si>
  <si>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</si>
  <si>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</si>
  <si>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</si>
  <si>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</si>
  <si>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</si>
  <si>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</si>
  <si>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</si>
  <si>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</si>
  <si>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</si>
  <si>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</si>
  <si>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623059486700985724</t>
  </si>
  <si>
    <t>李合章</t>
  </si>
  <si>
    <t>412927194706226913</t>
  </si>
  <si>
    <t>623059486700229412</t>
  </si>
  <si>
    <t>李玉</t>
  </si>
  <si>
    <t>412927195706136920</t>
  </si>
  <si>
    <t>623059486700229891</t>
  </si>
  <si>
    <t>李照振</t>
  </si>
  <si>
    <t>412927193710256918</t>
  </si>
  <si>
    <t>623059486700230147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</si>
  <si>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</si>
  <si>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</si>
  <si>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</si>
  <si>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</si>
  <si>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</si>
  <si>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</si>
  <si>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</si>
  <si>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</si>
  <si>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</si>
  <si>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</si>
  <si>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</si>
  <si>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</si>
  <si>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</si>
  <si>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</si>
  <si>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</si>
  <si>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</si>
  <si>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</si>
  <si>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</si>
  <si>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</si>
  <si>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</si>
  <si>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</si>
  <si>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</si>
  <si>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</si>
  <si>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</si>
  <si>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</si>
  <si>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</si>
  <si>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</si>
  <si>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</si>
  <si>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</si>
  <si>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623059486700364573</t>
  </si>
  <si>
    <t>马娟</t>
  </si>
  <si>
    <t>411323198909136968</t>
  </si>
  <si>
    <t>623059486700336993</t>
  </si>
  <si>
    <t>马保山</t>
  </si>
  <si>
    <t>412927194910196918</t>
  </si>
  <si>
    <t>623059486700361942</t>
  </si>
  <si>
    <t>张成照</t>
  </si>
  <si>
    <t>412927193702046937</t>
  </si>
  <si>
    <t>623059486700364078</t>
  </si>
  <si>
    <t>李狗女</t>
  </si>
  <si>
    <t>411323198302024441</t>
  </si>
  <si>
    <t>623059486700360753</t>
  </si>
  <si>
    <t>黄宽锋</t>
  </si>
  <si>
    <t>412927197007156999</t>
  </si>
  <si>
    <t>623059486700360464</t>
  </si>
  <si>
    <t>黄卫丽</t>
  </si>
  <si>
    <t>412927197205096923</t>
  </si>
  <si>
    <t>623059486700360530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</si>
  <si>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</si>
  <si>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</si>
  <si>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</si>
  <si>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</si>
  <si>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</si>
  <si>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</si>
  <si>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</si>
  <si>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</si>
  <si>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</si>
  <si>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</si>
  <si>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623059486700251366</t>
  </si>
  <si>
    <t>李后组</t>
  </si>
  <si>
    <t>余小灵</t>
  </si>
  <si>
    <t>412927196909256927</t>
  </si>
  <si>
    <t>623059486700254642</t>
  </si>
  <si>
    <t>李玉琴</t>
  </si>
  <si>
    <t>412927197704176928</t>
  </si>
  <si>
    <t>623059486700249725</t>
  </si>
  <si>
    <t>李占清</t>
  </si>
  <si>
    <t>412927195608206913</t>
  </si>
  <si>
    <t>623059486700249840</t>
  </si>
  <si>
    <t>412927195710176925</t>
  </si>
  <si>
    <t xml:space="preserve">大脑挫伤 </t>
  </si>
  <si>
    <t>王岭组</t>
  </si>
  <si>
    <t>王永杰</t>
  </si>
  <si>
    <t>412927194707157091</t>
  </si>
  <si>
    <t>623059486700253438</t>
  </si>
  <si>
    <t>18438863416</t>
  </si>
  <si>
    <t>孟姣</t>
  </si>
  <si>
    <t>412927193302076942</t>
  </si>
  <si>
    <t>623059486700251077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</si>
  <si>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</si>
  <si>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</si>
  <si>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</si>
  <si>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</si>
  <si>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</si>
  <si>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</si>
  <si>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</si>
  <si>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</si>
  <si>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623059486700249618</t>
  </si>
  <si>
    <t>15518986293</t>
  </si>
  <si>
    <t>徐光有</t>
  </si>
  <si>
    <t>411326200005136956</t>
  </si>
  <si>
    <t>武夫真</t>
  </si>
  <si>
    <t>412927197505076940</t>
  </si>
  <si>
    <t>623059486700253636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</si>
  <si>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</si>
  <si>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</si>
  <si>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</si>
  <si>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</si>
  <si>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</si>
  <si>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</si>
  <si>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</si>
  <si>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</si>
  <si>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</si>
  <si>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</si>
  <si>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623059486700252489</t>
  </si>
  <si>
    <t>18437789211</t>
  </si>
  <si>
    <t>孙悻强</t>
  </si>
  <si>
    <t>41132620111005691X</t>
  </si>
  <si>
    <t>孙悦欣</t>
  </si>
  <si>
    <t>411326201311180204</t>
  </si>
  <si>
    <t>412927196303046984</t>
  </si>
  <si>
    <t>623059486700253487</t>
  </si>
  <si>
    <t>贾正</t>
  </si>
  <si>
    <t>411323200112216979</t>
  </si>
  <si>
    <t>尚静</t>
  </si>
  <si>
    <t>411323199803166987</t>
  </si>
  <si>
    <t>胡好荣</t>
  </si>
  <si>
    <t>412927194502096926</t>
  </si>
  <si>
    <t>623059486700247893</t>
  </si>
  <si>
    <t>15688181894</t>
  </si>
  <si>
    <t>尚生福</t>
  </si>
  <si>
    <t>412927194907286912</t>
  </si>
  <si>
    <t>623059486700252117</t>
  </si>
  <si>
    <t>18437701312</t>
  </si>
  <si>
    <t>孟有成</t>
  </si>
  <si>
    <t>412927195102156955</t>
  </si>
  <si>
    <t>623059486700250954</t>
  </si>
  <si>
    <t>17075203975</t>
  </si>
  <si>
    <t>石岩</t>
  </si>
  <si>
    <t>411323198810207041</t>
  </si>
  <si>
    <t>623059486700252513</t>
  </si>
  <si>
    <t>堂上组</t>
  </si>
  <si>
    <t>候保灵</t>
  </si>
  <si>
    <t>412927193812176919</t>
  </si>
  <si>
    <t>623059486700967797</t>
  </si>
  <si>
    <t>孟浩</t>
  </si>
  <si>
    <t>411323198704156973</t>
  </si>
  <si>
    <t>肢体三级烟雾病</t>
  </si>
  <si>
    <t>623059486700250657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</si>
  <si>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</si>
  <si>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</si>
  <si>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</si>
  <si>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</si>
  <si>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</si>
  <si>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</si>
  <si>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</si>
  <si>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</si>
  <si>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623059486700253560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</si>
  <si>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</si>
  <si>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</si>
  <si>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</si>
  <si>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</si>
  <si>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</si>
  <si>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</si>
  <si>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</si>
  <si>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</si>
  <si>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</si>
  <si>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</si>
  <si>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</si>
  <si>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</si>
  <si>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623059486700248958</t>
  </si>
  <si>
    <t>万银</t>
  </si>
  <si>
    <t>412922197210122100</t>
  </si>
  <si>
    <t>623059486500791256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</si>
  <si>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</si>
  <si>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</si>
  <si>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</si>
  <si>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</si>
  <si>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</si>
  <si>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</si>
  <si>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</si>
  <si>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</si>
  <si>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</si>
  <si>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</si>
  <si>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</si>
  <si>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</si>
  <si>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</si>
  <si>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623059486700252471</t>
  </si>
  <si>
    <t>李新何</t>
  </si>
  <si>
    <t>412927197503056954</t>
  </si>
  <si>
    <t>刘建会</t>
  </si>
  <si>
    <t>412927197511196914</t>
  </si>
  <si>
    <t>多重一级脑出血</t>
  </si>
  <si>
    <t>623059486700250137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</si>
  <si>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</si>
  <si>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</si>
  <si>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</si>
  <si>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</si>
  <si>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</si>
  <si>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</si>
  <si>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</si>
  <si>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</si>
  <si>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</si>
  <si>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</si>
  <si>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</si>
  <si>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</si>
  <si>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</si>
  <si>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</si>
  <si>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</si>
  <si>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</si>
  <si>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623059486700249386</t>
  </si>
  <si>
    <t>孟金才</t>
  </si>
  <si>
    <t>41292719430527691X</t>
  </si>
  <si>
    <t>肢体二级多发脑梗塞</t>
  </si>
  <si>
    <t>623059486700250756</t>
  </si>
  <si>
    <t>胡雪芬</t>
  </si>
  <si>
    <t>412927196305127067</t>
  </si>
  <si>
    <t>623059486700247927</t>
  </si>
  <si>
    <t>姚有军</t>
  </si>
  <si>
    <t>412927196707086931</t>
  </si>
  <si>
    <t>623059486700254550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</si>
  <si>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</si>
  <si>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</si>
  <si>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</si>
  <si>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</si>
  <si>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</si>
  <si>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</si>
  <si>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</si>
  <si>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</si>
  <si>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623059486700252760</t>
  </si>
  <si>
    <t>陈永琴</t>
  </si>
  <si>
    <t>420321197709220069</t>
  </si>
  <si>
    <t>6217975130028358406 </t>
  </si>
  <si>
    <t>刘新胜</t>
  </si>
  <si>
    <t>412927194912286917</t>
  </si>
  <si>
    <t>623059486700250293</t>
  </si>
  <si>
    <t>徐文彬</t>
  </si>
  <si>
    <t>411326201012076431</t>
  </si>
  <si>
    <t>623059486702929324 </t>
  </si>
  <si>
    <t>冯玉锋</t>
  </si>
  <si>
    <t>412927197202146980</t>
  </si>
  <si>
    <t>623059486700247687</t>
  </si>
  <si>
    <t>财神村</t>
  </si>
  <si>
    <t>石桥组</t>
  </si>
  <si>
    <t>李巧云</t>
  </si>
  <si>
    <t>412927195510056929</t>
  </si>
  <si>
    <t>623059486701048886</t>
  </si>
  <si>
    <t>孟家组</t>
  </si>
  <si>
    <t>412927197509296916</t>
  </si>
  <si>
    <t>623059486700331465</t>
  </si>
  <si>
    <t>常秀阁</t>
  </si>
  <si>
    <t>412927197012176943</t>
  </si>
  <si>
    <t>急性胆囊炎</t>
  </si>
  <si>
    <t>623059486700330780</t>
  </si>
  <si>
    <t>王玉华</t>
  </si>
  <si>
    <t>412927195412146912</t>
  </si>
  <si>
    <t>623059486700334006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</si>
  <si>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</si>
  <si>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</si>
  <si>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</si>
  <si>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</si>
  <si>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</si>
  <si>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</si>
  <si>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</si>
  <si>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</si>
  <si>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</si>
  <si>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</si>
  <si>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</si>
  <si>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</si>
  <si>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</si>
  <si>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623059486700332315</t>
  </si>
  <si>
    <t>15523652365</t>
  </si>
  <si>
    <t>石扶琴</t>
  </si>
  <si>
    <t>412927196605046920</t>
  </si>
  <si>
    <t>李风改</t>
  </si>
  <si>
    <t>412927195505246963</t>
  </si>
  <si>
    <t>623059486700331622</t>
  </si>
  <si>
    <t>13259963119</t>
  </si>
  <si>
    <t>蔡家组</t>
  </si>
  <si>
    <t>杜红荣</t>
  </si>
  <si>
    <t>412927197306036946</t>
  </si>
  <si>
    <t>623059486702109950</t>
  </si>
  <si>
    <t>蔡航</t>
  </si>
  <si>
    <t>411326200507056913</t>
  </si>
  <si>
    <t>623059486702085630</t>
  </si>
  <si>
    <t>吴改兰</t>
  </si>
  <si>
    <t>412926194505183105</t>
  </si>
  <si>
    <t>郭花粉</t>
  </si>
  <si>
    <t>411323196904236960</t>
  </si>
  <si>
    <t>623059486700331127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</si>
  <si>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</si>
  <si>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</si>
  <si>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</si>
  <si>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</si>
  <si>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</si>
  <si>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</si>
  <si>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</si>
  <si>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</si>
  <si>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</si>
  <si>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</si>
  <si>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</si>
  <si>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</si>
  <si>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</si>
  <si>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</si>
  <si>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</si>
  <si>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</si>
  <si>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</si>
  <si>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</si>
  <si>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</si>
  <si>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</si>
  <si>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</si>
  <si>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</si>
  <si>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</si>
  <si>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</si>
  <si>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</si>
  <si>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</si>
  <si>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</si>
  <si>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</si>
  <si>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</si>
  <si>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</si>
  <si>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</si>
  <si>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</si>
  <si>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</si>
  <si>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</si>
  <si>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</si>
  <si>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</si>
  <si>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</si>
  <si>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</si>
  <si>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</si>
  <si>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</si>
  <si>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</si>
  <si>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</si>
  <si>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</si>
  <si>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</si>
  <si>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</si>
  <si>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</si>
  <si>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</si>
  <si>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</si>
  <si>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</si>
  <si>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</si>
  <si>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</si>
  <si>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</si>
  <si>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</si>
  <si>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</si>
  <si>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</si>
  <si>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</si>
  <si>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</si>
  <si>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</si>
  <si>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</si>
  <si>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</si>
  <si>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</si>
  <si>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</si>
  <si>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</si>
  <si>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</si>
  <si>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</si>
  <si>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</si>
  <si>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</si>
  <si>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</si>
  <si>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</si>
  <si>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</si>
  <si>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</si>
  <si>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</si>
  <si>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</si>
  <si>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</si>
  <si>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</si>
  <si>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</si>
  <si>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</si>
  <si>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</si>
  <si>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</si>
  <si>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</si>
  <si>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</si>
  <si>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</si>
  <si>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</si>
  <si>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</si>
  <si>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</si>
  <si>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</si>
  <si>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</si>
  <si>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</si>
  <si>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</si>
  <si>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</si>
  <si>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</si>
  <si>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</si>
  <si>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</si>
  <si>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</si>
  <si>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</si>
  <si>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</si>
  <si>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</si>
  <si>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</si>
  <si>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</si>
  <si>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</si>
  <si>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</si>
  <si>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</si>
  <si>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</si>
  <si>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</si>
  <si>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</si>
  <si>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</si>
  <si>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</si>
  <si>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</si>
  <si>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</si>
  <si>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</si>
  <si>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</si>
  <si>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</si>
  <si>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</si>
  <si>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</si>
  <si>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</si>
  <si>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</si>
  <si>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</si>
  <si>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</si>
  <si>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</si>
  <si>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</si>
  <si>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</si>
  <si>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</si>
  <si>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</si>
  <si>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</si>
  <si>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</si>
  <si>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</si>
  <si>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</si>
  <si>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</si>
  <si>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</si>
  <si>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</si>
  <si>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</si>
  <si>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</si>
  <si>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</si>
  <si>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</si>
  <si>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</si>
  <si>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</si>
  <si>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</si>
  <si>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</si>
  <si>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</si>
  <si>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</si>
  <si>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</si>
  <si>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</si>
  <si>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</si>
  <si>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</si>
  <si>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</si>
  <si>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</si>
  <si>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</si>
  <si>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</si>
  <si>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</si>
  <si>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</si>
  <si>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</si>
  <si>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</si>
  <si>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</si>
  <si>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</si>
  <si>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</si>
  <si>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</si>
  <si>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</si>
  <si>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</si>
  <si>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</si>
  <si>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</si>
  <si>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</si>
  <si>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</si>
  <si>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</si>
  <si>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</si>
  <si>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</si>
  <si>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</si>
  <si>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</si>
  <si>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</si>
  <si>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</si>
  <si>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</si>
  <si>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</si>
  <si>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</si>
  <si>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</si>
  <si>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</si>
  <si>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</si>
  <si>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</si>
  <si>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</si>
  <si>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</si>
  <si>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</si>
  <si>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</si>
  <si>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</si>
  <si>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</si>
  <si>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</si>
  <si>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</si>
  <si>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</si>
  <si>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</si>
  <si>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</si>
  <si>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</si>
  <si>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</si>
  <si>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</si>
  <si>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</si>
  <si>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</si>
  <si>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</si>
  <si>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</si>
  <si>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</si>
  <si>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</si>
  <si>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</si>
  <si>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</si>
  <si>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</si>
  <si>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</si>
  <si>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</si>
  <si>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</si>
  <si>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</si>
  <si>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</si>
  <si>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</si>
  <si>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</si>
  <si>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</si>
  <si>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</si>
  <si>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</si>
  <si>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</si>
  <si>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</si>
  <si>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</si>
  <si>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</si>
  <si>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</si>
  <si>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</si>
  <si>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</si>
  <si>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</si>
  <si>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</si>
  <si>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</si>
  <si>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</si>
  <si>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</si>
  <si>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</si>
  <si>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</si>
  <si>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</si>
  <si>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</si>
  <si>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</si>
  <si>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</si>
  <si>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</si>
  <si>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</si>
  <si>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</si>
  <si>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</si>
  <si>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</si>
  <si>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</si>
  <si>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</si>
  <si>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</si>
  <si>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</si>
  <si>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</si>
  <si>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</si>
  <si>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</si>
  <si>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</si>
  <si>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</si>
  <si>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</si>
  <si>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</si>
  <si>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</si>
  <si>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</si>
  <si>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</si>
  <si>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</si>
  <si>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</si>
  <si>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</si>
  <si>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</si>
  <si>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</si>
  <si>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</si>
  <si>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</si>
  <si>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</si>
  <si>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</si>
  <si>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</si>
  <si>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</si>
  <si>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</si>
  <si>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</si>
  <si>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</si>
  <si>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</si>
  <si>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</si>
  <si>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</si>
  <si>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</si>
  <si>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</si>
  <si>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</si>
  <si>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</si>
  <si>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</si>
  <si>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</si>
  <si>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</si>
  <si>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</si>
  <si>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</si>
  <si>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</si>
  <si>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</si>
  <si>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</si>
  <si>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</si>
  <si>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</si>
  <si>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</si>
  <si>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</si>
  <si>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</si>
  <si>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</si>
  <si>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</si>
  <si>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</si>
  <si>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</si>
  <si>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</si>
  <si>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</si>
  <si>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</si>
  <si>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</si>
  <si>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</si>
  <si>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</si>
  <si>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</si>
  <si>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</si>
  <si>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</si>
  <si>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</si>
  <si>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</si>
  <si>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</si>
  <si>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</si>
  <si>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</si>
  <si>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</si>
  <si>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</si>
  <si>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</si>
  <si>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</si>
  <si>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</si>
  <si>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</si>
  <si>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</si>
  <si>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</si>
  <si>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</si>
  <si>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</si>
  <si>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</si>
  <si>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</si>
  <si>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</si>
  <si>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</si>
  <si>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</si>
  <si>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</si>
  <si>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</si>
  <si>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</si>
  <si>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</si>
  <si>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</si>
  <si>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</si>
  <si>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</si>
  <si>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</si>
  <si>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</si>
  <si>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</si>
  <si>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</si>
  <si>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</si>
  <si>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</si>
  <si>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</si>
  <si>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</si>
  <si>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</si>
  <si>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</si>
  <si>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</si>
  <si>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</si>
  <si>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</si>
  <si>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</si>
  <si>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</si>
  <si>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</si>
  <si>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</si>
  <si>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</si>
  <si>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</si>
  <si>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</si>
  <si>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</si>
  <si>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</si>
  <si>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</si>
  <si>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</si>
  <si>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</si>
  <si>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</si>
  <si>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</si>
  <si>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</si>
  <si>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</si>
  <si>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</si>
  <si>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</si>
  <si>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</si>
  <si>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</si>
  <si>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</si>
  <si>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</si>
  <si>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</si>
  <si>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</si>
  <si>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</si>
  <si>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</si>
  <si>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</si>
  <si>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</si>
  <si>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</si>
  <si>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</si>
  <si>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</si>
  <si>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</si>
  <si>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</si>
  <si>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</si>
  <si>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</si>
  <si>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</si>
  <si>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</si>
  <si>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</si>
  <si>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</si>
  <si>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</si>
  <si>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</si>
  <si>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</si>
  <si>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</si>
  <si>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</si>
  <si>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</si>
  <si>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</si>
  <si>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</si>
  <si>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</si>
  <si>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</si>
  <si>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</si>
  <si>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</si>
  <si>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</si>
  <si>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</si>
  <si>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</si>
  <si>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</si>
  <si>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</si>
  <si>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</si>
  <si>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</si>
  <si>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</si>
  <si>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</si>
  <si>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</si>
  <si>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</si>
  <si>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</si>
  <si>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</si>
  <si>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</si>
  <si>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</si>
  <si>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</si>
  <si>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</si>
  <si>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</si>
  <si>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</si>
  <si>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</si>
  <si>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</si>
  <si>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</si>
  <si>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</si>
  <si>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</si>
  <si>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</si>
  <si>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</si>
  <si>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</si>
  <si>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</si>
  <si>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</si>
  <si>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</si>
  <si>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</si>
  <si>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</si>
  <si>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</si>
  <si>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</si>
  <si>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</si>
  <si>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</si>
  <si>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</si>
  <si>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</si>
  <si>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</si>
  <si>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</si>
  <si>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</si>
  <si>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</si>
  <si>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</si>
  <si>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</si>
  <si>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</si>
  <si>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</si>
  <si>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</si>
  <si>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</si>
  <si>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</si>
  <si>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</si>
  <si>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</si>
  <si>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</si>
  <si>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</si>
  <si>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</si>
  <si>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</si>
  <si>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</si>
  <si>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</si>
  <si>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</si>
  <si>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</si>
  <si>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</si>
  <si>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</si>
  <si>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</si>
  <si>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</si>
  <si>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</si>
  <si>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</si>
  <si>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</si>
  <si>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</si>
  <si>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</si>
  <si>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</si>
  <si>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</si>
  <si>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</si>
  <si>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</si>
  <si>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</si>
  <si>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</si>
  <si>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</si>
  <si>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</si>
  <si>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</si>
  <si>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</si>
  <si>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</si>
  <si>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</si>
  <si>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</si>
  <si>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</si>
  <si>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</si>
  <si>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</si>
  <si>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</si>
  <si>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</si>
  <si>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</si>
  <si>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</si>
  <si>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</si>
  <si>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</si>
  <si>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</si>
  <si>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</si>
  <si>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</si>
  <si>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</si>
  <si>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</si>
  <si>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</si>
  <si>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</si>
  <si>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</si>
  <si>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</si>
  <si>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</si>
  <si>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</si>
  <si>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</si>
  <si>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</si>
  <si>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</si>
  <si>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</si>
  <si>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</si>
  <si>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</si>
  <si>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</si>
  <si>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</si>
  <si>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</si>
  <si>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</si>
  <si>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</si>
  <si>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</si>
  <si>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</si>
  <si>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</si>
  <si>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</si>
  <si>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</si>
  <si>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</si>
  <si>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</si>
  <si>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</si>
  <si>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</si>
  <si>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</si>
  <si>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</si>
  <si>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</si>
  <si>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</si>
  <si>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</si>
  <si>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</si>
  <si>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</si>
  <si>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</si>
  <si>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</si>
  <si>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</si>
  <si>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</si>
  <si>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</si>
  <si>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</si>
  <si>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</si>
  <si>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</si>
  <si>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</si>
  <si>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</si>
  <si>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</si>
  <si>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</si>
  <si>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</si>
  <si>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</si>
  <si>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</si>
  <si>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</si>
  <si>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</si>
  <si>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</si>
  <si>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</si>
  <si>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</si>
  <si>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</si>
  <si>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</si>
  <si>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</si>
  <si>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</si>
  <si>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</si>
  <si>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</si>
  <si>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</si>
  <si>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</si>
  <si>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</si>
  <si>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</si>
  <si>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</si>
  <si>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</si>
  <si>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</si>
  <si>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</si>
  <si>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</si>
  <si>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</si>
  <si>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</si>
  <si>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</si>
  <si>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</si>
  <si>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</si>
  <si>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</si>
  <si>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</si>
  <si>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</si>
  <si>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</si>
  <si>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</si>
  <si>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</si>
  <si>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</si>
  <si>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</si>
  <si>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</si>
  <si>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</si>
  <si>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</si>
  <si>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</si>
  <si>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</si>
  <si>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</si>
  <si>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</si>
  <si>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</si>
  <si>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</si>
  <si>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</si>
  <si>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</si>
  <si>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</si>
  <si>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</si>
  <si>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</si>
  <si>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</si>
  <si>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</si>
  <si>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</si>
  <si>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</si>
  <si>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</si>
  <si>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</si>
  <si>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</si>
  <si>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</si>
  <si>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</si>
  <si>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</si>
  <si>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</si>
  <si>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</si>
  <si>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</si>
  <si>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</si>
  <si>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</si>
  <si>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</si>
  <si>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</si>
  <si>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</si>
  <si>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</si>
  <si>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</si>
  <si>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</si>
  <si>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</si>
  <si>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</si>
  <si>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</si>
  <si>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</si>
  <si>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</si>
  <si>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</si>
  <si>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</si>
  <si>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</si>
  <si>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</si>
  <si>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</si>
  <si>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</si>
  <si>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</si>
  <si>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</si>
  <si>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</si>
  <si>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</si>
  <si>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</si>
  <si>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</si>
  <si>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</si>
  <si>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</si>
  <si>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</si>
  <si>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</si>
  <si>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</si>
  <si>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</si>
  <si>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</si>
  <si>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</si>
  <si>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</si>
  <si>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</si>
  <si>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</si>
  <si>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</si>
  <si>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</si>
  <si>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</si>
  <si>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</si>
  <si>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</si>
  <si>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</si>
  <si>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</si>
  <si>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</si>
  <si>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</si>
  <si>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</si>
  <si>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</si>
  <si>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</si>
  <si>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</si>
  <si>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</si>
  <si>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</si>
  <si>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</si>
  <si>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</si>
  <si>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</si>
  <si>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</si>
  <si>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</si>
  <si>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</si>
  <si>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</si>
  <si>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</si>
  <si>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</si>
  <si>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</si>
  <si>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</si>
  <si>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</si>
  <si>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</si>
  <si>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</si>
  <si>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</si>
  <si>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</si>
  <si>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</si>
  <si>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</si>
  <si>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</si>
  <si>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</si>
  <si>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</si>
  <si>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</si>
  <si>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</si>
  <si>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</si>
  <si>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</si>
  <si>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</si>
  <si>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</si>
  <si>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</si>
  <si>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</si>
  <si>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</si>
  <si>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</si>
  <si>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</si>
  <si>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</si>
  <si>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</si>
  <si>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</si>
  <si>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</si>
  <si>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</si>
  <si>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</si>
  <si>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</si>
  <si>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</si>
  <si>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</si>
  <si>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</si>
  <si>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</si>
  <si>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</si>
  <si>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</si>
  <si>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</si>
  <si>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</si>
  <si>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</si>
  <si>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</si>
  <si>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</si>
  <si>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</si>
  <si>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</si>
  <si>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</si>
  <si>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</si>
  <si>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</si>
  <si>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</si>
  <si>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</si>
  <si>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</si>
  <si>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</si>
  <si>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</si>
  <si>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</si>
  <si>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</si>
  <si>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</si>
  <si>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</si>
  <si>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</si>
  <si>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</si>
  <si>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</si>
  <si>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</si>
  <si>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</si>
  <si>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</si>
  <si>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</si>
  <si>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</si>
  <si>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</si>
  <si>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</si>
  <si>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</si>
  <si>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</si>
  <si>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</si>
  <si>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</si>
  <si>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</si>
  <si>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</si>
  <si>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</si>
  <si>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</si>
  <si>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</si>
  <si>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</si>
  <si>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</si>
  <si>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</si>
  <si>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</si>
  <si>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</si>
  <si>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</si>
  <si>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</si>
  <si>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</si>
  <si>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</si>
  <si>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</si>
  <si>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</si>
  <si>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</si>
  <si>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</si>
  <si>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</si>
  <si>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</si>
  <si>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</si>
  <si>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</si>
  <si>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</si>
  <si>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</si>
  <si>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</si>
  <si>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</si>
  <si>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</si>
  <si>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</si>
  <si>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</si>
  <si>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</si>
  <si>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</si>
  <si>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</si>
  <si>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</si>
  <si>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</si>
  <si>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</si>
  <si>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</si>
  <si>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</si>
  <si>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</si>
  <si>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</si>
  <si>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</si>
  <si>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</si>
  <si>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</si>
  <si>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</si>
  <si>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</si>
  <si>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</si>
  <si>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</si>
  <si>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</si>
  <si>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</si>
  <si>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</si>
  <si>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</si>
  <si>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</si>
  <si>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</si>
  <si>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</si>
  <si>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</si>
  <si>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</si>
  <si>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</si>
  <si>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</si>
  <si>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</si>
  <si>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</si>
  <si>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</si>
  <si>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</si>
  <si>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</si>
  <si>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</si>
  <si>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</si>
  <si>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</si>
  <si>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</si>
  <si>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</si>
  <si>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</si>
  <si>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</si>
  <si>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</si>
  <si>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</si>
  <si>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</si>
  <si>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</si>
  <si>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</si>
  <si>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</si>
  <si>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</si>
  <si>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</si>
  <si>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</si>
  <si>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</si>
  <si>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</si>
  <si>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</si>
  <si>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</si>
  <si>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</si>
  <si>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</si>
  <si>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</si>
  <si>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</si>
  <si>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</si>
  <si>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</si>
  <si>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</si>
  <si>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</si>
  <si>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</si>
  <si>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</si>
  <si>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</si>
  <si>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</si>
  <si>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</si>
  <si>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</si>
  <si>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</si>
  <si>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</si>
  <si>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</si>
  <si>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</si>
  <si>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</si>
  <si>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</si>
  <si>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</si>
  <si>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</si>
  <si>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</si>
  <si>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</si>
  <si>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</si>
  <si>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</si>
  <si>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</si>
  <si>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</si>
  <si>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</si>
  <si>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</si>
  <si>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</si>
  <si>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</si>
  <si>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</si>
  <si>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</si>
  <si>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</si>
  <si>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</si>
  <si>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</si>
  <si>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</si>
  <si>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</si>
  <si>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</si>
  <si>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</si>
  <si>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</si>
  <si>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</si>
  <si>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</si>
  <si>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</si>
  <si>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</si>
  <si>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</si>
  <si>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</si>
  <si>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</si>
  <si>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</si>
  <si>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</si>
  <si>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</si>
  <si>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</si>
  <si>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</si>
  <si>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</si>
  <si>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</si>
  <si>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</si>
  <si>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</si>
  <si>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</si>
  <si>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</si>
  <si>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</si>
  <si>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</si>
  <si>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</si>
  <si>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</si>
  <si>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</si>
  <si>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</si>
  <si>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</si>
  <si>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</si>
  <si>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</si>
  <si>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</si>
  <si>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</si>
  <si>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</si>
  <si>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</si>
  <si>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</si>
  <si>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</si>
  <si>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</si>
  <si>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</si>
  <si>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</si>
  <si>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</si>
  <si>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</si>
  <si>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</si>
  <si>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</si>
  <si>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</si>
  <si>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</si>
  <si>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</si>
  <si>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</si>
  <si>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</si>
  <si>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</si>
  <si>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</si>
  <si>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</si>
  <si>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</si>
  <si>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</si>
  <si>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</si>
  <si>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</si>
  <si>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</si>
  <si>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</si>
  <si>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</si>
  <si>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623059486700400195</t>
  </si>
  <si>
    <t>623059486700401649</t>
  </si>
  <si>
    <t>41132319801225701X</t>
  </si>
  <si>
    <t>623059486700395460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</si>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</sst>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1" fillId="14" borderId="6" applyNumberFormat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shrinkToFit="1"/>
    </xf>
    <xf numFmtId="49" fontId="20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justify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quotePrefix="1">
      <alignment horizontal="center" vertical="center" shrinkToFit="1"/>
    </xf>
    <xf numFmtId="49" fontId="20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justify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034"/>
  <sheetViews>
    <sheetView tabSelected="1" view="pageBreakPreview" zoomScaleNormal="100" workbookViewId="0">
      <selection activeCell="J1175" sqref="J1175"/>
    </sheetView>
  </sheetViews>
  <sheetFormatPr defaultColWidth="9" defaultRowHeight="18" customHeight="1"/>
  <cols>
    <col min="1" max="1" width="4.5" style="24" customWidth="1"/>
    <col min="2" max="2" width="8.875" style="24" customWidth="1"/>
    <col min="3" max="3" width="8.5" style="24" customWidth="1"/>
    <col min="4" max="4" width="10.25" style="27" customWidth="1"/>
    <col min="5" max="5" width="20.25" style="24" customWidth="1"/>
    <col min="6" max="6" width="5.75" style="24" customWidth="1"/>
    <col min="7" max="7" width="5.375" style="24" customWidth="1"/>
    <col min="8" max="8" width="8.375" style="24" customWidth="1"/>
    <col min="9" max="9" width="12.75" style="24" customWidth="1"/>
    <col min="10" max="10" width="36.625" style="24" customWidth="1"/>
    <col min="11" max="11" width="25.625" style="24" customWidth="1"/>
    <col min="12" max="12" width="15.5" style="27" customWidth="1"/>
    <col min="13" max="245" width="9" style="24"/>
    <col min="246" max="16384" width="9" style="2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7.95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48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1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1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1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2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3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48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59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59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4" t="s">
        <v>269</v>
      </c>
      <c r="E81" s="124" t="s">
        <v>270</v>
      </c>
      <c r="F81" s="13"/>
      <c r="G81" s="13"/>
      <c r="H81" s="13"/>
      <c r="I81" s="51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5" t="s">
        <v>17</v>
      </c>
      <c r="G82" s="13">
        <v>1</v>
      </c>
      <c r="H82" s="13">
        <f t="shared" ref="H82:H84" si="4">G82*200</f>
        <v>200</v>
      </c>
      <c r="I82" s="51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4" t="s">
        <v>280</v>
      </c>
      <c r="E84" s="124" t="s">
        <v>281</v>
      </c>
      <c r="F84" s="54" t="s">
        <v>17</v>
      </c>
      <c r="G84" s="13">
        <v>2</v>
      </c>
      <c r="H84" s="13">
        <f t="shared" si="4"/>
        <v>400</v>
      </c>
      <c r="I84" s="51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4" t="s">
        <v>283</v>
      </c>
      <c r="E85" s="54" t="s">
        <v>284</v>
      </c>
      <c r="F85" s="54"/>
      <c r="G85" s="13"/>
      <c r="H85" s="13"/>
      <c r="I85" s="51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4" t="s">
        <v>285</v>
      </c>
      <c r="E86" s="124" t="s">
        <v>286</v>
      </c>
      <c r="F86" s="54" t="s">
        <v>17</v>
      </c>
      <c r="G86" s="13">
        <v>1</v>
      </c>
      <c r="H86" s="13">
        <f>G86*200</f>
        <v>200</v>
      </c>
      <c r="I86" s="51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4" t="s">
        <v>289</v>
      </c>
      <c r="E87" s="54" t="s">
        <v>290</v>
      </c>
      <c r="F87" s="54" t="s">
        <v>17</v>
      </c>
      <c r="G87" s="13">
        <v>1</v>
      </c>
      <c r="H87" s="13">
        <f>G87*200</f>
        <v>200</v>
      </c>
      <c r="I87" s="51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4" t="s">
        <v>293</v>
      </c>
      <c r="E88" s="124" t="s">
        <v>294</v>
      </c>
      <c r="F88" s="54" t="s">
        <v>17</v>
      </c>
      <c r="G88" s="13">
        <v>1</v>
      </c>
      <c r="H88" s="13">
        <f>G88*200</f>
        <v>200</v>
      </c>
      <c r="I88" s="51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4" t="s">
        <v>297</v>
      </c>
      <c r="E89" s="124" t="s">
        <v>298</v>
      </c>
      <c r="F89" s="54" t="s">
        <v>17</v>
      </c>
      <c r="G89" s="13">
        <v>1</v>
      </c>
      <c r="H89" s="13">
        <f t="shared" ref="H89:H94" si="5">G89*200</f>
        <v>200</v>
      </c>
      <c r="I89" s="51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4" t="s">
        <v>301</v>
      </c>
      <c r="E90" s="124" t="s">
        <v>302</v>
      </c>
      <c r="F90" s="54" t="s">
        <v>17</v>
      </c>
      <c r="G90" s="13">
        <v>1</v>
      </c>
      <c r="H90" s="13">
        <f t="shared" si="5"/>
        <v>200</v>
      </c>
      <c r="I90" s="51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4" t="s">
        <v>305</v>
      </c>
      <c r="E91" s="124" t="s">
        <v>306</v>
      </c>
      <c r="F91" s="54" t="s">
        <v>17</v>
      </c>
      <c r="G91" s="13">
        <v>1</v>
      </c>
      <c r="H91" s="13">
        <f t="shared" si="5"/>
        <v>200</v>
      </c>
      <c r="I91" s="51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4" t="s">
        <v>308</v>
      </c>
      <c r="E92" s="124" t="s">
        <v>309</v>
      </c>
      <c r="F92" s="54" t="s">
        <v>17</v>
      </c>
      <c r="G92" s="13">
        <v>1</v>
      </c>
      <c r="H92" s="13">
        <f t="shared" si="5"/>
        <v>200</v>
      </c>
      <c r="I92" s="51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4" t="s">
        <v>312</v>
      </c>
      <c r="E93" s="124" t="s">
        <v>313</v>
      </c>
      <c r="F93" s="54" t="s">
        <v>17</v>
      </c>
      <c r="G93" s="13">
        <v>1</v>
      </c>
      <c r="H93" s="13">
        <f t="shared" si="5"/>
        <v>200</v>
      </c>
      <c r="I93" s="51">
        <v>44105</v>
      </c>
      <c r="J93" s="35"/>
      <c r="K93" s="43" t="s">
        <v>314</v>
      </c>
      <c r="L93" s="60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4" t="s">
        <v>316</v>
      </c>
      <c r="E94" s="124" t="s">
        <v>317</v>
      </c>
      <c r="F94" s="54" t="s">
        <v>17</v>
      </c>
      <c r="G94" s="13">
        <v>1</v>
      </c>
      <c r="H94" s="13">
        <f t="shared" si="5"/>
        <v>200</v>
      </c>
      <c r="I94" s="51">
        <v>44105</v>
      </c>
      <c r="J94" s="35" t="s">
        <v>318</v>
      </c>
      <c r="K94" s="52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6" t="s">
        <v>322</v>
      </c>
      <c r="F95" s="54" t="s">
        <v>35</v>
      </c>
      <c r="G95" s="13">
        <v>1</v>
      </c>
      <c r="H95" s="13">
        <f t="shared" ref="H95:H98" si="6">335*G95</f>
        <v>335</v>
      </c>
      <c r="I95" s="51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7" t="s">
        <v>325</v>
      </c>
      <c r="E96" s="13" t="s">
        <v>326</v>
      </c>
      <c r="F96" s="54" t="s">
        <v>35</v>
      </c>
      <c r="G96" s="13">
        <v>2</v>
      </c>
      <c r="H96" s="13">
        <f t="shared" si="6"/>
        <v>670</v>
      </c>
      <c r="I96" s="51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7" t="s">
        <v>328</v>
      </c>
      <c r="E97" s="13" t="s">
        <v>329</v>
      </c>
      <c r="F97" s="54"/>
      <c r="G97" s="13"/>
      <c r="H97" s="13"/>
      <c r="I97" s="51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7" t="s">
        <v>330</v>
      </c>
      <c r="E98" s="13" t="s">
        <v>331</v>
      </c>
      <c r="F98" s="54" t="s">
        <v>35</v>
      </c>
      <c r="G98" s="13">
        <v>1</v>
      </c>
      <c r="H98" s="13">
        <f t="shared" si="6"/>
        <v>335</v>
      </c>
      <c r="I98" s="51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7" t="s">
        <v>333</v>
      </c>
      <c r="E99" s="125" t="s">
        <v>334</v>
      </c>
      <c r="F99" s="54" t="s">
        <v>17</v>
      </c>
      <c r="G99" s="13">
        <v>3</v>
      </c>
      <c r="H99" s="13">
        <f>G99*200</f>
        <v>600</v>
      </c>
      <c r="I99" s="51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7" t="s">
        <v>336</v>
      </c>
      <c r="E100" s="125" t="s">
        <v>337</v>
      </c>
      <c r="F100" s="54"/>
      <c r="G100" s="13"/>
      <c r="H100" s="13"/>
      <c r="I100" s="51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7" t="s">
        <v>338</v>
      </c>
      <c r="E101" s="125" t="s">
        <v>339</v>
      </c>
      <c r="F101" s="54"/>
      <c r="G101" s="13"/>
      <c r="H101" s="13"/>
      <c r="I101" s="51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7" t="s">
        <v>340</v>
      </c>
      <c r="E102" s="125" t="s">
        <v>341</v>
      </c>
      <c r="F102" s="54" t="s">
        <v>17</v>
      </c>
      <c r="G102" s="13">
        <v>1</v>
      </c>
      <c r="H102" s="13">
        <f t="shared" ref="H102:H113" si="7">G102*200</f>
        <v>200</v>
      </c>
      <c r="I102" s="51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8" t="s">
        <v>344</v>
      </c>
      <c r="E103" s="126" t="s">
        <v>345</v>
      </c>
      <c r="F103" s="54" t="s">
        <v>17</v>
      </c>
      <c r="G103" s="13">
        <v>1</v>
      </c>
      <c r="H103" s="13">
        <f t="shared" si="7"/>
        <v>200</v>
      </c>
      <c r="I103" s="51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8" t="s">
        <v>348</v>
      </c>
      <c r="E104" s="126" t="s">
        <v>349</v>
      </c>
      <c r="F104" s="54" t="s">
        <v>17</v>
      </c>
      <c r="G104" s="13">
        <v>1</v>
      </c>
      <c r="H104" s="13">
        <f t="shared" si="7"/>
        <v>200</v>
      </c>
      <c r="I104" s="51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8" t="s">
        <v>351</v>
      </c>
      <c r="E105" s="126" t="s">
        <v>352</v>
      </c>
      <c r="F105" s="54" t="s">
        <v>17</v>
      </c>
      <c r="G105" s="13">
        <v>1</v>
      </c>
      <c r="H105" s="13">
        <f t="shared" si="7"/>
        <v>200</v>
      </c>
      <c r="I105" s="51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8" t="s">
        <v>354</v>
      </c>
      <c r="E106" s="126" t="s">
        <v>355</v>
      </c>
      <c r="F106" s="54" t="s">
        <v>17</v>
      </c>
      <c r="G106" s="13">
        <v>1</v>
      </c>
      <c r="H106" s="13">
        <f t="shared" si="7"/>
        <v>200</v>
      </c>
      <c r="I106" s="51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8" t="s">
        <v>358</v>
      </c>
      <c r="E107" s="126" t="s">
        <v>359</v>
      </c>
      <c r="F107" s="54" t="s">
        <v>17</v>
      </c>
      <c r="G107" s="13">
        <v>1</v>
      </c>
      <c r="H107" s="13">
        <f t="shared" si="7"/>
        <v>200</v>
      </c>
      <c r="I107" s="51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8" t="s">
        <v>362</v>
      </c>
      <c r="E108" s="126" t="s">
        <v>363</v>
      </c>
      <c r="F108" s="54" t="s">
        <v>17</v>
      </c>
      <c r="G108" s="13">
        <v>1</v>
      </c>
      <c r="H108" s="13">
        <f t="shared" si="7"/>
        <v>200</v>
      </c>
      <c r="I108" s="51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8" t="s">
        <v>366</v>
      </c>
      <c r="E109" s="58" t="s">
        <v>367</v>
      </c>
      <c r="F109" s="54" t="s">
        <v>17</v>
      </c>
      <c r="G109" s="13">
        <v>1</v>
      </c>
      <c r="H109" s="13">
        <f t="shared" si="7"/>
        <v>200</v>
      </c>
      <c r="I109" s="51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8" t="s">
        <v>371</v>
      </c>
      <c r="E110" s="126" t="s">
        <v>372</v>
      </c>
      <c r="F110" s="54" t="s">
        <v>17</v>
      </c>
      <c r="G110" s="13">
        <v>1</v>
      </c>
      <c r="H110" s="13">
        <f t="shared" si="7"/>
        <v>200</v>
      </c>
      <c r="I110" s="51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8" t="s">
        <v>375</v>
      </c>
      <c r="E111" s="58" t="s">
        <v>376</v>
      </c>
      <c r="F111" s="54" t="s">
        <v>17</v>
      </c>
      <c r="G111" s="13">
        <v>1</v>
      </c>
      <c r="H111" s="13">
        <f t="shared" si="7"/>
        <v>200</v>
      </c>
      <c r="I111" s="51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4" t="s">
        <v>378</v>
      </c>
      <c r="E112" s="124" t="s">
        <v>379</v>
      </c>
      <c r="F112" s="54" t="s">
        <v>17</v>
      </c>
      <c r="G112" s="13">
        <v>1</v>
      </c>
      <c r="H112" s="13">
        <f t="shared" si="7"/>
        <v>200</v>
      </c>
      <c r="I112" s="51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4" t="s">
        <v>17</v>
      </c>
      <c r="G113" s="13">
        <v>2</v>
      </c>
      <c r="H113" s="13">
        <f t="shared" si="7"/>
        <v>400</v>
      </c>
      <c r="I113" s="51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4" t="s">
        <v>17</v>
      </c>
      <c r="G115" s="13">
        <v>1</v>
      </c>
      <c r="H115" s="13">
        <f t="shared" ref="H115:H119" si="8">G115*200</f>
        <v>200</v>
      </c>
      <c r="I115" s="51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4" t="s">
        <v>17</v>
      </c>
      <c r="G116" s="13">
        <v>1</v>
      </c>
      <c r="H116" s="13">
        <f t="shared" si="8"/>
        <v>200</v>
      </c>
      <c r="I116" s="51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4" t="s">
        <v>17</v>
      </c>
      <c r="G117" s="13">
        <v>1</v>
      </c>
      <c r="H117" s="13">
        <f t="shared" si="8"/>
        <v>200</v>
      </c>
      <c r="I117" s="51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4" t="s">
        <v>17</v>
      </c>
      <c r="G118" s="13">
        <v>1</v>
      </c>
      <c r="H118" s="13">
        <f t="shared" si="8"/>
        <v>200</v>
      </c>
      <c r="I118" s="51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4" t="s">
        <v>17</v>
      </c>
      <c r="G119" s="13">
        <v>2</v>
      </c>
      <c r="H119" s="13">
        <f t="shared" si="8"/>
        <v>400</v>
      </c>
      <c r="I119" s="51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4"/>
      <c r="G120" s="13"/>
      <c r="H120" s="13"/>
      <c r="I120" s="51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4" t="s">
        <v>17</v>
      </c>
      <c r="G121" s="13">
        <v>1</v>
      </c>
      <c r="H121" s="13">
        <f t="shared" ref="H121:H131" si="9">G121*200</f>
        <v>200</v>
      </c>
      <c r="I121" s="51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4" t="s">
        <v>17</v>
      </c>
      <c r="G122" s="13">
        <v>1</v>
      </c>
      <c r="H122" s="13">
        <f t="shared" si="9"/>
        <v>200</v>
      </c>
      <c r="I122" s="51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4" t="s">
        <v>17</v>
      </c>
      <c r="G123" s="13">
        <v>1</v>
      </c>
      <c r="H123" s="13">
        <f t="shared" si="9"/>
        <v>200</v>
      </c>
      <c r="I123" s="51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4" t="s">
        <v>17</v>
      </c>
      <c r="G124" s="13">
        <v>1</v>
      </c>
      <c r="H124" s="13">
        <f t="shared" si="9"/>
        <v>200</v>
      </c>
      <c r="I124" s="51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4" t="s">
        <v>17</v>
      </c>
      <c r="G125" s="13">
        <v>1</v>
      </c>
      <c r="H125" s="13">
        <f t="shared" si="9"/>
        <v>200</v>
      </c>
      <c r="I125" s="51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4" t="s">
        <v>17</v>
      </c>
      <c r="G126" s="13">
        <v>1</v>
      </c>
      <c r="H126" s="13">
        <f t="shared" si="9"/>
        <v>200</v>
      </c>
      <c r="I126" s="51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4" t="s">
        <v>17</v>
      </c>
      <c r="G127" s="13">
        <v>1</v>
      </c>
      <c r="H127" s="13">
        <f t="shared" si="9"/>
        <v>200</v>
      </c>
      <c r="I127" s="51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4" t="s">
        <v>17</v>
      </c>
      <c r="G128" s="13">
        <v>1</v>
      </c>
      <c r="H128" s="13">
        <f t="shared" si="9"/>
        <v>200</v>
      </c>
      <c r="I128" s="51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4" t="s">
        <v>17</v>
      </c>
      <c r="G129" s="13">
        <v>1</v>
      </c>
      <c r="H129" s="13">
        <f t="shared" si="9"/>
        <v>200</v>
      </c>
      <c r="I129" s="51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4" t="s">
        <v>17</v>
      </c>
      <c r="G130" s="13">
        <v>1</v>
      </c>
      <c r="H130" s="13">
        <f t="shared" si="9"/>
        <v>200</v>
      </c>
      <c r="I130" s="51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4" t="s">
        <v>17</v>
      </c>
      <c r="G131" s="13">
        <v>2</v>
      </c>
      <c r="H131" s="13">
        <f t="shared" si="9"/>
        <v>400</v>
      </c>
      <c r="I131" s="51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4"/>
      <c r="G132" s="13"/>
      <c r="H132" s="13"/>
      <c r="I132" s="51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4" t="s">
        <v>17</v>
      </c>
      <c r="G133" s="13">
        <v>1</v>
      </c>
      <c r="H133" s="13">
        <f t="shared" ref="H133:H139" si="10">G133*200</f>
        <v>200</v>
      </c>
      <c r="I133" s="51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4" t="s">
        <v>17</v>
      </c>
      <c r="G134" s="13">
        <v>1</v>
      </c>
      <c r="H134" s="13">
        <f t="shared" si="10"/>
        <v>200</v>
      </c>
      <c r="I134" s="51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4" t="s">
        <v>17</v>
      </c>
      <c r="G135" s="13">
        <v>1</v>
      </c>
      <c r="H135" s="13">
        <f t="shared" si="10"/>
        <v>200</v>
      </c>
      <c r="I135" s="51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4" t="s">
        <v>17</v>
      </c>
      <c r="G136" s="13">
        <v>1</v>
      </c>
      <c r="H136" s="13">
        <f t="shared" si="10"/>
        <v>200</v>
      </c>
      <c r="I136" s="51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4" t="s">
        <v>17</v>
      </c>
      <c r="G137" s="13">
        <v>1</v>
      </c>
      <c r="H137" s="13">
        <f t="shared" si="10"/>
        <v>200</v>
      </c>
      <c r="I137" s="51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4" t="s">
        <v>17</v>
      </c>
      <c r="G138" s="13">
        <v>1</v>
      </c>
      <c r="H138" s="13">
        <f t="shared" si="10"/>
        <v>200</v>
      </c>
      <c r="I138" s="51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4" t="s">
        <v>17</v>
      </c>
      <c r="G139" s="13">
        <v>2</v>
      </c>
      <c r="H139" s="13">
        <f t="shared" si="10"/>
        <v>400</v>
      </c>
      <c r="I139" s="51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4"/>
      <c r="G140" s="13"/>
      <c r="H140" s="13"/>
      <c r="I140" s="51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4" t="s">
        <v>17</v>
      </c>
      <c r="G141" s="13">
        <v>1</v>
      </c>
      <c r="H141" s="13">
        <f>G141*200</f>
        <v>200</v>
      </c>
      <c r="I141" s="51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4" t="s">
        <v>17</v>
      </c>
      <c r="G142" s="13">
        <v>1</v>
      </c>
      <c r="H142" s="13">
        <f>G142*200</f>
        <v>200</v>
      </c>
      <c r="I142" s="51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4" t="s">
        <v>17</v>
      </c>
      <c r="G143" s="13">
        <v>1</v>
      </c>
      <c r="H143" s="13">
        <f t="shared" ref="H143:H150" si="11">G143*200</f>
        <v>200</v>
      </c>
      <c r="I143" s="51">
        <v>44652</v>
      </c>
      <c r="J143" s="64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4" t="s">
        <v>17</v>
      </c>
      <c r="G144" s="13">
        <v>1</v>
      </c>
      <c r="H144" s="13">
        <f t="shared" si="11"/>
        <v>200</v>
      </c>
      <c r="I144" s="51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4" t="s">
        <v>17</v>
      </c>
      <c r="G145" s="13">
        <v>1</v>
      </c>
      <c r="H145" s="13">
        <f t="shared" si="11"/>
        <v>200</v>
      </c>
      <c r="I145" s="51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4" t="s">
        <v>17</v>
      </c>
      <c r="G146" s="13">
        <v>1</v>
      </c>
      <c r="H146" s="13">
        <f t="shared" si="11"/>
        <v>200</v>
      </c>
      <c r="I146" s="51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4" t="s">
        <v>17</v>
      </c>
      <c r="G147" s="13">
        <v>1</v>
      </c>
      <c r="H147" s="13">
        <f t="shared" si="11"/>
        <v>200</v>
      </c>
      <c r="I147" s="51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4" t="s">
        <v>17</v>
      </c>
      <c r="G148" s="13">
        <v>1</v>
      </c>
      <c r="H148" s="13">
        <f t="shared" si="11"/>
        <v>200</v>
      </c>
      <c r="I148" s="51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4" t="s">
        <v>17</v>
      </c>
      <c r="G149" s="13">
        <v>1</v>
      </c>
      <c r="H149" s="13">
        <f t="shared" si="11"/>
        <v>200</v>
      </c>
      <c r="I149" s="51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4" t="s">
        <v>17</v>
      </c>
      <c r="G150" s="13">
        <v>2</v>
      </c>
      <c r="H150" s="13">
        <f t="shared" si="11"/>
        <v>400</v>
      </c>
      <c r="I150" s="51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4"/>
      <c r="G151" s="13"/>
      <c r="H151" s="13"/>
      <c r="I151" s="51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4" t="s">
        <v>17</v>
      </c>
      <c r="G152" s="13">
        <v>1</v>
      </c>
      <c r="H152" s="13">
        <f>G152*200</f>
        <v>200</v>
      </c>
      <c r="I152" s="51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4" t="s">
        <v>17</v>
      </c>
      <c r="G153" s="13">
        <v>1</v>
      </c>
      <c r="H153" s="13">
        <f>G153*200</f>
        <v>200</v>
      </c>
      <c r="I153" s="51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5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59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5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6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2" t="s">
        <v>565</v>
      </c>
      <c r="G166" s="13"/>
      <c r="H166" s="13"/>
      <c r="I166" s="62"/>
      <c r="J166" s="67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4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1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4" t="s">
        <v>17</v>
      </c>
      <c r="G175" s="13">
        <v>1</v>
      </c>
      <c r="H175" s="13">
        <f>G175*200</f>
        <v>200</v>
      </c>
      <c r="I175" s="51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4" t="s">
        <v>17</v>
      </c>
      <c r="G176" s="13">
        <v>1</v>
      </c>
      <c r="H176" s="13">
        <f>G176*200</f>
        <v>200</v>
      </c>
      <c r="I176" s="51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4" t="s">
        <v>17</v>
      </c>
      <c r="G177" s="13">
        <v>2</v>
      </c>
      <c r="H177" s="13">
        <f>G177*200</f>
        <v>400</v>
      </c>
      <c r="I177" s="51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4" t="s">
        <v>609</v>
      </c>
      <c r="E178" s="124" t="s">
        <v>610</v>
      </c>
      <c r="F178" s="54"/>
      <c r="G178" s="13"/>
      <c r="H178" s="13"/>
      <c r="I178" s="51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4" t="s">
        <v>17</v>
      </c>
      <c r="G179" s="13">
        <v>1</v>
      </c>
      <c r="H179" s="13">
        <f t="shared" ref="H179:H185" si="14">G179*200</f>
        <v>200</v>
      </c>
      <c r="I179" s="51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4" t="s">
        <v>17</v>
      </c>
      <c r="G180" s="13">
        <v>1</v>
      </c>
      <c r="H180" s="13">
        <f t="shared" si="14"/>
        <v>200</v>
      </c>
      <c r="I180" s="51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4" t="s">
        <v>17</v>
      </c>
      <c r="G181" s="13">
        <v>1</v>
      </c>
      <c r="H181" s="13">
        <f t="shared" si="14"/>
        <v>200</v>
      </c>
      <c r="I181" s="51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4" t="s">
        <v>17</v>
      </c>
      <c r="G182" s="13">
        <v>1</v>
      </c>
      <c r="H182" s="13">
        <f t="shared" si="14"/>
        <v>200</v>
      </c>
      <c r="I182" s="51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3"/>
      <c r="D183" s="14" t="s">
        <v>625</v>
      </c>
      <c r="E183" s="127" t="s">
        <v>626</v>
      </c>
      <c r="F183" s="54" t="s">
        <v>17</v>
      </c>
      <c r="G183" s="13">
        <v>1</v>
      </c>
      <c r="H183" s="13">
        <f t="shared" si="14"/>
        <v>200</v>
      </c>
      <c r="I183" s="51">
        <v>44682</v>
      </c>
      <c r="J183" s="63" t="s">
        <v>627</v>
      </c>
      <c r="K183" s="43" t="s">
        <v>628</v>
      </c>
      <c r="L183" s="68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3"/>
      <c r="D184" s="14" t="s">
        <v>629</v>
      </c>
      <c r="E184" s="127" t="s">
        <v>630</v>
      </c>
      <c r="F184" s="54" t="s">
        <v>17</v>
      </c>
      <c r="G184" s="13">
        <v>1</v>
      </c>
      <c r="H184" s="13">
        <f t="shared" si="14"/>
        <v>200</v>
      </c>
      <c r="I184" s="51">
        <v>44682</v>
      </c>
      <c r="J184" s="63"/>
      <c r="K184" s="43" t="s">
        <v>631</v>
      </c>
      <c r="L184" s="68"/>
    </row>
    <row r="185" s="25" customFormat="1" hidden="1" customHeight="1" spans="1:12">
      <c r="A185" s="13">
        <v>128</v>
      </c>
      <c r="B185" s="35" t="s">
        <v>514</v>
      </c>
      <c r="C185" s="63" t="s">
        <v>570</v>
      </c>
      <c r="D185" s="14" t="s">
        <v>632</v>
      </c>
      <c r="E185" s="127" t="s">
        <v>633</v>
      </c>
      <c r="F185" s="54" t="s">
        <v>17</v>
      </c>
      <c r="G185" s="13">
        <v>2</v>
      </c>
      <c r="H185" s="13">
        <f t="shared" si="14"/>
        <v>400</v>
      </c>
      <c r="I185" s="51">
        <v>44774</v>
      </c>
      <c r="J185" s="63" t="s">
        <v>287</v>
      </c>
      <c r="K185" s="43" t="s">
        <v>634</v>
      </c>
      <c r="L185" s="68">
        <v>18688261326</v>
      </c>
    </row>
    <row r="186" s="25" customFormat="1" hidden="1" customHeight="1" spans="1:12">
      <c r="A186" s="13"/>
      <c r="B186" s="35"/>
      <c r="C186" s="63"/>
      <c r="D186" s="14" t="s">
        <v>635</v>
      </c>
      <c r="E186" s="127" t="s">
        <v>636</v>
      </c>
      <c r="F186" s="54"/>
      <c r="G186" s="13"/>
      <c r="H186" s="13"/>
      <c r="I186" s="51"/>
      <c r="J186" s="63" t="s">
        <v>637</v>
      </c>
      <c r="K186" s="46"/>
      <c r="L186" s="68"/>
    </row>
    <row r="187" s="25" customFormat="1" hidden="1" customHeight="1" spans="1:12">
      <c r="A187" s="13">
        <f>SUBTOTAL(103,B$4:$B187)</f>
        <v>0</v>
      </c>
      <c r="B187" s="35" t="s">
        <v>514</v>
      </c>
      <c r="C187" s="63" t="s">
        <v>552</v>
      </c>
      <c r="D187" s="14" t="s">
        <v>638</v>
      </c>
      <c r="E187" s="127" t="s">
        <v>639</v>
      </c>
      <c r="F187" s="54" t="s">
        <v>17</v>
      </c>
      <c r="G187" s="13">
        <v>1</v>
      </c>
      <c r="H187" s="13">
        <f t="shared" ref="H187:H191" si="15">G187*200</f>
        <v>200</v>
      </c>
      <c r="I187" s="51">
        <v>44774</v>
      </c>
      <c r="J187" s="63" t="s">
        <v>640</v>
      </c>
      <c r="K187" s="43" t="s">
        <v>641</v>
      </c>
      <c r="L187" s="68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3" t="s">
        <v>538</v>
      </c>
      <c r="D188" s="3" t="s">
        <v>642</v>
      </c>
      <c r="E188" s="3" t="s">
        <v>643</v>
      </c>
      <c r="F188" s="54" t="s">
        <v>17</v>
      </c>
      <c r="G188" s="13">
        <v>1</v>
      </c>
      <c r="H188" s="13">
        <f t="shared" si="15"/>
        <v>200</v>
      </c>
      <c r="I188" s="51">
        <v>44805</v>
      </c>
      <c r="J188" s="63" t="s">
        <v>644</v>
      </c>
      <c r="K188" s="69" t="s">
        <v>645</v>
      </c>
      <c r="L188" s="68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3" t="s">
        <v>521</v>
      </c>
      <c r="D189" s="3" t="s">
        <v>646</v>
      </c>
      <c r="E189" s="130" t="s">
        <v>647</v>
      </c>
      <c r="F189" s="54" t="s">
        <v>17</v>
      </c>
      <c r="G189" s="13">
        <v>1</v>
      </c>
      <c r="H189" s="13">
        <f t="shared" si="15"/>
        <v>200</v>
      </c>
      <c r="I189" s="51">
        <v>44805</v>
      </c>
      <c r="J189" s="63"/>
      <c r="K189" s="69" t="s">
        <v>648</v>
      </c>
      <c r="L189" s="68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3" t="s">
        <v>538</v>
      </c>
      <c r="D190" s="3" t="s">
        <v>649</v>
      </c>
      <c r="E190" s="130" t="s">
        <v>650</v>
      </c>
      <c r="F190" s="54" t="s">
        <v>17</v>
      </c>
      <c r="G190" s="13">
        <v>1</v>
      </c>
      <c r="H190" s="13">
        <f t="shared" si="15"/>
        <v>200</v>
      </c>
      <c r="I190" s="51">
        <v>44805</v>
      </c>
      <c r="J190" s="63" t="s">
        <v>651</v>
      </c>
      <c r="K190" s="69" t="s">
        <v>652</v>
      </c>
      <c r="L190" s="68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4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4" t="s">
        <v>728</v>
      </c>
      <c r="E217" s="54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1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59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59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4" t="s">
        <v>850</v>
      </c>
      <c r="E257" s="54" t="s">
        <v>851</v>
      </c>
      <c r="F257" s="13" t="s">
        <v>17</v>
      </c>
      <c r="G257" s="13">
        <v>3</v>
      </c>
      <c r="H257" s="13">
        <f t="shared" si="20"/>
        <v>600</v>
      </c>
      <c r="I257" s="51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4" t="s">
        <v>853</v>
      </c>
      <c r="E258" s="54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4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4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1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1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6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6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6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2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0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2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2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2" t="s">
        <v>924</v>
      </c>
      <c r="L282" s="44">
        <v>18737792234</v>
      </c>
    </row>
    <row r="283" s="24" customFormat="1" hidden="1" customHeight="1" spans="1:12">
      <c r="A283" s="13"/>
      <c r="B283" s="13"/>
      <c r="C283" s="71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3" t="s">
        <v>147</v>
      </c>
      <c r="K283" s="3"/>
      <c r="L283" s="71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2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2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4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59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1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1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1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2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5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5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59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59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59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1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59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59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59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59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59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59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59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59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59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59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59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59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59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59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59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59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59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59">
        <v>44743</v>
      </c>
      <c r="J354" s="47" t="s">
        <v>73</v>
      </c>
      <c r="K354" s="52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2"/>
      <c r="C377" s="35"/>
      <c r="D377" s="13" t="s">
        <v>1222</v>
      </c>
      <c r="E377" s="13" t="s">
        <v>1223</v>
      </c>
      <c r="F377" s="62"/>
      <c r="G377" s="13"/>
      <c r="H377" s="13"/>
      <c r="I377" s="62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1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4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1">
        <v>44105</v>
      </c>
      <c r="J411" s="54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1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1">
        <v>44105</v>
      </c>
      <c r="J413" s="54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59">
        <v>44197</v>
      </c>
      <c r="J414" s="54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59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59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59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59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59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59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59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59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59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6"/>
      <c r="B426" s="76"/>
      <c r="C426" s="76"/>
      <c r="D426" s="14" t="s">
        <v>1365</v>
      </c>
      <c r="E426" s="128" t="s">
        <v>1366</v>
      </c>
      <c r="F426" s="76"/>
      <c r="G426" s="76"/>
      <c r="H426" s="76"/>
      <c r="I426" s="76"/>
      <c r="J426" s="76"/>
      <c r="K426" s="46"/>
      <c r="L426" s="78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59">
        <v>44743</v>
      </c>
      <c r="J427" s="76" t="s">
        <v>76</v>
      </c>
      <c r="K427" s="79" t="s">
        <v>1369</v>
      </c>
      <c r="L427" s="78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59">
        <v>44743</v>
      </c>
      <c r="J428" s="76" t="s">
        <v>406</v>
      </c>
      <c r="K428" s="79" t="s">
        <v>1372</v>
      </c>
      <c r="L428" s="78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7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59">
        <v>44835</v>
      </c>
      <c r="J429" s="76" t="s">
        <v>1375</v>
      </c>
      <c r="K429" s="79" t="s">
        <v>1376</v>
      </c>
      <c r="L429" s="78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0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1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1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1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1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59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59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0"/>
      <c r="G460" s="13"/>
      <c r="H460" s="13"/>
      <c r="I460" s="51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0"/>
      <c r="G470" s="13"/>
      <c r="H470" s="13"/>
      <c r="I470" s="51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5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1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1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1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1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4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4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4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1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1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1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1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8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79" t="s">
        <v>1667</v>
      </c>
      <c r="L524" s="78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4"/>
      <c r="L525" s="78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79" t="s">
        <v>1673</v>
      </c>
      <c r="L526" s="78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79" t="s">
        <v>1677</v>
      </c>
      <c r="L527" s="78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1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1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2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1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4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1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4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4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1">
        <v>44105</v>
      </c>
      <c r="J567" s="54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1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1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4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5" t="s">
        <v>1822</v>
      </c>
      <c r="F571" s="17"/>
      <c r="G571" s="13"/>
      <c r="H571" s="13"/>
      <c r="I571" s="42">
        <v>44835</v>
      </c>
      <c r="J571" s="54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1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4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4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1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4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4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4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4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4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4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4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4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4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4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4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4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3" t="s">
        <v>1875</v>
      </c>
      <c r="E590" s="70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4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3" t="s">
        <v>1878</v>
      </c>
      <c r="E591" s="70" t="s">
        <v>1879</v>
      </c>
      <c r="F591" s="17"/>
      <c r="G591" s="13"/>
      <c r="H591" s="13"/>
      <c r="I591" s="42"/>
      <c r="J591" s="54"/>
      <c r="K591" s="46"/>
      <c r="L591" s="44"/>
    </row>
    <row r="592" s="24" customFormat="1" hidden="1" customHeight="1" spans="1:12">
      <c r="A592" s="13"/>
      <c r="B592" s="13"/>
      <c r="C592" s="13"/>
      <c r="D592" s="83" t="s">
        <v>1880</v>
      </c>
      <c r="E592" s="3" t="s">
        <v>1881</v>
      </c>
      <c r="F592" s="17"/>
      <c r="G592" s="13"/>
      <c r="H592" s="13"/>
      <c r="I592" s="42"/>
      <c r="J592" s="54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4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4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4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4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2">
        <v>44470</v>
      </c>
      <c r="J597" s="54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4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4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4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4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4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4" t="s">
        <v>1676</v>
      </c>
      <c r="K605" s="79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4" t="s">
        <v>1676</v>
      </c>
      <c r="K606" s="79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4" t="s">
        <v>627</v>
      </c>
      <c r="K607" s="79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4" t="s">
        <v>76</v>
      </c>
      <c r="K608" s="79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4" t="s">
        <v>1932</v>
      </c>
      <c r="K609" s="79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4" t="s">
        <v>69</v>
      </c>
      <c r="K610" s="79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4" t="s">
        <v>1939</v>
      </c>
      <c r="K611" s="79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4" t="s">
        <v>1943</v>
      </c>
      <c r="K612" s="79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7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4" t="s">
        <v>287</v>
      </c>
      <c r="K613" s="79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7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4" t="s">
        <v>1950</v>
      </c>
      <c r="K614" s="79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4" t="s">
        <v>2058</v>
      </c>
      <c r="K650" s="43" t="s">
        <v>2059</v>
      </c>
      <c r="L650" s="85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4"/>
      <c r="K651" s="46"/>
      <c r="L651" s="85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4"/>
      <c r="K652" s="46"/>
      <c r="L652" s="85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4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1">
        <v>44105</v>
      </c>
      <c r="J654" s="54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4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79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79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4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0"/>
      <c r="G672" s="13"/>
      <c r="H672" s="13"/>
      <c r="I672" s="51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59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1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.1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4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.1" hidden="1" customHeight="1" spans="1:12">
      <c r="A701" s="13"/>
      <c r="B701" s="13"/>
      <c r="C701" s="13"/>
      <c r="D701" s="13" t="s">
        <v>2212</v>
      </c>
      <c r="E701" s="13" t="s">
        <v>2213</v>
      </c>
      <c r="F701" s="54"/>
      <c r="G701" s="13"/>
      <c r="H701" s="13"/>
      <c r="I701" s="42">
        <v>44501</v>
      </c>
      <c r="J701" s="47"/>
      <c r="K701" s="46"/>
      <c r="L701" s="44"/>
    </row>
    <row r="702" s="24" customFormat="1" ht="20.1" hidden="1" customHeight="1" spans="1:12">
      <c r="A702" s="13"/>
      <c r="B702" s="13"/>
      <c r="C702" s="13"/>
      <c r="D702" s="13" t="s">
        <v>2214</v>
      </c>
      <c r="E702" s="13" t="s">
        <v>2215</v>
      </c>
      <c r="F702" s="54"/>
      <c r="G702" s="13"/>
      <c r="H702" s="13"/>
      <c r="I702" s="42">
        <v>44501</v>
      </c>
      <c r="J702" s="47"/>
      <c r="K702" s="46"/>
      <c r="L702" s="44"/>
    </row>
    <row r="703" s="24" customFormat="1" ht="20.1" hidden="1" customHeight="1" spans="1:12">
      <c r="A703" s="13"/>
      <c r="B703" s="13"/>
      <c r="C703" s="13"/>
      <c r="D703" s="13" t="s">
        <v>2216</v>
      </c>
      <c r="E703" s="13" t="s">
        <v>2217</v>
      </c>
      <c r="F703" s="54"/>
      <c r="G703" s="13"/>
      <c r="H703" s="13"/>
      <c r="I703" s="42">
        <v>44501</v>
      </c>
      <c r="J703" s="47"/>
      <c r="K703" s="46"/>
      <c r="L703" s="44"/>
    </row>
    <row r="704" s="24" customFormat="1" ht="20.1" hidden="1" customHeight="1" spans="1:12">
      <c r="A704" s="13"/>
      <c r="B704" s="13"/>
      <c r="C704" s="13"/>
      <c r="D704" s="13" t="s">
        <v>2218</v>
      </c>
      <c r="E704" s="13" t="s">
        <v>2219</v>
      </c>
      <c r="F704" s="54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.1" hidden="1" customHeight="1" spans="1:12">
      <c r="A705" s="13"/>
      <c r="B705" s="13"/>
      <c r="C705" s="13"/>
      <c r="D705" s="13" t="s">
        <v>2220</v>
      </c>
      <c r="E705" s="13" t="s">
        <v>2221</v>
      </c>
      <c r="F705" s="54"/>
      <c r="G705" s="13"/>
      <c r="H705" s="13"/>
      <c r="I705" s="42">
        <v>44501</v>
      </c>
      <c r="J705" s="47"/>
      <c r="K705" s="46"/>
      <c r="L705" s="44"/>
    </row>
    <row r="706" s="24" customFormat="1" ht="20.1" hidden="1" customHeight="1" spans="1:12">
      <c r="A706" s="13"/>
      <c r="B706" s="13"/>
      <c r="C706" s="13"/>
      <c r="D706" s="13" t="s">
        <v>2222</v>
      </c>
      <c r="E706" s="13" t="s">
        <v>2223</v>
      </c>
      <c r="F706" s="54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4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1">
        <v>44105</v>
      </c>
      <c r="J709" s="54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6"/>
      <c r="J710" s="54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4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4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1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1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1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1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4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79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79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6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79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7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4"/>
      <c r="L731" s="44"/>
    </row>
    <row r="732" s="24" customFormat="1" hidden="1" customHeight="1" spans="1:12">
      <c r="A732" s="13"/>
      <c r="B732" s="13"/>
      <c r="C732" s="13"/>
      <c r="D732" s="87" t="s">
        <v>2299</v>
      </c>
      <c r="E732" s="135" t="s">
        <v>2300</v>
      </c>
      <c r="F732" s="13"/>
      <c r="G732" s="13"/>
      <c r="H732" s="13"/>
      <c r="I732" s="42"/>
      <c r="J732" s="11"/>
      <c r="K732" s="74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1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1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1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1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1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1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4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4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1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4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4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4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4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4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1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1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59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59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59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59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4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1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1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1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1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1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1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1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1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1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1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1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1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1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1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1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1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1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1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1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1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1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1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1" t="s">
        <v>2660</v>
      </c>
      <c r="E850" s="88" t="s">
        <v>2661</v>
      </c>
      <c r="F850" s="12" t="s">
        <v>17</v>
      </c>
      <c r="G850" s="13">
        <v>1</v>
      </c>
      <c r="H850" s="13">
        <f t="shared" si="58"/>
        <v>200</v>
      </c>
      <c r="I850" s="51">
        <v>44743</v>
      </c>
      <c r="J850" s="46"/>
      <c r="K850" s="79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1" t="s">
        <v>2663</v>
      </c>
      <c r="E851" s="89" t="s">
        <v>2664</v>
      </c>
      <c r="F851" s="12" t="s">
        <v>17</v>
      </c>
      <c r="G851" s="13">
        <v>1</v>
      </c>
      <c r="H851" s="13">
        <f t="shared" si="58"/>
        <v>200</v>
      </c>
      <c r="I851" s="51">
        <v>44774</v>
      </c>
      <c r="J851" s="64" t="s">
        <v>2665</v>
      </c>
      <c r="K851" s="79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4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4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4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4" t="s">
        <v>17</v>
      </c>
      <c r="G866" s="13">
        <v>3</v>
      </c>
      <c r="H866" s="13">
        <f t="shared" ref="H866:H870" si="59">G866*200</f>
        <v>600</v>
      </c>
      <c r="I866" s="51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1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0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1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1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1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1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1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1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1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1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1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1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1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1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1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1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1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1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1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1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1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1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1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1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1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1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1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1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59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1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59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59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59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79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1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5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4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4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5" t="s">
        <v>44</v>
      </c>
      <c r="K1032" s="43" t="s">
        <v>3185</v>
      </c>
      <c r="L1032" s="44">
        <v>13782135449</v>
      </c>
      <c r="M1032" s="76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5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1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1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1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1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1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1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2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1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1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1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1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1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1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1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1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1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1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1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1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1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1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1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1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1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1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1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1">
        <v>44501</v>
      </c>
      <c r="J1087" s="47" t="s">
        <v>299</v>
      </c>
      <c r="K1087" s="79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1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1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1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1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1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1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1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1">
        <v>44805</v>
      </c>
      <c r="J1095" s="64" t="s">
        <v>1866</v>
      </c>
      <c r="K1095" s="46"/>
      <c r="L1095" s="93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1">
        <v>44682</v>
      </c>
      <c r="J1096" s="46" t="s">
        <v>318</v>
      </c>
      <c r="K1096" s="43" t="s">
        <v>3361</v>
      </c>
      <c r="L1096" s="94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1">
        <v>44805</v>
      </c>
      <c r="J1097" s="64" t="s">
        <v>1866</v>
      </c>
      <c r="K1097" s="46"/>
      <c r="L1097" s="94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1">
        <v>44713</v>
      </c>
      <c r="J1098" s="46"/>
      <c r="K1098" s="43" t="s">
        <v>3366</v>
      </c>
      <c r="L1098" s="94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1">
        <v>44743</v>
      </c>
      <c r="J1099" s="64" t="s">
        <v>3369</v>
      </c>
      <c r="K1099" s="79" t="s">
        <v>3370</v>
      </c>
      <c r="L1099" s="94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1">
        <v>44805</v>
      </c>
      <c r="J1100" s="64" t="s">
        <v>3374</v>
      </c>
      <c r="K1100" s="79" t="s">
        <v>3375</v>
      </c>
      <c r="L1100" s="94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1">
        <v>44805</v>
      </c>
      <c r="J1101" s="64" t="s">
        <v>3378</v>
      </c>
      <c r="K1101" s="79" t="s">
        <v>3379</v>
      </c>
      <c r="L1101" s="94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1">
        <v>44805</v>
      </c>
      <c r="J1102" s="64" t="s">
        <v>3382</v>
      </c>
      <c r="K1102" s="79" t="s">
        <v>3383</v>
      </c>
      <c r="L1102" s="94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7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1">
        <v>44835</v>
      </c>
      <c r="J1103" s="64" t="s">
        <v>3387</v>
      </c>
      <c r="K1103" s="79" t="s">
        <v>3388</v>
      </c>
      <c r="L1103" s="94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1"/>
      <c r="J1104" s="64"/>
      <c r="K1104" s="74"/>
      <c r="L1104" s="94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1"/>
      <c r="J1105" s="64"/>
      <c r="K1105" s="74"/>
      <c r="L1105" s="94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59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59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4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59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59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1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1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4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4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4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1">
        <v>44105</v>
      </c>
      <c r="J1145" s="54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4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4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4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1">
        <v>44105</v>
      </c>
      <c r="J1149" s="54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4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4" t="s">
        <v>17</v>
      </c>
      <c r="G1151" s="13">
        <v>1</v>
      </c>
      <c r="H1151" s="13">
        <f>G1151*200</f>
        <v>200</v>
      </c>
      <c r="I1151" s="42">
        <v>44378</v>
      </c>
      <c r="J1151" s="54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79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79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4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79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79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79" t="s">
        <v>3555</v>
      </c>
      <c r="L1159" s="44">
        <v>15937769746</v>
      </c>
    </row>
    <row r="1160" s="24" customFormat="1" ht="30" customHeight="1" spans="1:12">
      <c r="A1160" s="13">
        <f>SUBTOTAL(103,B$4:$B1160)</f>
        <v>1</v>
      </c>
      <c r="B1160" s="10" t="s">
        <v>3556</v>
      </c>
      <c r="C1160" s="13" t="s">
        <v>3557</v>
      </c>
      <c r="D1160" s="10" t="s">
        <v>3558</v>
      </c>
      <c r="E1160" s="137" t="s">
        <v>3559</v>
      </c>
      <c r="F1160" s="13"/>
      <c r="G1160" s="13">
        <v>1</v>
      </c>
      <c r="H1160" s="11">
        <v>546</v>
      </c>
      <c r="I1160" s="45"/>
      <c r="J1160" s="47"/>
      <c r="K1160" s="121" t="s">
        <v>3560</v>
      </c>
      <c r="L1160" s="44">
        <v>18567285173</v>
      </c>
    </row>
    <row r="1161" s="25" customFormat="1" hidden="1" customHeight="1" spans="1:12">
      <c r="A1161" s="34"/>
      <c r="B1161" s="35"/>
      <c r="C1161" s="35"/>
      <c r="D1161" s="13" t="s">
        <v>3561</v>
      </c>
      <c r="E1161" s="13" t="s">
        <v>3562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t="30" customHeight="1" spans="1:12">
      <c r="A1162" s="13">
        <f>SUBTOTAL(103,B$4:$B1162)</f>
        <v>2</v>
      </c>
      <c r="B1162" s="10" t="s">
        <v>3556</v>
      </c>
      <c r="C1162" s="13" t="s">
        <v>3563</v>
      </c>
      <c r="D1162" s="10" t="s">
        <v>3564</v>
      </c>
      <c r="E1162" s="132" t="s">
        <v>3565</v>
      </c>
      <c r="F1162" s="17"/>
      <c r="G1162" s="13">
        <v>1</v>
      </c>
      <c r="H1162" s="11">
        <v>546</v>
      </c>
      <c r="I1162" s="42"/>
      <c r="J1162" s="99" t="s">
        <v>3566</v>
      </c>
      <c r="K1162" s="121" t="s">
        <v>3567</v>
      </c>
      <c r="L1162" s="44">
        <v>15544268792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t="30" customHeight="1" spans="1:12">
      <c r="A1167" s="13">
        <f>SUBTOTAL(103,B$4:$B1167)</f>
        <v>3</v>
      </c>
      <c r="B1167" s="10" t="s">
        <v>3556</v>
      </c>
      <c r="C1167" s="13" t="s">
        <v>740</v>
      </c>
      <c r="D1167" s="10" t="s">
        <v>3576</v>
      </c>
      <c r="E1167" s="132" t="s">
        <v>3577</v>
      </c>
      <c r="F1167" s="13"/>
      <c r="G1167" s="13">
        <v>1</v>
      </c>
      <c r="H1167" s="11">
        <v>546</v>
      </c>
      <c r="I1167" s="42"/>
      <c r="J1167" s="47"/>
      <c r="K1167" s="121" t="s">
        <v>3578</v>
      </c>
      <c r="L1167" s="44">
        <v>15290368123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t="30" customHeight="1" spans="1:12">
      <c r="A1169" s="13">
        <f>SUBTOTAL(103,B$4:$B1169)</f>
        <v>4</v>
      </c>
      <c r="B1169" s="10" t="s">
        <v>3556</v>
      </c>
      <c r="C1169" s="13" t="s">
        <v>740</v>
      </c>
      <c r="D1169" s="10" t="s">
        <v>3581</v>
      </c>
      <c r="E1169" s="132" t="s">
        <v>3582</v>
      </c>
      <c r="F1169" s="13"/>
      <c r="G1169" s="13">
        <v>1</v>
      </c>
      <c r="H1169" s="11">
        <v>546</v>
      </c>
      <c r="I1169" s="45"/>
      <c r="J1169" s="99" t="s">
        <v>173</v>
      </c>
      <c r="K1169" s="121" t="s">
        <v>3583</v>
      </c>
      <c r="L1169" s="44"/>
    </row>
    <row r="1170" s="24" customFormat="1" ht="30" customHeight="1" spans="1:12">
      <c r="A1170" s="13">
        <f>SUBTOTAL(103,B$4:$B1170)</f>
        <v>5</v>
      </c>
      <c r="B1170" s="10" t="s">
        <v>3556</v>
      </c>
      <c r="C1170" s="13" t="s">
        <v>3584</v>
      </c>
      <c r="D1170" s="10" t="s">
        <v>3585</v>
      </c>
      <c r="E1170" s="12" t="s">
        <v>3586</v>
      </c>
      <c r="F1170" s="13"/>
      <c r="G1170" s="13">
        <v>1</v>
      </c>
      <c r="H1170" s="11">
        <v>546</v>
      </c>
      <c r="I1170" s="45"/>
      <c r="J1170" s="99" t="s">
        <v>112</v>
      </c>
      <c r="K1170" s="121" t="s">
        <v>3587</v>
      </c>
      <c r="L1170" s="44">
        <v>15638967134</v>
      </c>
    </row>
    <row r="1171" s="26" customFormat="1" hidden="1" customHeight="1" spans="1:12">
      <c r="A1171" s="34"/>
      <c r="B1171" s="35"/>
      <c r="C1171" s="35"/>
      <c r="D1171" s="13" t="s">
        <v>3588</v>
      </c>
      <c r="E1171" s="13" t="s">
        <v>3589</v>
      </c>
      <c r="F1171" s="35"/>
      <c r="G1171" s="13"/>
      <c r="H1171" s="13"/>
      <c r="I1171" s="51"/>
      <c r="J1171" s="47"/>
      <c r="K1171" s="46"/>
      <c r="L1171" s="48"/>
    </row>
    <row r="1172" s="24" customFormat="1" ht="30" customHeight="1" spans="1:12">
      <c r="A1172" s="13">
        <f>SUBTOTAL(103,B$4:$B1172)</f>
        <v>6</v>
      </c>
      <c r="B1172" s="10" t="s">
        <v>3556</v>
      </c>
      <c r="C1172" s="17" t="s">
        <v>751</v>
      </c>
      <c r="D1172" s="96" t="s">
        <v>3590</v>
      </c>
      <c r="E1172" s="132" t="s">
        <v>3591</v>
      </c>
      <c r="F1172" s="13"/>
      <c r="G1172" s="13">
        <v>1</v>
      </c>
      <c r="H1172" s="11">
        <v>546</v>
      </c>
      <c r="I1172" s="45"/>
      <c r="J1172" s="47"/>
      <c r="K1172" s="43"/>
      <c r="L1172" s="44"/>
    </row>
    <row r="1173" s="26" customFormat="1" hidden="1" customHeight="1" spans="1:12">
      <c r="A1173" s="34"/>
      <c r="B1173" s="35"/>
      <c r="C1173" s="35"/>
      <c r="D1173" s="13" t="s">
        <v>3592</v>
      </c>
      <c r="E1173" s="13" t="s">
        <v>3593</v>
      </c>
      <c r="F1173" s="35"/>
      <c r="G1173" s="13"/>
      <c r="H1173" s="13"/>
      <c r="I1173" s="51"/>
      <c r="J1173" s="47"/>
      <c r="K1173" s="46"/>
      <c r="L1173" s="48"/>
    </row>
    <row r="1174" s="24" customFormat="1" ht="30" customHeight="1" spans="1:12">
      <c r="A1174" s="13">
        <f>SUBTOTAL(103,B$4:$B1174)</f>
        <v>7</v>
      </c>
      <c r="B1174" s="10" t="s">
        <v>3556</v>
      </c>
      <c r="C1174" s="17" t="s">
        <v>3594</v>
      </c>
      <c r="D1174" s="10" t="s">
        <v>3595</v>
      </c>
      <c r="E1174" s="132" t="s">
        <v>3596</v>
      </c>
      <c r="F1174" s="13"/>
      <c r="G1174" s="13">
        <v>1</v>
      </c>
      <c r="H1174" s="11">
        <v>546</v>
      </c>
      <c r="I1174" s="45"/>
      <c r="J1174" s="47"/>
      <c r="K1174" s="121" t="s">
        <v>3597</v>
      </c>
      <c r="L1174" s="44">
        <v>15716648523</v>
      </c>
    </row>
    <row r="1175" s="24" customFormat="1" ht="30" customHeight="1" spans="1:12">
      <c r="A1175" s="13">
        <f>SUBTOTAL(103,B$4:$B1175)</f>
        <v>8</v>
      </c>
      <c r="B1175" s="10" t="s">
        <v>3556</v>
      </c>
      <c r="C1175" s="13" t="s">
        <v>3584</v>
      </c>
      <c r="D1175" s="10" t="s">
        <v>3598</v>
      </c>
      <c r="E1175" s="132" t="s">
        <v>3599</v>
      </c>
      <c r="F1175" s="13"/>
      <c r="G1175" s="13">
        <v>1</v>
      </c>
      <c r="H1175" s="11">
        <v>546</v>
      </c>
      <c r="I1175" s="45"/>
      <c r="J1175" s="99" t="s">
        <v>299</v>
      </c>
      <c r="K1175" s="121" t="s">
        <v>3600</v>
      </c>
      <c r="L1175" s="44">
        <v>13723029794</v>
      </c>
    </row>
    <row r="1176" s="24" customFormat="1" ht="30" customHeight="1" spans="1:12">
      <c r="A1176" s="13">
        <f>SUBTOTAL(103,B$4:$B1176)</f>
        <v>9</v>
      </c>
      <c r="B1176" s="10" t="s">
        <v>3556</v>
      </c>
      <c r="C1176" s="17" t="s">
        <v>3594</v>
      </c>
      <c r="D1176" s="10" t="s">
        <v>3601</v>
      </c>
      <c r="E1176" s="132" t="s">
        <v>3602</v>
      </c>
      <c r="F1176" s="13"/>
      <c r="G1176" s="13">
        <v>1</v>
      </c>
      <c r="H1176" s="11">
        <v>546</v>
      </c>
      <c r="I1176" s="45"/>
      <c r="J1176" s="47"/>
      <c r="K1176" s="121" t="s">
        <v>3603</v>
      </c>
      <c r="L1176" s="44">
        <v>15139024159</v>
      </c>
    </row>
    <row r="1177" s="24" customFormat="1" ht="30" customHeight="1" spans="1:12">
      <c r="A1177" s="13">
        <f>SUBTOTAL(103,B$4:$B1177)</f>
        <v>10</v>
      </c>
      <c r="B1177" s="10" t="s">
        <v>3556</v>
      </c>
      <c r="C1177" s="17" t="s">
        <v>3604</v>
      </c>
      <c r="D1177" s="10" t="s">
        <v>3605</v>
      </c>
      <c r="E1177" s="132" t="s">
        <v>3606</v>
      </c>
      <c r="F1177" s="13"/>
      <c r="G1177" s="13">
        <v>1</v>
      </c>
      <c r="H1177" s="11">
        <v>546</v>
      </c>
      <c r="I1177" s="45"/>
      <c r="J1177" s="47"/>
      <c r="K1177" s="121" t="s">
        <v>3607</v>
      </c>
      <c r="L1177" s="44">
        <v>13723004942</v>
      </c>
    </row>
    <row r="1178" s="24" customFormat="1" ht="30" customHeight="1" spans="1:12">
      <c r="A1178" s="13">
        <f>SUBTOTAL(103,B$4:$B1178)</f>
        <v>11</v>
      </c>
      <c r="B1178" s="10" t="s">
        <v>3556</v>
      </c>
      <c r="C1178" s="13" t="s">
        <v>3563</v>
      </c>
      <c r="D1178" s="14" t="s">
        <v>3608</v>
      </c>
      <c r="E1178" s="12" t="s">
        <v>3609</v>
      </c>
      <c r="F1178" s="13"/>
      <c r="G1178" s="13">
        <v>1</v>
      </c>
      <c r="H1178" s="11">
        <v>546</v>
      </c>
      <c r="I1178" s="45"/>
      <c r="J1178" s="99" t="s">
        <v>444</v>
      </c>
      <c r="K1178" s="121" t="s">
        <v>3610</v>
      </c>
      <c r="L1178" s="44">
        <v>15093004118</v>
      </c>
    </row>
    <row r="1179" s="24" customFormat="1" ht="30" customHeight="1" spans="1:12">
      <c r="A1179" s="13">
        <f>SUBTOTAL(103,B$4:$B1179)</f>
        <v>12</v>
      </c>
      <c r="B1179" s="10" t="s">
        <v>3556</v>
      </c>
      <c r="C1179" s="13" t="s">
        <v>3563</v>
      </c>
      <c r="D1179" s="14" t="s">
        <v>3611</v>
      </c>
      <c r="E1179" s="132" t="s">
        <v>3612</v>
      </c>
      <c r="F1179" s="17"/>
      <c r="G1179" s="13">
        <v>1</v>
      </c>
      <c r="H1179" s="11">
        <v>546</v>
      </c>
      <c r="I1179" s="42"/>
      <c r="J1179" s="99" t="s">
        <v>295</v>
      </c>
      <c r="K1179" s="43"/>
      <c r="L1179" s="44">
        <v>15017248881</v>
      </c>
    </row>
    <row r="1180" s="24" customFormat="1" ht="30" customHeight="1" spans="1:12">
      <c r="A1180" s="13">
        <f>SUBTOTAL(103,B$4:$B1180)</f>
        <v>13</v>
      </c>
      <c r="B1180" s="10" t="s">
        <v>3556</v>
      </c>
      <c r="C1180" s="13" t="s">
        <v>3563</v>
      </c>
      <c r="D1180" s="14" t="s">
        <v>3613</v>
      </c>
      <c r="E1180" s="132" t="s">
        <v>3614</v>
      </c>
      <c r="F1180" s="17"/>
      <c r="G1180" s="13">
        <v>1</v>
      </c>
      <c r="H1180" s="11">
        <v>546</v>
      </c>
      <c r="I1180" s="42"/>
      <c r="J1180" s="99" t="s">
        <v>295</v>
      </c>
      <c r="K1180" s="43"/>
      <c r="L1180" s="44">
        <v>15628447282</v>
      </c>
    </row>
    <row r="1181" s="24" customFormat="1" hidden="1" customHeight="1" spans="1:12">
      <c r="A1181" s="13"/>
      <c r="B1181" s="13"/>
      <c r="C1181" s="13"/>
      <c r="D1181" s="3" t="s">
        <v>3615</v>
      </c>
      <c r="E1181" s="70" t="s">
        <v>3616</v>
      </c>
      <c r="F1181" s="13"/>
      <c r="G1181" s="13"/>
      <c r="H1181" s="13"/>
      <c r="I1181" s="42"/>
      <c r="J1181" s="47"/>
      <c r="K1181" s="46"/>
      <c r="L1181" s="44">
        <v>18203824693</v>
      </c>
    </row>
    <row r="1182" s="24" customFormat="1" hidden="1" customHeight="1" spans="1:12">
      <c r="A1182" s="13"/>
      <c r="B1182" s="13"/>
      <c r="C1182" s="13"/>
      <c r="D1182" s="13" t="s">
        <v>3617</v>
      </c>
      <c r="E1182" s="13" t="s">
        <v>3618</v>
      </c>
      <c r="F1182" s="17"/>
      <c r="G1182" s="13"/>
      <c r="H1182" s="13"/>
      <c r="I1182" s="42"/>
      <c r="J1182" s="47"/>
      <c r="K1182" s="46"/>
      <c r="L1182" s="44"/>
    </row>
    <row r="1183" s="24" customFormat="1" hidden="1" customHeight="1" spans="1:12">
      <c r="A1183" s="13"/>
      <c r="B1183" s="13"/>
      <c r="C1183" s="13"/>
      <c r="D1183" s="13" t="s">
        <v>3619</v>
      </c>
      <c r="E1183" s="13" t="s">
        <v>3620</v>
      </c>
      <c r="F1183" s="17"/>
      <c r="G1183" s="13"/>
      <c r="H1183" s="13"/>
      <c r="I1183" s="42"/>
      <c r="J1183" s="47"/>
      <c r="K1183" s="46"/>
      <c r="L1183" s="44"/>
    </row>
    <row r="1184" s="25" customFormat="1" hidden="1" customHeight="1" spans="1:12">
      <c r="A1184" s="34"/>
      <c r="B1184" s="35"/>
      <c r="C1184" s="35"/>
      <c r="D1184" s="13" t="s">
        <v>3621</v>
      </c>
      <c r="E1184" s="13" t="s">
        <v>3622</v>
      </c>
      <c r="F1184" s="35"/>
      <c r="G1184" s="13"/>
      <c r="H1184" s="13"/>
      <c r="I1184" s="38"/>
      <c r="J1184" s="47" t="s">
        <v>69</v>
      </c>
      <c r="K1184" s="46"/>
      <c r="L1184" s="48"/>
    </row>
    <row r="1185" s="25" customFormat="1" hidden="1" customHeight="1" spans="1:12">
      <c r="A1185" s="34"/>
      <c r="B1185" s="35"/>
      <c r="C1185" s="35"/>
      <c r="D1185" s="13" t="s">
        <v>3623</v>
      </c>
      <c r="E1185" s="13" t="s">
        <v>3624</v>
      </c>
      <c r="F1185" s="35"/>
      <c r="G1185" s="13"/>
      <c r="H1185" s="13"/>
      <c r="I1185" s="38"/>
      <c r="J1185" s="47"/>
      <c r="K1185" s="46"/>
      <c r="L1185" s="48"/>
    </row>
    <row r="1186" s="25" customFormat="1" hidden="1" customHeight="1" spans="1:12">
      <c r="A1186" s="34"/>
      <c r="B1186" s="35"/>
      <c r="C1186" s="35"/>
      <c r="D1186" s="13" t="s">
        <v>3625</v>
      </c>
      <c r="E1186" s="120" t="s">
        <v>3626</v>
      </c>
      <c r="F1186" s="35"/>
      <c r="G1186" s="13"/>
      <c r="H1186" s="13"/>
      <c r="I1186" s="35"/>
      <c r="J1186" s="47"/>
      <c r="K1186" s="46"/>
      <c r="L1186" s="48"/>
    </row>
    <row r="1187" s="25" customFormat="1" hidden="1" customHeight="1" spans="1:12">
      <c r="A1187" s="34"/>
      <c r="B1187" s="35"/>
      <c r="C1187" s="35"/>
      <c r="D1187" s="13" t="s">
        <v>3627</v>
      </c>
      <c r="E1187" s="120" t="s">
        <v>3628</v>
      </c>
      <c r="F1187" s="35"/>
      <c r="G1187" s="13"/>
      <c r="H1187" s="13"/>
      <c r="I1187" s="35"/>
      <c r="J1187" s="47"/>
      <c r="K1187" s="46"/>
      <c r="L1187" s="48"/>
    </row>
    <row r="1188" s="24" customFormat="1" hidden="1" customHeight="1" spans="1:12">
      <c r="A1188" s="13"/>
      <c r="B1188" s="13"/>
      <c r="C1188" s="13"/>
      <c r="D1188" s="13" t="s">
        <v>3629</v>
      </c>
      <c r="E1188" s="13" t="s">
        <v>3630</v>
      </c>
      <c r="F1188" s="13"/>
      <c r="G1188" s="13"/>
      <c r="H1188" s="13"/>
      <c r="I1188" s="45"/>
      <c r="J1188" s="47"/>
      <c r="K1188" s="46"/>
      <c r="L1188" s="44"/>
    </row>
    <row r="1189" s="24" customFormat="1" hidden="1" customHeight="1" spans="1:12">
      <c r="A1189" s="13"/>
      <c r="B1189" s="13"/>
      <c r="C1189" s="13"/>
      <c r="D1189" s="13" t="s">
        <v>3631</v>
      </c>
      <c r="E1189" s="13" t="s">
        <v>3632</v>
      </c>
      <c r="F1189" s="13"/>
      <c r="G1189" s="13"/>
      <c r="H1189" s="13"/>
      <c r="I1189" s="45"/>
      <c r="J1189" s="47"/>
      <c r="K1189" s="46"/>
      <c r="L1189" s="44"/>
    </row>
    <row r="1190" s="24" customFormat="1" hidden="1" customHeight="1" spans="1:12">
      <c r="A1190" s="13"/>
      <c r="B1190" s="13"/>
      <c r="C1190" s="13"/>
      <c r="D1190" s="13" t="s">
        <v>3633</v>
      </c>
      <c r="E1190" s="13" t="s">
        <v>3634</v>
      </c>
      <c r="F1190" s="13"/>
      <c r="G1190" s="13"/>
      <c r="H1190" s="13"/>
      <c r="I1190" s="45"/>
      <c r="J1190" s="47"/>
      <c r="K1190" s="46"/>
      <c r="L1190" s="44"/>
    </row>
    <row r="1191" s="24" customFormat="1" hidden="1" customHeight="1" spans="1:12">
      <c r="A1191" s="13"/>
      <c r="B1191" s="13"/>
      <c r="C1191" s="13"/>
      <c r="D1191" s="13" t="s">
        <v>3635</v>
      </c>
      <c r="E1191" s="13" t="s">
        <v>3636</v>
      </c>
      <c r="F1191" s="13"/>
      <c r="G1191" s="13"/>
      <c r="H1191" s="13"/>
      <c r="I1191" s="45"/>
      <c r="J1191" s="47"/>
      <c r="K1191" s="46"/>
      <c r="L1191" s="44"/>
    </row>
    <row r="1192" s="24" customFormat="1" hidden="1" customHeight="1" spans="1:12">
      <c r="A1192" s="13"/>
      <c r="B1192" s="13"/>
      <c r="C1192" s="13"/>
      <c r="D1192" s="13" t="s">
        <v>3637</v>
      </c>
      <c r="E1192" s="13" t="s">
        <v>3638</v>
      </c>
      <c r="F1192" s="13"/>
      <c r="G1192" s="13"/>
      <c r="H1192" s="13"/>
      <c r="I1192" s="45"/>
      <c r="J1192" s="47" t="s">
        <v>69</v>
      </c>
      <c r="K1192" s="46"/>
      <c r="L1192" s="44"/>
    </row>
    <row r="1193" s="25" customFormat="1" hidden="1" customHeight="1" spans="1:12">
      <c r="A1193" s="34"/>
      <c r="B1193" s="35"/>
      <c r="C1193" s="35"/>
      <c r="D1193" s="13" t="s">
        <v>3639</v>
      </c>
      <c r="E1193" s="13" t="s">
        <v>3640</v>
      </c>
      <c r="F1193" s="38"/>
      <c r="G1193" s="13"/>
      <c r="H1193" s="13"/>
      <c r="I1193" s="59"/>
      <c r="J1193" s="47"/>
      <c r="K1193" s="46"/>
      <c r="L1193" s="48"/>
    </row>
    <row r="1194" s="25" customFormat="1" hidden="1" customHeight="1" spans="1:12">
      <c r="A1194" s="34"/>
      <c r="B1194" s="35"/>
      <c r="C1194" s="35"/>
      <c r="D1194" s="13" t="s">
        <v>3641</v>
      </c>
      <c r="E1194" s="13" t="s">
        <v>3642</v>
      </c>
      <c r="F1194" s="38"/>
      <c r="G1194" s="13"/>
      <c r="H1194" s="13"/>
      <c r="I1194" s="59"/>
      <c r="J1194" s="47" t="s">
        <v>73</v>
      </c>
      <c r="K1194" s="46"/>
      <c r="L1194" s="48"/>
    </row>
    <row r="1195" s="25" customFormat="1" hidden="1" customHeight="1" spans="1:12">
      <c r="A1195" s="34"/>
      <c r="B1195" s="35"/>
      <c r="C1195" s="35"/>
      <c r="D1195" s="13" t="s">
        <v>3643</v>
      </c>
      <c r="E1195" s="120" t="s">
        <v>3644</v>
      </c>
      <c r="F1195" s="35"/>
      <c r="G1195" s="13"/>
      <c r="H1195" s="13"/>
      <c r="I1195" s="51"/>
      <c r="J1195" s="47"/>
      <c r="K1195" s="46"/>
      <c r="L1195" s="48"/>
    </row>
    <row r="1196" s="25" customFormat="1" hidden="1" customHeight="1" spans="1:12">
      <c r="A1196" s="34"/>
      <c r="B1196" s="35"/>
      <c r="C1196" s="35"/>
      <c r="D1196" s="13" t="s">
        <v>3645</v>
      </c>
      <c r="E1196" s="120" t="s">
        <v>3646</v>
      </c>
      <c r="F1196" s="35"/>
      <c r="G1196" s="13"/>
      <c r="H1196" s="13"/>
      <c r="I1196" s="51"/>
      <c r="J1196" s="47"/>
      <c r="K1196" s="46"/>
      <c r="L1196" s="48"/>
    </row>
    <row r="1197" s="25" customFormat="1" hidden="1" customHeight="1" spans="1:12">
      <c r="A1197" s="34"/>
      <c r="B1197" s="35"/>
      <c r="C1197" s="35"/>
      <c r="D1197" s="13" t="s">
        <v>3647</v>
      </c>
      <c r="E1197" s="120" t="s">
        <v>3648</v>
      </c>
      <c r="F1197" s="35"/>
      <c r="G1197" s="13"/>
      <c r="H1197" s="13"/>
      <c r="I1197" s="51"/>
      <c r="J1197" s="47"/>
      <c r="K1197" s="46"/>
      <c r="L1197" s="48"/>
    </row>
    <row r="1198" s="24" customFormat="1" hidden="1" customHeight="1" spans="1:12">
      <c r="A1198" s="13"/>
      <c r="B1198" s="13"/>
      <c r="C1198" s="13"/>
      <c r="D1198" s="13" t="s">
        <v>3649</v>
      </c>
      <c r="E1198" s="13" t="s">
        <v>3650</v>
      </c>
      <c r="F1198" s="13"/>
      <c r="G1198" s="13"/>
      <c r="H1198" s="13"/>
      <c r="I1198" s="42"/>
      <c r="J1198" s="49"/>
      <c r="K1198" s="46"/>
      <c r="L1198" s="44"/>
    </row>
    <row r="1199" s="24" customFormat="1" hidden="1" customHeight="1" spans="1:12">
      <c r="A1199" s="13"/>
      <c r="B1199" s="13"/>
      <c r="C1199" s="13"/>
      <c r="D1199" s="13" t="s">
        <v>3651</v>
      </c>
      <c r="E1199" s="13" t="s">
        <v>3652</v>
      </c>
      <c r="F1199" s="13"/>
      <c r="G1199" s="13"/>
      <c r="H1199" s="13"/>
      <c r="I1199" s="42"/>
      <c r="J1199" s="49"/>
      <c r="K1199" s="46"/>
      <c r="L1199" s="44"/>
    </row>
    <row r="1200" s="24" customFormat="1" hidden="1" customHeight="1" spans="1:12">
      <c r="A1200" s="13"/>
      <c r="B1200" s="13"/>
      <c r="C1200" s="13"/>
      <c r="D1200" s="13" t="s">
        <v>3653</v>
      </c>
      <c r="E1200" s="13" t="s">
        <v>3654</v>
      </c>
      <c r="F1200" s="13"/>
      <c r="G1200" s="13"/>
      <c r="H1200" s="13"/>
      <c r="I1200" s="42"/>
      <c r="J1200" s="49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3655</v>
      </c>
      <c r="E1201" s="13" t="s">
        <v>3656</v>
      </c>
      <c r="F1201" s="13"/>
      <c r="G1201" s="13"/>
      <c r="H1201" s="13"/>
      <c r="I1201" s="42">
        <v>44501</v>
      </c>
      <c r="J1201" s="49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3657</v>
      </c>
      <c r="E1202" s="13" t="s">
        <v>3658</v>
      </c>
      <c r="F1202" s="13"/>
      <c r="G1202" s="13"/>
      <c r="H1202" s="13"/>
      <c r="I1202" s="42">
        <v>44501</v>
      </c>
      <c r="J1202" s="49" t="s">
        <v>318</v>
      </c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3659</v>
      </c>
      <c r="E1203" s="13" t="s">
        <v>3660</v>
      </c>
      <c r="F1203" s="13"/>
      <c r="G1203" s="13"/>
      <c r="H1203" s="13"/>
      <c r="I1203" s="42">
        <v>44501</v>
      </c>
      <c r="J1203" s="49"/>
      <c r="K1203" s="46"/>
      <c r="L1203" s="44"/>
    </row>
    <row r="1204" s="24" customFormat="1" hidden="1" customHeight="1" spans="1:12">
      <c r="A1204" s="13"/>
      <c r="B1204" s="13"/>
      <c r="C1204" s="13"/>
      <c r="D1204" s="13" t="s">
        <v>3661</v>
      </c>
      <c r="E1204" s="120" t="s">
        <v>3662</v>
      </c>
      <c r="F1204" s="13"/>
      <c r="G1204" s="13"/>
      <c r="H1204" s="13"/>
      <c r="I1204" s="42"/>
      <c r="J1204" s="49" t="s">
        <v>112</v>
      </c>
      <c r="K1204" s="46"/>
      <c r="L1204" s="44"/>
    </row>
    <row r="1205" s="24" customFormat="1" hidden="1" customHeight="1" spans="1:12">
      <c r="A1205" s="13"/>
      <c r="B1205" s="13"/>
      <c r="C1205" s="13"/>
      <c r="D1205" s="13" t="s">
        <v>3663</v>
      </c>
      <c r="E1205" s="120" t="s">
        <v>3664</v>
      </c>
      <c r="F1205" s="13"/>
      <c r="G1205" s="13"/>
      <c r="H1205" s="13"/>
      <c r="I1205" s="42"/>
      <c r="J1205" s="49"/>
      <c r="K1205" s="46"/>
      <c r="L1205" s="44"/>
    </row>
    <row r="1206" s="24" customFormat="1" hidden="1" customHeight="1" spans="1:12">
      <c r="A1206" s="13"/>
      <c r="B1206" s="13"/>
      <c r="C1206" s="13"/>
      <c r="D1206" s="13" t="s">
        <v>3665</v>
      </c>
      <c r="E1206" s="120" t="s">
        <v>3666</v>
      </c>
      <c r="F1206" s="13"/>
      <c r="G1206" s="13"/>
      <c r="H1206" s="13"/>
      <c r="I1206" s="42"/>
      <c r="J1206" s="49"/>
      <c r="K1206" s="46"/>
      <c r="L1206" s="44"/>
    </row>
    <row r="1207" s="24" customFormat="1" hidden="1" customHeight="1" spans="1:12">
      <c r="A1207" s="13"/>
      <c r="B1207" s="13"/>
      <c r="C1207" s="13"/>
      <c r="D1207" s="13" t="s">
        <v>3667</v>
      </c>
      <c r="E1207" s="120" t="s">
        <v>3668</v>
      </c>
      <c r="F1207" s="14"/>
      <c r="G1207" s="14"/>
      <c r="H1207" s="14"/>
      <c r="I1207" s="42"/>
      <c r="J1207" s="14"/>
      <c r="K1207" s="46"/>
      <c r="L1207" s="44"/>
    </row>
    <row r="1208" s="24" customFormat="1" hidden="1" customHeight="1" spans="1:12">
      <c r="A1208" s="13"/>
      <c r="B1208" s="13"/>
      <c r="C1208" s="13"/>
      <c r="D1208" s="13" t="s">
        <v>3669</v>
      </c>
      <c r="E1208" s="120" t="s">
        <v>3670</v>
      </c>
      <c r="F1208" s="14"/>
      <c r="G1208" s="14"/>
      <c r="H1208" s="14"/>
      <c r="I1208" s="42"/>
      <c r="J1208" s="14"/>
      <c r="K1208" s="46"/>
      <c r="L1208" s="44"/>
    </row>
    <row r="1209" s="24" customFormat="1" hidden="1" customHeight="1" spans="1:12">
      <c r="A1209" s="13"/>
      <c r="B1209" s="13"/>
      <c r="C1209" s="13"/>
      <c r="D1209" s="38" t="s">
        <v>3671</v>
      </c>
      <c r="E1209" s="18" t="s">
        <v>3672</v>
      </c>
      <c r="F1209" s="14"/>
      <c r="G1209" s="14"/>
      <c r="H1209" s="14"/>
      <c r="I1209" s="42"/>
      <c r="J1209" s="46" t="s">
        <v>208</v>
      </c>
      <c r="K1209" s="46"/>
      <c r="L1209" s="44"/>
    </row>
    <row r="1210" s="24" customFormat="1" hidden="1" customHeight="1" spans="1:12">
      <c r="A1210" s="13"/>
      <c r="B1210" s="13"/>
      <c r="C1210" s="13"/>
      <c r="D1210" s="38" t="s">
        <v>3673</v>
      </c>
      <c r="E1210" s="18" t="s">
        <v>3674</v>
      </c>
      <c r="F1210" s="14"/>
      <c r="G1210" s="14"/>
      <c r="H1210" s="14"/>
      <c r="I1210" s="42"/>
      <c r="J1210" s="46" t="s">
        <v>208</v>
      </c>
      <c r="K1210" s="46"/>
      <c r="L1210" s="44"/>
    </row>
    <row r="1211" s="24" customFormat="1" hidden="1" customHeight="1" spans="1:12">
      <c r="A1211" s="13"/>
      <c r="B1211" s="13"/>
      <c r="C1211" s="13"/>
      <c r="D1211" s="13" t="s">
        <v>3675</v>
      </c>
      <c r="E1211" s="120" t="s">
        <v>3676</v>
      </c>
      <c r="F1211" s="14"/>
      <c r="G1211" s="14"/>
      <c r="H1211" s="14"/>
      <c r="I1211" s="42"/>
      <c r="J1211" s="46"/>
      <c r="K1211" s="46"/>
      <c r="L1211" s="44"/>
    </row>
    <row r="1212" s="24" customFormat="1" hidden="1" customHeight="1" spans="1:12">
      <c r="A1212" s="13"/>
      <c r="B1212" s="76"/>
      <c r="C1212" s="76"/>
      <c r="D1212" s="14" t="s">
        <v>3677</v>
      </c>
      <c r="E1212" s="97" t="s">
        <v>3678</v>
      </c>
      <c r="F1212" s="14"/>
      <c r="G1212" s="14"/>
      <c r="H1212" s="14"/>
      <c r="I1212" s="45"/>
      <c r="J1212" s="64"/>
      <c r="K1212" s="46"/>
      <c r="L1212" s="44"/>
    </row>
    <row r="1213" s="24" customFormat="1" hidden="1" customHeight="1" spans="1:12">
      <c r="A1213" s="13"/>
      <c r="B1213" s="13"/>
      <c r="C1213" s="13"/>
      <c r="D1213" s="98" t="s">
        <v>3679</v>
      </c>
      <c r="E1213" s="70" t="s">
        <v>3680</v>
      </c>
      <c r="F1213" s="14"/>
      <c r="G1213" s="14"/>
      <c r="H1213" s="14"/>
      <c r="I1213" s="45"/>
      <c r="J1213" s="46"/>
      <c r="K1213" s="46"/>
      <c r="L1213" s="44"/>
    </row>
    <row r="1214" s="24" customFormat="1" hidden="1" customHeight="1" spans="1:12">
      <c r="A1214" s="13"/>
      <c r="B1214" s="13"/>
      <c r="C1214" s="13"/>
      <c r="D1214" s="98" t="s">
        <v>3681</v>
      </c>
      <c r="E1214" s="70" t="s">
        <v>3682</v>
      </c>
      <c r="F1214" s="14"/>
      <c r="G1214" s="14"/>
      <c r="H1214" s="14"/>
      <c r="I1214" s="45"/>
      <c r="J1214" s="46"/>
      <c r="K1214" s="46"/>
      <c r="L1214" s="44"/>
    </row>
    <row r="1215" s="24" customFormat="1" hidden="1" customHeight="1" spans="1:12">
      <c r="A1215" s="13"/>
      <c r="B1215" s="13"/>
      <c r="C1215" s="13"/>
      <c r="D1215" s="25" t="s">
        <v>3683</v>
      </c>
      <c r="E1215" s="136" t="s">
        <v>3684</v>
      </c>
      <c r="F1215" s="14"/>
      <c r="G1215" s="14"/>
      <c r="H1215" s="14"/>
      <c r="I1215" s="45"/>
      <c r="J1215" s="64"/>
      <c r="K1215" s="46"/>
      <c r="L1215" s="44"/>
    </row>
    <row r="1216" s="24" customFormat="1" hidden="1" customHeight="1" spans="1:12">
      <c r="A1216" s="13"/>
      <c r="B1216" s="13"/>
      <c r="C1216" s="13"/>
      <c r="D1216" s="25" t="s">
        <v>3685</v>
      </c>
      <c r="E1216" s="136" t="s">
        <v>3686</v>
      </c>
      <c r="F1216" s="14"/>
      <c r="G1216" s="14"/>
      <c r="H1216" s="14"/>
      <c r="I1216" s="45"/>
      <c r="J1216" s="64"/>
      <c r="K1216" s="46"/>
      <c r="L1216" s="44"/>
    </row>
    <row r="1217" s="24" customFormat="1" hidden="1" customHeight="1" spans="1:12">
      <c r="A1217" s="13">
        <f>SUBTOTAL(103,B$4:$B1217)</f>
        <v>13</v>
      </c>
      <c r="B1217" s="13" t="s">
        <v>3687</v>
      </c>
      <c r="C1217" s="13" t="s">
        <v>1286</v>
      </c>
      <c r="D1217" s="13" t="s">
        <v>3688</v>
      </c>
      <c r="E1217" s="13" t="s">
        <v>3689</v>
      </c>
      <c r="F1217" s="17" t="s">
        <v>17</v>
      </c>
      <c r="G1217" s="13">
        <v>2</v>
      </c>
      <c r="H1217" s="13">
        <f>G1217*200</f>
        <v>400</v>
      </c>
      <c r="I1217" s="42">
        <v>42644</v>
      </c>
      <c r="J1217" s="47" t="s">
        <v>177</v>
      </c>
      <c r="K1217" s="43" t="s">
        <v>3690</v>
      </c>
      <c r="L1217" s="44" t="s">
        <v>3691</v>
      </c>
    </row>
    <row r="1218" s="25" customFormat="1" hidden="1" customHeight="1" spans="1:12">
      <c r="A1218" s="34"/>
      <c r="B1218" s="35"/>
      <c r="C1218" s="35"/>
      <c r="D1218" s="13" t="s">
        <v>3692</v>
      </c>
      <c r="E1218" s="13" t="s">
        <v>3693</v>
      </c>
      <c r="F1218" s="38"/>
      <c r="G1218" s="13"/>
      <c r="H1218" s="13"/>
      <c r="I1218" s="38"/>
      <c r="J1218" s="47"/>
      <c r="K1218" s="46"/>
      <c r="L1218" s="48"/>
    </row>
    <row r="1219" s="24" customFormat="1" hidden="1" customHeight="1" spans="1:12">
      <c r="A1219" s="13">
        <f>SUBTOTAL(103,B$4:$B1219)</f>
        <v>13</v>
      </c>
      <c r="B1219" s="13" t="s">
        <v>3687</v>
      </c>
      <c r="C1219" s="13" t="s">
        <v>3694</v>
      </c>
      <c r="D1219" s="13" t="s">
        <v>3695</v>
      </c>
      <c r="E1219" s="13" t="s">
        <v>3696</v>
      </c>
      <c r="F1219" s="13" t="s">
        <v>17</v>
      </c>
      <c r="G1219" s="13">
        <v>2</v>
      </c>
      <c r="H1219" s="13">
        <f>G1219*200</f>
        <v>400</v>
      </c>
      <c r="I1219" s="42">
        <v>42644</v>
      </c>
      <c r="J1219" s="47"/>
      <c r="K1219" s="43" t="s">
        <v>3697</v>
      </c>
      <c r="L1219" s="44" t="s">
        <v>3698</v>
      </c>
    </row>
    <row r="1220" s="24" customFormat="1" hidden="1" customHeight="1" spans="1:12">
      <c r="A1220" s="13"/>
      <c r="B1220" s="13"/>
      <c r="C1220" s="13"/>
      <c r="D1220" s="13" t="s">
        <v>3699</v>
      </c>
      <c r="E1220" s="13" t="s">
        <v>3700</v>
      </c>
      <c r="F1220" s="17"/>
      <c r="G1220" s="13"/>
      <c r="H1220" s="13"/>
      <c r="I1220" s="42"/>
      <c r="J1220" s="47" t="s">
        <v>627</v>
      </c>
      <c r="K1220" s="46"/>
      <c r="L1220" s="44"/>
    </row>
    <row r="1221" s="24" customFormat="1" hidden="1" customHeight="1" spans="1:12">
      <c r="A1221" s="13">
        <f>SUBTOTAL(103,B$4:$B1221)</f>
        <v>13</v>
      </c>
      <c r="B1221" s="13" t="s">
        <v>3687</v>
      </c>
      <c r="C1221" s="13" t="s">
        <v>3694</v>
      </c>
      <c r="D1221" s="13" t="s">
        <v>3701</v>
      </c>
      <c r="E1221" s="120" t="s">
        <v>3702</v>
      </c>
      <c r="F1221" s="13" t="s">
        <v>17</v>
      </c>
      <c r="G1221" s="13">
        <v>1</v>
      </c>
      <c r="H1221" s="13">
        <f>G1221*200</f>
        <v>200</v>
      </c>
      <c r="I1221" s="42">
        <v>43647</v>
      </c>
      <c r="J1221" s="49" t="s">
        <v>373</v>
      </c>
      <c r="K1221" s="43" t="s">
        <v>3703</v>
      </c>
      <c r="L1221" s="44">
        <v>18336059378</v>
      </c>
    </row>
    <row r="1222" s="24" customFormat="1" hidden="1" customHeight="1" spans="1:12">
      <c r="A1222" s="13">
        <f>SUBTOTAL(103,B$4:$B1222)</f>
        <v>13</v>
      </c>
      <c r="B1222" s="13" t="s">
        <v>3687</v>
      </c>
      <c r="C1222" s="13" t="s">
        <v>3704</v>
      </c>
      <c r="D1222" s="13" t="s">
        <v>3705</v>
      </c>
      <c r="E1222" s="13" t="s">
        <v>3706</v>
      </c>
      <c r="F1222" s="13" t="s">
        <v>35</v>
      </c>
      <c r="G1222" s="13">
        <v>5</v>
      </c>
      <c r="H1222" s="13">
        <f>335*G1222</f>
        <v>1675</v>
      </c>
      <c r="I1222" s="45">
        <v>42917</v>
      </c>
      <c r="J1222" s="47" t="s">
        <v>177</v>
      </c>
      <c r="K1222" s="43" t="s">
        <v>3707</v>
      </c>
      <c r="L1222" s="44" t="s">
        <v>3708</v>
      </c>
    </row>
    <row r="1223" s="25" customFormat="1" hidden="1" customHeight="1" spans="1:12">
      <c r="A1223" s="34"/>
      <c r="B1223" s="35"/>
      <c r="C1223" s="35"/>
      <c r="D1223" s="13" t="s">
        <v>3709</v>
      </c>
      <c r="E1223" s="13" t="s">
        <v>3710</v>
      </c>
      <c r="F1223" s="35"/>
      <c r="G1223" s="13"/>
      <c r="H1223" s="13"/>
      <c r="I1223" s="35"/>
      <c r="J1223" s="47"/>
      <c r="K1223" s="46"/>
      <c r="L1223" s="48"/>
    </row>
    <row r="1224" s="25" customFormat="1" hidden="1" customHeight="1" spans="1:12">
      <c r="A1224" s="34"/>
      <c r="B1224" s="35"/>
      <c r="C1224" s="35"/>
      <c r="D1224" s="13" t="s">
        <v>3711</v>
      </c>
      <c r="E1224" s="13" t="s">
        <v>3712</v>
      </c>
      <c r="F1224" s="35"/>
      <c r="G1224" s="13"/>
      <c r="H1224" s="13"/>
      <c r="I1224" s="35"/>
      <c r="J1224" s="47"/>
      <c r="K1224" s="46"/>
      <c r="L1224" s="48"/>
    </row>
    <row r="1225" s="25" customFormat="1" hidden="1" customHeight="1" spans="1:12">
      <c r="A1225" s="34"/>
      <c r="B1225" s="35"/>
      <c r="C1225" s="35"/>
      <c r="D1225" s="13" t="s">
        <v>3713</v>
      </c>
      <c r="E1225" s="13" t="s">
        <v>3714</v>
      </c>
      <c r="F1225" s="35"/>
      <c r="G1225" s="13"/>
      <c r="H1225" s="13"/>
      <c r="I1225" s="35"/>
      <c r="J1225" s="47"/>
      <c r="K1225" s="46"/>
      <c r="L1225" s="48"/>
    </row>
    <row r="1226" s="25" customFormat="1" hidden="1" customHeight="1" spans="1:12">
      <c r="A1226" s="34"/>
      <c r="B1226" s="35"/>
      <c r="C1226" s="35"/>
      <c r="D1226" s="13" t="s">
        <v>3715</v>
      </c>
      <c r="E1226" s="13" t="s">
        <v>3716</v>
      </c>
      <c r="F1226" s="35"/>
      <c r="G1226" s="13"/>
      <c r="H1226" s="13"/>
      <c r="I1226" s="35"/>
      <c r="J1226" s="47"/>
      <c r="K1226" s="46"/>
      <c r="L1226" s="48"/>
    </row>
    <row r="1227" s="24" customFormat="1" hidden="1" customHeight="1" spans="1:12">
      <c r="A1227" s="13">
        <f>SUBTOTAL(103,B$4:$B1227)</f>
        <v>13</v>
      </c>
      <c r="B1227" s="13" t="s">
        <v>3687</v>
      </c>
      <c r="C1227" s="13" t="s">
        <v>3704</v>
      </c>
      <c r="D1227" s="13" t="s">
        <v>3717</v>
      </c>
      <c r="E1227" s="13" t="s">
        <v>3718</v>
      </c>
      <c r="F1227" s="13" t="s">
        <v>35</v>
      </c>
      <c r="G1227" s="13">
        <v>1</v>
      </c>
      <c r="H1227" s="13">
        <f>335*G1227</f>
        <v>335</v>
      </c>
      <c r="I1227" s="45">
        <v>42917</v>
      </c>
      <c r="J1227" s="47"/>
      <c r="K1227" s="43" t="s">
        <v>3719</v>
      </c>
      <c r="L1227" s="44">
        <v>15083414831</v>
      </c>
    </row>
    <row r="1228" s="24" customFormat="1" hidden="1" customHeight="1" spans="1:12">
      <c r="A1228" s="13">
        <f>SUBTOTAL(103,B$4:$B1228)</f>
        <v>13</v>
      </c>
      <c r="B1228" s="13" t="s">
        <v>3687</v>
      </c>
      <c r="C1228" s="13" t="s">
        <v>3704</v>
      </c>
      <c r="D1228" s="13" t="s">
        <v>3720</v>
      </c>
      <c r="E1228" s="120" t="s">
        <v>3721</v>
      </c>
      <c r="F1228" s="17" t="s">
        <v>35</v>
      </c>
      <c r="G1228" s="13">
        <v>1</v>
      </c>
      <c r="H1228" s="13">
        <f>335*G1228</f>
        <v>335</v>
      </c>
      <c r="I1228" s="45">
        <v>43556</v>
      </c>
      <c r="J1228" s="47" t="s">
        <v>3722</v>
      </c>
      <c r="K1228" s="43" t="s">
        <v>3723</v>
      </c>
      <c r="L1228" s="44">
        <v>18737762721</v>
      </c>
    </row>
    <row r="1229" s="24" customFormat="1" hidden="1" customHeight="1" spans="1:12">
      <c r="A1229" s="13">
        <f>SUBTOTAL(103,B$4:$B1229)</f>
        <v>13</v>
      </c>
      <c r="B1229" s="13" t="s">
        <v>3687</v>
      </c>
      <c r="C1229" s="13" t="s">
        <v>3704</v>
      </c>
      <c r="D1229" s="13" t="s">
        <v>3724</v>
      </c>
      <c r="E1229" s="13" t="s">
        <v>3725</v>
      </c>
      <c r="F1229" s="13" t="s">
        <v>17</v>
      </c>
      <c r="G1229" s="13">
        <v>1</v>
      </c>
      <c r="H1229" s="13">
        <f t="shared" ref="H1229:H1232" si="79">G1229*200</f>
        <v>200</v>
      </c>
      <c r="I1229" s="45">
        <v>43191</v>
      </c>
      <c r="J1229" s="47" t="s">
        <v>177</v>
      </c>
      <c r="K1229" s="43" t="s">
        <v>3726</v>
      </c>
      <c r="L1229" s="44">
        <v>15890863470</v>
      </c>
    </row>
    <row r="1230" s="24" customFormat="1" hidden="1" customHeight="1" spans="1:15">
      <c r="A1230" s="13">
        <f>SUBTOTAL(103,B$4:$B1230)</f>
        <v>13</v>
      </c>
      <c r="B1230" s="13" t="s">
        <v>3687</v>
      </c>
      <c r="C1230" s="13" t="s">
        <v>3727</v>
      </c>
      <c r="D1230" s="13" t="s">
        <v>3728</v>
      </c>
      <c r="E1230" s="120" t="s">
        <v>3729</v>
      </c>
      <c r="F1230" s="13" t="s">
        <v>17</v>
      </c>
      <c r="G1230" s="13">
        <v>1</v>
      </c>
      <c r="H1230" s="13">
        <f t="shared" si="79"/>
        <v>200</v>
      </c>
      <c r="I1230" s="45">
        <v>43647</v>
      </c>
      <c r="J1230" s="47" t="s">
        <v>156</v>
      </c>
      <c r="K1230" s="43" t="s">
        <v>3730</v>
      </c>
      <c r="L1230" s="44">
        <v>15137743271</v>
      </c>
      <c r="O1230" s="24" t="s">
        <v>3731</v>
      </c>
    </row>
    <row r="1231" s="24" customFormat="1" hidden="1" customHeight="1" spans="1:12">
      <c r="A1231" s="13">
        <f>SUBTOTAL(103,B$4:$B1231)</f>
        <v>13</v>
      </c>
      <c r="B1231" s="13" t="s">
        <v>3687</v>
      </c>
      <c r="C1231" s="13" t="s">
        <v>3732</v>
      </c>
      <c r="D1231" s="13" t="s">
        <v>3733</v>
      </c>
      <c r="E1231" s="120" t="s">
        <v>3734</v>
      </c>
      <c r="F1231" s="13" t="s">
        <v>17</v>
      </c>
      <c r="G1231" s="13">
        <v>1</v>
      </c>
      <c r="H1231" s="13">
        <f t="shared" si="79"/>
        <v>200</v>
      </c>
      <c r="I1231" s="45">
        <v>43191</v>
      </c>
      <c r="J1231" s="31" t="s">
        <v>2370</v>
      </c>
      <c r="K1231" s="43" t="s">
        <v>3735</v>
      </c>
      <c r="L1231" s="44">
        <v>13613773041</v>
      </c>
    </row>
    <row r="1232" s="24" customFormat="1" hidden="1" customHeight="1" spans="1:12">
      <c r="A1232" s="13">
        <f>SUBTOTAL(103,B$4:$B1232)</f>
        <v>13</v>
      </c>
      <c r="B1232" s="13" t="s">
        <v>3687</v>
      </c>
      <c r="C1232" s="13" t="s">
        <v>3732</v>
      </c>
      <c r="D1232" s="13" t="s">
        <v>3736</v>
      </c>
      <c r="E1232" s="13" t="s">
        <v>3737</v>
      </c>
      <c r="F1232" s="13" t="s">
        <v>17</v>
      </c>
      <c r="G1232" s="13">
        <v>2</v>
      </c>
      <c r="H1232" s="13">
        <f t="shared" si="79"/>
        <v>400</v>
      </c>
      <c r="I1232" s="45">
        <v>43191</v>
      </c>
      <c r="J1232" s="47" t="s">
        <v>76</v>
      </c>
      <c r="K1232" s="43" t="s">
        <v>3738</v>
      </c>
      <c r="L1232" s="44">
        <v>15737600478</v>
      </c>
    </row>
    <row r="1233" s="25" customFormat="1" hidden="1" customHeight="1" spans="1:12">
      <c r="A1233" s="34"/>
      <c r="B1233" s="35"/>
      <c r="C1233" s="35"/>
      <c r="D1233" s="13" t="s">
        <v>3739</v>
      </c>
      <c r="E1233" s="13" t="s">
        <v>3740</v>
      </c>
      <c r="F1233" s="35"/>
      <c r="G1233" s="13"/>
      <c r="H1233" s="13"/>
      <c r="I1233" s="51"/>
      <c r="J1233" s="47"/>
      <c r="K1233" s="46"/>
      <c r="L1233" s="48"/>
    </row>
    <row r="1234" s="24" customFormat="1" hidden="1" customHeight="1" spans="1:12">
      <c r="A1234" s="13">
        <f>SUBTOTAL(103,B$4:$B1234)</f>
        <v>13</v>
      </c>
      <c r="B1234" s="13" t="s">
        <v>3687</v>
      </c>
      <c r="C1234" s="13" t="s">
        <v>3741</v>
      </c>
      <c r="D1234" s="13" t="s">
        <v>3742</v>
      </c>
      <c r="E1234" s="120" t="s">
        <v>3743</v>
      </c>
      <c r="F1234" s="17" t="s">
        <v>17</v>
      </c>
      <c r="G1234" s="13">
        <v>3</v>
      </c>
      <c r="H1234" s="13">
        <f>G1234*200</f>
        <v>600</v>
      </c>
      <c r="I1234" s="42">
        <v>42644</v>
      </c>
      <c r="J1234" s="47"/>
      <c r="K1234" s="43" t="s">
        <v>3744</v>
      </c>
      <c r="L1234" s="44" t="s">
        <v>3745</v>
      </c>
    </row>
    <row r="1235" s="24" customFormat="1" hidden="1" customHeight="1" spans="1:12">
      <c r="A1235" s="13"/>
      <c r="B1235" s="13"/>
      <c r="C1235" s="13"/>
      <c r="D1235" s="13" t="s">
        <v>3746</v>
      </c>
      <c r="E1235" s="120" t="s">
        <v>3747</v>
      </c>
      <c r="F1235" s="17"/>
      <c r="G1235" s="13"/>
      <c r="H1235" s="13"/>
      <c r="I1235" s="42"/>
      <c r="J1235" s="47"/>
      <c r="K1235" s="46"/>
      <c r="L1235" s="44"/>
    </row>
    <row r="1236" s="24" customFormat="1" hidden="1" customHeight="1" spans="1:12">
      <c r="A1236" s="13"/>
      <c r="B1236" s="13"/>
      <c r="C1236" s="13"/>
      <c r="D1236" s="83" t="s">
        <v>3748</v>
      </c>
      <c r="E1236" s="70" t="s">
        <v>3749</v>
      </c>
      <c r="F1236" s="17"/>
      <c r="G1236" s="13"/>
      <c r="H1236" s="13"/>
      <c r="I1236" s="42"/>
      <c r="J1236" s="47"/>
      <c r="K1236" s="46"/>
      <c r="L1236" s="44"/>
    </row>
    <row r="1237" s="24" customFormat="1" hidden="1" customHeight="1" spans="1:12">
      <c r="A1237" s="13">
        <f>SUBTOTAL(103,B$4:$B1237)</f>
        <v>13</v>
      </c>
      <c r="B1237" s="13" t="s">
        <v>3687</v>
      </c>
      <c r="C1237" s="13" t="s">
        <v>3741</v>
      </c>
      <c r="D1237" s="13" t="s">
        <v>3750</v>
      </c>
      <c r="E1237" s="120" t="s">
        <v>3751</v>
      </c>
      <c r="F1237" s="17" t="s">
        <v>17</v>
      </c>
      <c r="G1237" s="13">
        <v>1</v>
      </c>
      <c r="H1237" s="13">
        <f>G1237*200</f>
        <v>200</v>
      </c>
      <c r="I1237" s="45">
        <v>43009</v>
      </c>
      <c r="J1237" s="47" t="s">
        <v>2387</v>
      </c>
      <c r="K1237" s="43" t="s">
        <v>3752</v>
      </c>
      <c r="L1237" s="44">
        <v>15083433286</v>
      </c>
    </row>
    <row r="1238" s="24" customFormat="1" hidden="1" customHeight="1" spans="1:12">
      <c r="A1238" s="13">
        <f>SUBTOTAL(103,B$4:$B1238)</f>
        <v>13</v>
      </c>
      <c r="B1238" s="13" t="s">
        <v>3687</v>
      </c>
      <c r="C1238" s="13" t="s">
        <v>2696</v>
      </c>
      <c r="D1238" s="13" t="s">
        <v>3753</v>
      </c>
      <c r="E1238" s="13" t="s">
        <v>3754</v>
      </c>
      <c r="F1238" s="17" t="s">
        <v>17</v>
      </c>
      <c r="G1238" s="13">
        <v>1</v>
      </c>
      <c r="H1238" s="13">
        <f>G1238*200</f>
        <v>200</v>
      </c>
      <c r="I1238" s="42">
        <v>42644</v>
      </c>
      <c r="J1238" s="47" t="s">
        <v>535</v>
      </c>
      <c r="K1238" s="43" t="s">
        <v>3755</v>
      </c>
      <c r="L1238" s="44">
        <v>13723012106</v>
      </c>
    </row>
    <row r="1239" s="25" customFormat="1" hidden="1" customHeight="1" spans="1:12">
      <c r="A1239" s="13">
        <f>SUBTOTAL(103,B$4:$B1239)</f>
        <v>13</v>
      </c>
      <c r="B1239" s="35" t="s">
        <v>3687</v>
      </c>
      <c r="C1239" s="35" t="s">
        <v>3704</v>
      </c>
      <c r="D1239" s="13" t="s">
        <v>3756</v>
      </c>
      <c r="E1239" s="13" t="s">
        <v>3757</v>
      </c>
      <c r="F1239" s="35" t="s">
        <v>17</v>
      </c>
      <c r="G1239" s="13">
        <v>3</v>
      </c>
      <c r="H1239" s="13">
        <f>G1239*200</f>
        <v>600</v>
      </c>
      <c r="I1239" s="45">
        <v>43831</v>
      </c>
      <c r="J1239" s="47" t="s">
        <v>3758</v>
      </c>
      <c r="K1239" s="43" t="s">
        <v>3759</v>
      </c>
      <c r="L1239" s="48">
        <v>18203868646</v>
      </c>
    </row>
    <row r="1240" s="25" customFormat="1" hidden="1" customHeight="1" spans="1:12">
      <c r="A1240" s="34"/>
      <c r="B1240" s="35"/>
      <c r="C1240" s="35"/>
      <c r="D1240" s="13" t="s">
        <v>3760</v>
      </c>
      <c r="E1240" s="13" t="s">
        <v>3761</v>
      </c>
      <c r="F1240" s="35"/>
      <c r="G1240" s="13"/>
      <c r="H1240" s="13"/>
      <c r="I1240" s="35"/>
      <c r="J1240" s="47"/>
      <c r="K1240" s="46"/>
      <c r="L1240" s="48"/>
    </row>
    <row r="1241" s="25" customFormat="1" hidden="1" customHeight="1" spans="1:12">
      <c r="A1241" s="34"/>
      <c r="B1241" s="35"/>
      <c r="C1241" s="35"/>
      <c r="D1241" s="13" t="s">
        <v>3762</v>
      </c>
      <c r="E1241" s="13" t="s">
        <v>3763</v>
      </c>
      <c r="F1241" s="35"/>
      <c r="G1241" s="13"/>
      <c r="H1241" s="13"/>
      <c r="I1241" s="35"/>
      <c r="J1241" s="47"/>
      <c r="K1241" s="46"/>
      <c r="L1241" s="48"/>
    </row>
    <row r="1242" s="25" customFormat="1" hidden="1" customHeight="1" spans="1:12">
      <c r="A1242" s="13">
        <f>SUBTOTAL(103,B$4:$B1242)</f>
        <v>13</v>
      </c>
      <c r="B1242" s="35" t="s">
        <v>3687</v>
      </c>
      <c r="C1242" s="35" t="s">
        <v>3741</v>
      </c>
      <c r="D1242" s="13" t="s">
        <v>3764</v>
      </c>
      <c r="E1242" s="13" t="s">
        <v>3765</v>
      </c>
      <c r="F1242" s="13" t="s">
        <v>17</v>
      </c>
      <c r="G1242" s="13">
        <v>1</v>
      </c>
      <c r="H1242" s="13">
        <f t="shared" ref="H1242:H1247" si="80">G1242*200</f>
        <v>200</v>
      </c>
      <c r="I1242" s="45">
        <v>43831</v>
      </c>
      <c r="J1242" s="49"/>
      <c r="K1242" s="43" t="s">
        <v>3766</v>
      </c>
      <c r="L1242" s="48">
        <v>18338366203</v>
      </c>
    </row>
    <row r="1243" s="25" customFormat="1" hidden="1" customHeight="1" spans="1:12">
      <c r="A1243" s="13">
        <f>SUBTOTAL(103,B$4:$B1243)</f>
        <v>13</v>
      </c>
      <c r="B1243" s="35" t="s">
        <v>3687</v>
      </c>
      <c r="C1243" s="35" t="s">
        <v>3694</v>
      </c>
      <c r="D1243" s="13" t="s">
        <v>3767</v>
      </c>
      <c r="E1243" s="13" t="s">
        <v>3768</v>
      </c>
      <c r="F1243" s="13" t="s">
        <v>17</v>
      </c>
      <c r="G1243" s="13">
        <v>1</v>
      </c>
      <c r="H1243" s="13">
        <f t="shared" si="80"/>
        <v>200</v>
      </c>
      <c r="I1243" s="45">
        <v>43831</v>
      </c>
      <c r="J1243" s="49" t="s">
        <v>3769</v>
      </c>
      <c r="K1243" s="43" t="s">
        <v>3770</v>
      </c>
      <c r="L1243" s="48">
        <v>13525153748</v>
      </c>
    </row>
    <row r="1244" s="25" customFormat="1" hidden="1" customHeight="1" spans="1:12">
      <c r="A1244" s="13">
        <f>SUBTOTAL(103,B$4:$B1244)</f>
        <v>13</v>
      </c>
      <c r="B1244" s="35" t="s">
        <v>3687</v>
      </c>
      <c r="C1244" s="35" t="s">
        <v>3741</v>
      </c>
      <c r="D1244" s="13" t="s">
        <v>3771</v>
      </c>
      <c r="E1244" s="13" t="s">
        <v>3772</v>
      </c>
      <c r="F1244" s="13" t="s">
        <v>17</v>
      </c>
      <c r="G1244" s="13">
        <v>1</v>
      </c>
      <c r="H1244" s="13">
        <f t="shared" si="80"/>
        <v>200</v>
      </c>
      <c r="I1244" s="51">
        <v>43922</v>
      </c>
      <c r="J1244" s="49" t="s">
        <v>3773</v>
      </c>
      <c r="K1244" s="43" t="s">
        <v>3774</v>
      </c>
      <c r="L1244" s="48">
        <v>13849796475</v>
      </c>
    </row>
    <row r="1245" s="25" customFormat="1" hidden="1" customHeight="1" spans="1:12">
      <c r="A1245" s="13">
        <f>SUBTOTAL(103,B$4:$B1245)</f>
        <v>13</v>
      </c>
      <c r="B1245" s="35" t="s">
        <v>3687</v>
      </c>
      <c r="C1245" s="13" t="s">
        <v>1286</v>
      </c>
      <c r="D1245" s="13" t="s">
        <v>3775</v>
      </c>
      <c r="E1245" s="120" t="s">
        <v>3776</v>
      </c>
      <c r="F1245" s="13" t="s">
        <v>17</v>
      </c>
      <c r="G1245" s="13">
        <v>1</v>
      </c>
      <c r="H1245" s="13">
        <f t="shared" si="80"/>
        <v>200</v>
      </c>
      <c r="I1245" s="42">
        <v>44013</v>
      </c>
      <c r="J1245" s="54" t="s">
        <v>471</v>
      </c>
      <c r="K1245" s="43" t="s">
        <v>3777</v>
      </c>
      <c r="L1245" s="48">
        <v>18203841321</v>
      </c>
    </row>
    <row r="1246" s="25" customFormat="1" hidden="1" customHeight="1" spans="1:12">
      <c r="A1246" s="13">
        <f>SUBTOTAL(103,B$4:$B1246)</f>
        <v>13</v>
      </c>
      <c r="B1246" s="35" t="s">
        <v>3687</v>
      </c>
      <c r="C1246" s="35" t="s">
        <v>3741</v>
      </c>
      <c r="D1246" s="13" t="s">
        <v>3778</v>
      </c>
      <c r="E1246" s="120" t="s">
        <v>3779</v>
      </c>
      <c r="F1246" s="13" t="s">
        <v>17</v>
      </c>
      <c r="G1246" s="13">
        <v>1</v>
      </c>
      <c r="H1246" s="13">
        <f t="shared" si="80"/>
        <v>200</v>
      </c>
      <c r="I1246" s="42">
        <v>44013</v>
      </c>
      <c r="J1246" s="54" t="s">
        <v>3780</v>
      </c>
      <c r="K1246" s="43" t="s">
        <v>3781</v>
      </c>
      <c r="L1246" s="48">
        <v>13837731249</v>
      </c>
    </row>
    <row r="1247" s="25" customFormat="1" hidden="1" customHeight="1" spans="1:12">
      <c r="A1247" s="13">
        <f>SUBTOTAL(103,B$4:$B1247)</f>
        <v>13</v>
      </c>
      <c r="B1247" s="35" t="s">
        <v>3687</v>
      </c>
      <c r="C1247" s="35" t="s">
        <v>3732</v>
      </c>
      <c r="D1247" s="13" t="s">
        <v>3782</v>
      </c>
      <c r="E1247" s="120" t="s">
        <v>3783</v>
      </c>
      <c r="F1247" s="13" t="s">
        <v>17</v>
      </c>
      <c r="G1247" s="13">
        <v>3</v>
      </c>
      <c r="H1247" s="13">
        <f t="shared" si="80"/>
        <v>600</v>
      </c>
      <c r="I1247" s="42">
        <v>44013</v>
      </c>
      <c r="J1247" s="54" t="s">
        <v>1676</v>
      </c>
      <c r="K1247" s="43" t="s">
        <v>3784</v>
      </c>
      <c r="L1247" s="48">
        <v>15188209446</v>
      </c>
    </row>
    <row r="1248" s="25" customFormat="1" hidden="1" customHeight="1" spans="1:12">
      <c r="A1248" s="13"/>
      <c r="B1248" s="35"/>
      <c r="C1248" s="35"/>
      <c r="D1248" s="13" t="s">
        <v>3785</v>
      </c>
      <c r="E1248" s="120" t="s">
        <v>3786</v>
      </c>
      <c r="F1248" s="13"/>
      <c r="G1248" s="13"/>
      <c r="H1248" s="13"/>
      <c r="I1248" s="51"/>
      <c r="J1248" s="54"/>
      <c r="K1248" s="46"/>
      <c r="L1248" s="48"/>
    </row>
    <row r="1249" s="25" customFormat="1" hidden="1" customHeight="1" spans="1:12">
      <c r="A1249" s="13"/>
      <c r="B1249" s="35"/>
      <c r="C1249" s="35"/>
      <c r="D1249" s="13" t="s">
        <v>3787</v>
      </c>
      <c r="E1249" s="120" t="s">
        <v>3788</v>
      </c>
      <c r="F1249" s="13"/>
      <c r="G1249" s="13"/>
      <c r="H1249" s="13"/>
      <c r="I1249" s="51"/>
      <c r="J1249" s="54"/>
      <c r="K1249" s="46"/>
      <c r="L1249" s="48"/>
    </row>
    <row r="1250" s="25" customFormat="1" hidden="1" customHeight="1" spans="1:12">
      <c r="A1250" s="13">
        <f>SUBTOTAL(103,B$4:$B1250)</f>
        <v>13</v>
      </c>
      <c r="B1250" s="35" t="s">
        <v>3687</v>
      </c>
      <c r="C1250" s="35" t="s">
        <v>3732</v>
      </c>
      <c r="D1250" s="13" t="s">
        <v>3789</v>
      </c>
      <c r="E1250" s="13" t="s">
        <v>3790</v>
      </c>
      <c r="F1250" s="13" t="s">
        <v>17</v>
      </c>
      <c r="G1250" s="13">
        <v>4</v>
      </c>
      <c r="H1250" s="13">
        <f t="shared" ref="H1250:H1255" si="81">G1250*200</f>
        <v>800</v>
      </c>
      <c r="I1250" s="51">
        <v>44105</v>
      </c>
      <c r="J1250" s="54"/>
      <c r="K1250" s="43" t="s">
        <v>3791</v>
      </c>
      <c r="L1250" s="48">
        <v>15137708826</v>
      </c>
    </row>
    <row r="1251" s="25" customFormat="1" hidden="1" customHeight="1" spans="1:12">
      <c r="A1251" s="13"/>
      <c r="B1251" s="35"/>
      <c r="C1251" s="35"/>
      <c r="D1251" s="13" t="s">
        <v>3792</v>
      </c>
      <c r="E1251" s="13" t="s">
        <v>3793</v>
      </c>
      <c r="F1251" s="13"/>
      <c r="G1251" s="13"/>
      <c r="H1251" s="13"/>
      <c r="I1251" s="51"/>
      <c r="J1251" s="11" t="s">
        <v>1203</v>
      </c>
      <c r="K1251" s="46"/>
      <c r="L1251" s="48"/>
    </row>
    <row r="1252" s="25" customFormat="1" hidden="1" customHeight="1" spans="1:12">
      <c r="A1252" s="13"/>
      <c r="B1252" s="35"/>
      <c r="C1252" s="35"/>
      <c r="D1252" s="13" t="s">
        <v>3794</v>
      </c>
      <c r="E1252" s="13" t="s">
        <v>3795</v>
      </c>
      <c r="F1252" s="13"/>
      <c r="G1252" s="13"/>
      <c r="H1252" s="13"/>
      <c r="I1252" s="51"/>
      <c r="J1252" s="54"/>
      <c r="K1252" s="46"/>
      <c r="L1252" s="48"/>
    </row>
    <row r="1253" s="25" customFormat="1" hidden="1" customHeight="1" spans="1:12">
      <c r="A1253" s="13"/>
      <c r="B1253" s="35"/>
      <c r="C1253" s="35"/>
      <c r="D1253" s="13" t="s">
        <v>3796</v>
      </c>
      <c r="E1253" s="13" t="s">
        <v>3797</v>
      </c>
      <c r="F1253" s="13"/>
      <c r="G1253" s="13"/>
      <c r="H1253" s="13"/>
      <c r="I1253" s="51"/>
      <c r="J1253" s="54"/>
      <c r="K1253" s="46"/>
      <c r="L1253" s="48"/>
    </row>
    <row r="1254" s="25" customFormat="1" hidden="1" customHeight="1" spans="1:12">
      <c r="A1254" s="13">
        <f>SUBTOTAL(103,B$4:$B1254)</f>
        <v>13</v>
      </c>
      <c r="B1254" s="35" t="s">
        <v>3687</v>
      </c>
      <c r="C1254" s="35" t="s">
        <v>3694</v>
      </c>
      <c r="D1254" s="13" t="s">
        <v>3798</v>
      </c>
      <c r="E1254" s="13" t="s">
        <v>3799</v>
      </c>
      <c r="F1254" s="13" t="s">
        <v>17</v>
      </c>
      <c r="G1254" s="13">
        <v>1</v>
      </c>
      <c r="H1254" s="13">
        <f t="shared" si="81"/>
        <v>200</v>
      </c>
      <c r="I1254" s="51">
        <v>44105</v>
      </c>
      <c r="J1254" s="54" t="s">
        <v>342</v>
      </c>
      <c r="K1254" s="43" t="s">
        <v>3800</v>
      </c>
      <c r="L1254" s="48">
        <v>18403775856</v>
      </c>
    </row>
    <row r="1255" s="25" customFormat="1" hidden="1" customHeight="1" spans="1:12">
      <c r="A1255" s="13">
        <f>SUBTOTAL(103,B$4:$B1255)</f>
        <v>13</v>
      </c>
      <c r="B1255" s="35" t="s">
        <v>3687</v>
      </c>
      <c r="C1255" s="35" t="s">
        <v>3694</v>
      </c>
      <c r="D1255" s="13" t="s">
        <v>3801</v>
      </c>
      <c r="E1255" s="13" t="s">
        <v>3802</v>
      </c>
      <c r="F1255" s="13" t="s">
        <v>17</v>
      </c>
      <c r="G1255" s="13">
        <v>1</v>
      </c>
      <c r="H1255" s="13">
        <f t="shared" si="81"/>
        <v>200</v>
      </c>
      <c r="I1255" s="51">
        <v>44105</v>
      </c>
      <c r="J1255" s="11" t="s">
        <v>69</v>
      </c>
      <c r="K1255" s="43" t="s">
        <v>3803</v>
      </c>
      <c r="L1255" s="48">
        <v>13837773211</v>
      </c>
    </row>
    <row r="1256" s="25" customFormat="1" hidden="1" customHeight="1" spans="1:12">
      <c r="A1256" s="13">
        <f>SUBTOTAL(103,B$4:$B1256)</f>
        <v>13</v>
      </c>
      <c r="B1256" s="35" t="s">
        <v>3687</v>
      </c>
      <c r="C1256" s="35" t="s">
        <v>3704</v>
      </c>
      <c r="D1256" s="13" t="s">
        <v>3804</v>
      </c>
      <c r="E1256" s="120" t="s">
        <v>3805</v>
      </c>
      <c r="F1256" s="13" t="s">
        <v>35</v>
      </c>
      <c r="G1256" s="13">
        <v>1</v>
      </c>
      <c r="H1256" s="13">
        <f>335*G1256</f>
        <v>335</v>
      </c>
      <c r="I1256" s="51">
        <v>44105</v>
      </c>
      <c r="J1256" s="11" t="s">
        <v>795</v>
      </c>
      <c r="K1256" s="46" t="s">
        <v>3806</v>
      </c>
      <c r="L1256" s="48">
        <v>17036350635</v>
      </c>
    </row>
    <row r="1257" s="25" customFormat="1" hidden="1" customHeight="1" spans="1:12">
      <c r="A1257" s="13">
        <f>SUBTOTAL(103,B$4:$B1257)</f>
        <v>13</v>
      </c>
      <c r="B1257" s="35" t="s">
        <v>3687</v>
      </c>
      <c r="C1257" s="35" t="s">
        <v>2696</v>
      </c>
      <c r="D1257" s="13" t="s">
        <v>3807</v>
      </c>
      <c r="E1257" s="13" t="s">
        <v>3808</v>
      </c>
      <c r="F1257" s="13" t="s">
        <v>17</v>
      </c>
      <c r="G1257" s="13">
        <v>1</v>
      </c>
      <c r="H1257" s="13">
        <f t="shared" ref="H1257:H1262" si="82">G1257*200</f>
        <v>200</v>
      </c>
      <c r="I1257" s="51">
        <v>44287</v>
      </c>
      <c r="J1257" s="54" t="s">
        <v>3809</v>
      </c>
      <c r="K1257" s="46" t="s">
        <v>3810</v>
      </c>
      <c r="L1257" s="48">
        <v>18338203177</v>
      </c>
    </row>
    <row r="1258" s="25" customFormat="1" hidden="1" customHeight="1" spans="1:12">
      <c r="A1258" s="13">
        <f>SUBTOTAL(103,B$4:$B1258)</f>
        <v>13</v>
      </c>
      <c r="B1258" s="35" t="s">
        <v>3687</v>
      </c>
      <c r="C1258" s="35" t="s">
        <v>2696</v>
      </c>
      <c r="D1258" s="13" t="s">
        <v>3811</v>
      </c>
      <c r="E1258" s="13" t="s">
        <v>3812</v>
      </c>
      <c r="F1258" s="13" t="s">
        <v>17</v>
      </c>
      <c r="G1258" s="13">
        <v>1</v>
      </c>
      <c r="H1258" s="13">
        <f t="shared" si="82"/>
        <v>200</v>
      </c>
      <c r="I1258" s="51">
        <v>44287</v>
      </c>
      <c r="J1258" s="47" t="s">
        <v>84</v>
      </c>
      <c r="K1258" s="46" t="s">
        <v>3813</v>
      </c>
      <c r="L1258" s="48">
        <v>18203825944</v>
      </c>
    </row>
    <row r="1259" s="25" customFormat="1" hidden="1" customHeight="1" spans="1:12">
      <c r="A1259" s="13">
        <f>SUBTOTAL(103,B$4:$B1259)</f>
        <v>13</v>
      </c>
      <c r="B1259" s="35" t="s">
        <v>3687</v>
      </c>
      <c r="C1259" s="35" t="s">
        <v>2668</v>
      </c>
      <c r="D1259" s="13" t="s">
        <v>3814</v>
      </c>
      <c r="E1259" s="13" t="s">
        <v>3815</v>
      </c>
      <c r="F1259" s="13" t="s">
        <v>17</v>
      </c>
      <c r="G1259" s="13">
        <v>1</v>
      </c>
      <c r="H1259" s="13">
        <f t="shared" si="82"/>
        <v>200</v>
      </c>
      <c r="I1259" s="51">
        <v>44287</v>
      </c>
      <c r="J1259" s="11" t="s">
        <v>360</v>
      </c>
      <c r="K1259" s="46" t="s">
        <v>2582</v>
      </c>
      <c r="L1259" s="48">
        <v>13838953874</v>
      </c>
    </row>
    <row r="1260" s="25" customFormat="1" hidden="1" customHeight="1" spans="1:12">
      <c r="A1260" s="13">
        <f>SUBTOTAL(103,B$4:$B1260)</f>
        <v>13</v>
      </c>
      <c r="B1260" s="35" t="s">
        <v>3687</v>
      </c>
      <c r="C1260" s="35"/>
      <c r="D1260" s="13" t="s">
        <v>3816</v>
      </c>
      <c r="E1260" s="13" t="s">
        <v>3817</v>
      </c>
      <c r="F1260" s="13" t="s">
        <v>17</v>
      </c>
      <c r="G1260" s="13">
        <v>1</v>
      </c>
      <c r="H1260" s="13">
        <f t="shared" si="82"/>
        <v>200</v>
      </c>
      <c r="I1260" s="51">
        <v>44378</v>
      </c>
      <c r="J1260" s="11" t="s">
        <v>299</v>
      </c>
      <c r="K1260" s="46" t="s">
        <v>2585</v>
      </c>
      <c r="L1260" s="48">
        <v>15893397202</v>
      </c>
    </row>
    <row r="1261" s="25" customFormat="1" hidden="1" customHeight="1" spans="1:12">
      <c r="A1261" s="13">
        <f>SUBTOTAL(103,B$4:$B1261)</f>
        <v>13</v>
      </c>
      <c r="B1261" s="35" t="s">
        <v>3687</v>
      </c>
      <c r="C1261" s="35"/>
      <c r="D1261" s="13" t="s">
        <v>3818</v>
      </c>
      <c r="E1261" s="120" t="s">
        <v>3819</v>
      </c>
      <c r="F1261" s="13" t="s">
        <v>17</v>
      </c>
      <c r="G1261" s="13">
        <v>1</v>
      </c>
      <c r="H1261" s="13">
        <f t="shared" si="82"/>
        <v>200</v>
      </c>
      <c r="I1261" s="51">
        <v>44378</v>
      </c>
      <c r="J1261" s="11" t="s">
        <v>295</v>
      </c>
      <c r="K1261" s="46" t="s">
        <v>3820</v>
      </c>
      <c r="L1261" s="48"/>
    </row>
    <row r="1262" s="25" customFormat="1" hidden="1" customHeight="1" spans="1:12">
      <c r="A1262" s="13">
        <f>SUBTOTAL(103,B$4:$B1262)</f>
        <v>13</v>
      </c>
      <c r="B1262" s="35" t="s">
        <v>3687</v>
      </c>
      <c r="C1262" s="35" t="s">
        <v>3821</v>
      </c>
      <c r="D1262" s="13" t="s">
        <v>3822</v>
      </c>
      <c r="E1262" s="120" t="s">
        <v>3823</v>
      </c>
      <c r="F1262" s="13" t="s">
        <v>17</v>
      </c>
      <c r="G1262" s="13">
        <v>5</v>
      </c>
      <c r="H1262" s="13">
        <f t="shared" si="82"/>
        <v>1000</v>
      </c>
      <c r="I1262" s="51">
        <v>44501</v>
      </c>
      <c r="J1262" s="11" t="s">
        <v>295</v>
      </c>
      <c r="K1262" s="46" t="s">
        <v>2590</v>
      </c>
      <c r="L1262" s="48">
        <v>15514124022</v>
      </c>
    </row>
    <row r="1263" s="25" customFormat="1" hidden="1" customHeight="1" spans="1:12">
      <c r="A1263" s="13"/>
      <c r="B1263" s="35"/>
      <c r="C1263" s="35"/>
      <c r="D1263" s="13" t="s">
        <v>3824</v>
      </c>
      <c r="E1263" s="120" t="s">
        <v>3825</v>
      </c>
      <c r="F1263" s="13"/>
      <c r="G1263" s="13"/>
      <c r="H1263" s="13"/>
      <c r="I1263" s="51"/>
      <c r="J1263" s="11"/>
      <c r="K1263" s="46"/>
      <c r="L1263" s="48"/>
    </row>
    <row r="1264" s="25" customFormat="1" hidden="1" customHeight="1" spans="1:12">
      <c r="A1264" s="13"/>
      <c r="B1264" s="35"/>
      <c r="C1264" s="35"/>
      <c r="D1264" s="13" t="s">
        <v>3826</v>
      </c>
      <c r="E1264" s="120" t="s">
        <v>3827</v>
      </c>
      <c r="F1264" s="13"/>
      <c r="G1264" s="13"/>
      <c r="H1264" s="13"/>
      <c r="I1264" s="51"/>
      <c r="J1264" s="11"/>
      <c r="K1264" s="46"/>
      <c r="L1264" s="48"/>
    </row>
    <row r="1265" s="25" customFormat="1" hidden="1" customHeight="1" spans="1:12">
      <c r="A1265" s="13"/>
      <c r="B1265" s="35"/>
      <c r="C1265" s="35"/>
      <c r="D1265" s="13" t="s">
        <v>3828</v>
      </c>
      <c r="E1265" s="120" t="s">
        <v>3829</v>
      </c>
      <c r="F1265" s="13"/>
      <c r="G1265" s="13"/>
      <c r="H1265" s="13"/>
      <c r="I1265" s="51"/>
      <c r="J1265" s="11"/>
      <c r="K1265" s="46"/>
      <c r="L1265" s="48"/>
    </row>
    <row r="1266" s="25" customFormat="1" hidden="1" customHeight="1" spans="1:12">
      <c r="A1266" s="13"/>
      <c r="B1266" s="35"/>
      <c r="C1266" s="35"/>
      <c r="D1266" s="13" t="s">
        <v>3830</v>
      </c>
      <c r="E1266" s="120" t="s">
        <v>3831</v>
      </c>
      <c r="F1266" s="13"/>
      <c r="G1266" s="13"/>
      <c r="H1266" s="13"/>
      <c r="I1266" s="51"/>
      <c r="J1266" s="11"/>
      <c r="K1266" s="46"/>
      <c r="L1266" s="48"/>
    </row>
    <row r="1267" s="25" customFormat="1" hidden="1" customHeight="1" spans="1:12">
      <c r="A1267" s="13">
        <f>SUBTOTAL(103,B$4:$B1267)</f>
        <v>13</v>
      </c>
      <c r="B1267" s="35" t="s">
        <v>3687</v>
      </c>
      <c r="C1267" s="35"/>
      <c r="D1267" s="13" t="s">
        <v>3832</v>
      </c>
      <c r="E1267" s="120" t="s">
        <v>3833</v>
      </c>
      <c r="F1267" s="54" t="s">
        <v>17</v>
      </c>
      <c r="G1267" s="54">
        <v>1</v>
      </c>
      <c r="H1267" s="54">
        <f t="shared" ref="H1267:H1270" si="83">G1267*200</f>
        <v>200</v>
      </c>
      <c r="I1267" s="51">
        <v>44562</v>
      </c>
      <c r="J1267" s="46" t="s">
        <v>107</v>
      </c>
      <c r="K1267" s="46" t="s">
        <v>2595</v>
      </c>
      <c r="L1267" s="48"/>
    </row>
    <row r="1268" s="25" customFormat="1" hidden="1" customHeight="1" spans="1:12">
      <c r="A1268" s="13">
        <f>SUBTOTAL(103,B$4:$B1268)</f>
        <v>13</v>
      </c>
      <c r="B1268" s="35" t="s">
        <v>3687</v>
      </c>
      <c r="C1268" s="35" t="s">
        <v>3732</v>
      </c>
      <c r="D1268" s="13" t="s">
        <v>3834</v>
      </c>
      <c r="E1268" s="120" t="s">
        <v>3835</v>
      </c>
      <c r="F1268" s="13" t="s">
        <v>17</v>
      </c>
      <c r="G1268" s="13">
        <v>1</v>
      </c>
      <c r="H1268" s="13">
        <f t="shared" si="83"/>
        <v>200</v>
      </c>
      <c r="I1268" s="51">
        <v>44621</v>
      </c>
      <c r="J1268" s="11" t="s">
        <v>471</v>
      </c>
      <c r="K1268" s="46" t="s">
        <v>2598</v>
      </c>
      <c r="L1268" s="48">
        <v>18736585349</v>
      </c>
    </row>
    <row r="1269" s="25" customFormat="1" hidden="1" customHeight="1" spans="1:12">
      <c r="A1269" s="13">
        <f>SUBTOTAL(103,B$4:$B1269)</f>
        <v>13</v>
      </c>
      <c r="B1269" s="35" t="s">
        <v>3687</v>
      </c>
      <c r="C1269" s="35"/>
      <c r="D1269" s="14" t="s">
        <v>3836</v>
      </c>
      <c r="E1269" s="127" t="s">
        <v>3837</v>
      </c>
      <c r="F1269" s="13" t="s">
        <v>17</v>
      </c>
      <c r="G1269" s="13">
        <v>1</v>
      </c>
      <c r="H1269" s="13">
        <f t="shared" si="83"/>
        <v>200</v>
      </c>
      <c r="I1269" s="51">
        <v>44682</v>
      </c>
      <c r="J1269" s="46" t="s">
        <v>112</v>
      </c>
      <c r="K1269" s="46" t="s">
        <v>2601</v>
      </c>
      <c r="L1269" s="48"/>
    </row>
    <row r="1270" s="25" customFormat="1" hidden="1" customHeight="1" spans="1:12">
      <c r="A1270" s="13">
        <f>SUBTOTAL(103,B$4:$B1270)</f>
        <v>13</v>
      </c>
      <c r="B1270" s="35" t="s">
        <v>3687</v>
      </c>
      <c r="C1270" s="35" t="s">
        <v>3704</v>
      </c>
      <c r="D1270" s="14" t="s">
        <v>3838</v>
      </c>
      <c r="E1270" s="130" t="s">
        <v>3839</v>
      </c>
      <c r="F1270" s="13" t="s">
        <v>17</v>
      </c>
      <c r="G1270" s="13">
        <v>2</v>
      </c>
      <c r="H1270" s="13">
        <f t="shared" si="83"/>
        <v>400</v>
      </c>
      <c r="I1270" s="51">
        <v>44743</v>
      </c>
      <c r="J1270" s="64" t="s">
        <v>25</v>
      </c>
      <c r="K1270" s="138" t="s">
        <v>3840</v>
      </c>
      <c r="L1270" s="48">
        <v>18237724316</v>
      </c>
    </row>
    <row r="1271" s="25" customFormat="1" hidden="1" customHeight="1" spans="1:12">
      <c r="A1271" s="13"/>
      <c r="B1271" s="35"/>
      <c r="C1271" s="35"/>
      <c r="D1271" s="3" t="s">
        <v>3841</v>
      </c>
      <c r="E1271" s="136" t="s">
        <v>3842</v>
      </c>
      <c r="F1271" s="13"/>
      <c r="G1271" s="13"/>
      <c r="H1271" s="13"/>
      <c r="I1271" s="51"/>
      <c r="J1271" s="64" t="s">
        <v>25</v>
      </c>
      <c r="K1271" s="46"/>
      <c r="L1271" s="48"/>
    </row>
    <row r="1272" s="25" customFormat="1" hidden="1" customHeight="1" spans="1:12">
      <c r="A1272" s="13">
        <f>SUBTOTAL(103,B$4:$B1272)</f>
        <v>13</v>
      </c>
      <c r="B1272" s="35" t="s">
        <v>3687</v>
      </c>
      <c r="C1272" s="35" t="s">
        <v>1286</v>
      </c>
      <c r="D1272" s="14" t="s">
        <v>3843</v>
      </c>
      <c r="E1272" s="127" t="s">
        <v>3844</v>
      </c>
      <c r="F1272" s="13" t="s">
        <v>17</v>
      </c>
      <c r="G1272" s="13">
        <v>1</v>
      </c>
      <c r="H1272" s="13">
        <f>G1272*200</f>
        <v>200</v>
      </c>
      <c r="I1272" s="51">
        <v>44743</v>
      </c>
      <c r="J1272" s="64" t="s">
        <v>76</v>
      </c>
      <c r="K1272" s="138" t="s">
        <v>3845</v>
      </c>
      <c r="L1272" s="48">
        <v>15137774665</v>
      </c>
    </row>
    <row r="1273" s="25" customFormat="1" hidden="1" customHeight="1" spans="1:12">
      <c r="A1273" s="13">
        <f>SUBTOTAL(103,B$4:$B1273)</f>
        <v>13</v>
      </c>
      <c r="B1273" s="35" t="s">
        <v>3687</v>
      </c>
      <c r="C1273" s="35" t="s">
        <v>1286</v>
      </c>
      <c r="D1273" s="3" t="s">
        <v>3846</v>
      </c>
      <c r="E1273" s="130" t="s">
        <v>3847</v>
      </c>
      <c r="F1273" s="13" t="s">
        <v>17</v>
      </c>
      <c r="G1273" s="13">
        <v>1</v>
      </c>
      <c r="H1273" s="13">
        <f>G1273*200</f>
        <v>200</v>
      </c>
      <c r="I1273" s="51">
        <v>44743</v>
      </c>
      <c r="J1273" s="64" t="s">
        <v>76</v>
      </c>
      <c r="K1273" s="138" t="s">
        <v>2608</v>
      </c>
      <c r="L1273" s="48">
        <v>15936423912</v>
      </c>
    </row>
    <row r="1274" s="25" customFormat="1" hidden="1" customHeight="1" spans="1:12">
      <c r="A1274" s="13">
        <f>SUBTOTAL(103,B$4:$B1274)</f>
        <v>13</v>
      </c>
      <c r="B1274" s="35" t="s">
        <v>3687</v>
      </c>
      <c r="C1274" s="35"/>
      <c r="D1274" s="100" t="s">
        <v>3848</v>
      </c>
      <c r="E1274" s="100" t="s">
        <v>3849</v>
      </c>
      <c r="F1274" s="13" t="s">
        <v>17</v>
      </c>
      <c r="G1274" s="13">
        <v>1</v>
      </c>
      <c r="H1274" s="13">
        <f>G1274*200</f>
        <v>200</v>
      </c>
      <c r="I1274" s="51">
        <v>44805</v>
      </c>
      <c r="J1274" s="64" t="s">
        <v>3850</v>
      </c>
      <c r="K1274" s="138" t="s">
        <v>2611</v>
      </c>
      <c r="L1274" s="48">
        <v>17518919792</v>
      </c>
    </row>
    <row r="1275" s="25" customFormat="1" hidden="1" customHeight="1" spans="1:12">
      <c r="A1275" s="13">
        <f>SUBTOTAL(103,B$4:$B1275)</f>
        <v>13</v>
      </c>
      <c r="B1275" s="35" t="s">
        <v>3687</v>
      </c>
      <c r="C1275" s="35" t="s">
        <v>2668</v>
      </c>
      <c r="D1275" s="100" t="s">
        <v>3851</v>
      </c>
      <c r="E1275" s="100" t="s">
        <v>3852</v>
      </c>
      <c r="F1275" s="13" t="s">
        <v>17</v>
      </c>
      <c r="G1275" s="13">
        <v>1</v>
      </c>
      <c r="H1275" s="13">
        <f>G1275*200</f>
        <v>200</v>
      </c>
      <c r="I1275" s="51">
        <v>44805</v>
      </c>
      <c r="J1275" s="64" t="s">
        <v>3382</v>
      </c>
      <c r="K1275" s="138" t="s">
        <v>3853</v>
      </c>
      <c r="L1275" s="48">
        <v>17633610460</v>
      </c>
    </row>
    <row r="1276" s="25" customFormat="1" hidden="1" customHeight="1" spans="1:12">
      <c r="A1276" s="13">
        <f>SUBTOTAL(103,B$4:$B1276)</f>
        <v>13</v>
      </c>
      <c r="B1276" s="35" t="s">
        <v>3687</v>
      </c>
      <c r="C1276" s="35" t="s">
        <v>3732</v>
      </c>
      <c r="D1276" s="3" t="s">
        <v>3854</v>
      </c>
      <c r="E1276" s="130" t="s">
        <v>3855</v>
      </c>
      <c r="F1276" s="13" t="s">
        <v>17</v>
      </c>
      <c r="G1276" s="13">
        <v>2</v>
      </c>
      <c r="H1276" s="13">
        <f>G1276*200</f>
        <v>400</v>
      </c>
      <c r="I1276" s="51">
        <v>44805</v>
      </c>
      <c r="J1276" s="47" t="s">
        <v>1046</v>
      </c>
      <c r="K1276" s="138" t="s">
        <v>2618</v>
      </c>
      <c r="L1276" s="48">
        <v>13613993403</v>
      </c>
    </row>
    <row r="1277" s="25" customFormat="1" hidden="1" customHeight="1" spans="1:12">
      <c r="A1277" s="13"/>
      <c r="B1277" s="35"/>
      <c r="C1277" s="35"/>
      <c r="D1277" s="101" t="s">
        <v>3856</v>
      </c>
      <c r="E1277" s="102" t="s">
        <v>3857</v>
      </c>
      <c r="F1277" s="13"/>
      <c r="G1277" s="13"/>
      <c r="H1277" s="13"/>
      <c r="I1277" s="51"/>
      <c r="J1277" s="47"/>
      <c r="K1277" s="74"/>
      <c r="L1277" s="48"/>
    </row>
    <row r="1278" s="25" customFormat="1" hidden="1" customHeight="1" spans="1:12">
      <c r="A1278" s="13">
        <f>SUBTOTAL(103,B$4:$B1278)</f>
        <v>13</v>
      </c>
      <c r="B1278" s="35" t="s">
        <v>3687</v>
      </c>
      <c r="C1278" s="35" t="s">
        <v>3704</v>
      </c>
      <c r="D1278" s="103" t="s">
        <v>3858</v>
      </c>
      <c r="E1278" s="102" t="s">
        <v>3859</v>
      </c>
      <c r="F1278" s="13" t="s">
        <v>17</v>
      </c>
      <c r="G1278" s="13">
        <v>1</v>
      </c>
      <c r="H1278" s="13">
        <f>G1278*200</f>
        <v>200</v>
      </c>
      <c r="I1278" s="51">
        <v>44835</v>
      </c>
      <c r="J1278" s="47" t="s">
        <v>3860</v>
      </c>
      <c r="K1278" s="138" t="s">
        <v>2621</v>
      </c>
      <c r="L1278" s="48">
        <v>15838451829</v>
      </c>
    </row>
    <row r="1279" s="25" customFormat="1" hidden="1" customHeight="1" spans="1:12">
      <c r="A1279" s="13">
        <f>SUBTOTAL(103,B$4:$B1279)</f>
        <v>13</v>
      </c>
      <c r="B1279" s="35" t="s">
        <v>3687</v>
      </c>
      <c r="C1279" s="35" t="s">
        <v>3732</v>
      </c>
      <c r="D1279" s="103" t="s">
        <v>3861</v>
      </c>
      <c r="E1279" s="102" t="s">
        <v>3862</v>
      </c>
      <c r="F1279" s="13" t="s">
        <v>17</v>
      </c>
      <c r="G1279" s="13">
        <v>1</v>
      </c>
      <c r="H1279" s="13">
        <f>G1279*200</f>
        <v>200</v>
      </c>
      <c r="I1279" s="51">
        <v>44835</v>
      </c>
      <c r="J1279" s="47" t="s">
        <v>3863</v>
      </c>
      <c r="K1279" s="138" t="s">
        <v>2624</v>
      </c>
      <c r="L1279" s="48">
        <v>13949310540</v>
      </c>
    </row>
    <row r="1280" s="24" customFormat="1" hidden="1" customHeight="1" spans="1:12">
      <c r="A1280" s="13">
        <f>SUBTOTAL(103,B$4:$B1280)</f>
        <v>13</v>
      </c>
      <c r="B1280" s="13" t="s">
        <v>3864</v>
      </c>
      <c r="C1280" s="17" t="s">
        <v>1286</v>
      </c>
      <c r="D1280" s="13" t="s">
        <v>3865</v>
      </c>
      <c r="E1280" s="13" t="s">
        <v>3866</v>
      </c>
      <c r="F1280" s="17" t="s">
        <v>35</v>
      </c>
      <c r="G1280" s="13">
        <v>1</v>
      </c>
      <c r="H1280" s="13">
        <f>335*G1280</f>
        <v>335</v>
      </c>
      <c r="I1280" s="42">
        <v>42644</v>
      </c>
      <c r="J1280" s="47" t="s">
        <v>406</v>
      </c>
      <c r="K1280" s="46" t="s">
        <v>2628</v>
      </c>
      <c r="L1280" s="44" t="s">
        <v>3867</v>
      </c>
    </row>
    <row r="1281" s="24" customFormat="1" hidden="1" customHeight="1" spans="1:12">
      <c r="A1281" s="13">
        <f>SUBTOTAL(103,B$4:$B1281)</f>
        <v>13</v>
      </c>
      <c r="B1281" s="13" t="s">
        <v>3864</v>
      </c>
      <c r="C1281" s="17" t="s">
        <v>1286</v>
      </c>
      <c r="D1281" s="13" t="s">
        <v>3868</v>
      </c>
      <c r="E1281" s="120" t="s">
        <v>3869</v>
      </c>
      <c r="F1281" s="17" t="s">
        <v>17</v>
      </c>
      <c r="G1281" s="13">
        <v>7</v>
      </c>
      <c r="H1281" s="13">
        <f>G1281*200</f>
        <v>1400</v>
      </c>
      <c r="I1281" s="42">
        <v>42917</v>
      </c>
      <c r="J1281" s="47"/>
      <c r="K1281" s="46" t="s">
        <v>2631</v>
      </c>
      <c r="L1281" s="44">
        <v>17083779937</v>
      </c>
    </row>
    <row r="1282" s="25" customFormat="1" hidden="1" customHeight="1" spans="1:12">
      <c r="A1282" s="34"/>
      <c r="B1282" s="35"/>
      <c r="C1282" s="38"/>
      <c r="D1282" s="13" t="s">
        <v>3870</v>
      </c>
      <c r="E1282" s="13" t="s">
        <v>3871</v>
      </c>
      <c r="F1282" s="38"/>
      <c r="G1282" s="13"/>
      <c r="H1282" s="13"/>
      <c r="I1282" s="38"/>
      <c r="J1282" s="47" t="s">
        <v>360</v>
      </c>
      <c r="K1282" s="46"/>
      <c r="L1282" s="48"/>
    </row>
    <row r="1283" s="25" customFormat="1" hidden="1" customHeight="1" spans="1:12">
      <c r="A1283" s="34"/>
      <c r="B1283" s="35"/>
      <c r="C1283" s="38"/>
      <c r="D1283" s="13" t="s">
        <v>3872</v>
      </c>
      <c r="E1283" s="13" t="s">
        <v>3873</v>
      </c>
      <c r="F1283" s="38"/>
      <c r="G1283" s="13"/>
      <c r="H1283" s="13"/>
      <c r="I1283" s="38"/>
      <c r="J1283" s="47" t="s">
        <v>623</v>
      </c>
      <c r="K1283" s="46"/>
      <c r="L1283" s="48"/>
    </row>
    <row r="1284" s="25" customFormat="1" hidden="1" customHeight="1" spans="1:12">
      <c r="A1284" s="34"/>
      <c r="B1284" s="35"/>
      <c r="C1284" s="38"/>
      <c r="D1284" s="13" t="s">
        <v>3874</v>
      </c>
      <c r="E1284" s="13" t="s">
        <v>3875</v>
      </c>
      <c r="F1284" s="38"/>
      <c r="G1284" s="13"/>
      <c r="H1284" s="13"/>
      <c r="I1284" s="38"/>
      <c r="J1284" s="47"/>
      <c r="K1284" s="46"/>
      <c r="L1284" s="48"/>
    </row>
    <row r="1285" s="25" customFormat="1" hidden="1" customHeight="1" spans="1:12">
      <c r="A1285" s="34"/>
      <c r="B1285" s="35"/>
      <c r="C1285" s="38"/>
      <c r="D1285" s="13" t="s">
        <v>3876</v>
      </c>
      <c r="E1285" s="13" t="s">
        <v>3877</v>
      </c>
      <c r="F1285" s="38"/>
      <c r="G1285" s="13"/>
      <c r="H1285" s="13"/>
      <c r="I1285" s="38"/>
      <c r="J1285" s="47"/>
      <c r="K1285" s="46"/>
      <c r="L1285" s="48"/>
    </row>
    <row r="1286" s="25" customFormat="1" hidden="1" customHeight="1" spans="1:12">
      <c r="A1286" s="34"/>
      <c r="B1286" s="35"/>
      <c r="C1286" s="38"/>
      <c r="D1286" s="13" t="s">
        <v>3878</v>
      </c>
      <c r="E1286" s="13" t="s">
        <v>3879</v>
      </c>
      <c r="F1286" s="38"/>
      <c r="G1286" s="13"/>
      <c r="H1286" s="13"/>
      <c r="I1286" s="38"/>
      <c r="J1286" s="47"/>
      <c r="K1286" s="46"/>
      <c r="L1286" s="48"/>
    </row>
    <row r="1287" s="25" customFormat="1" hidden="1" customHeight="1" spans="1:12">
      <c r="A1287" s="34"/>
      <c r="B1287" s="35"/>
      <c r="C1287" s="38"/>
      <c r="D1287" s="13" t="s">
        <v>3880</v>
      </c>
      <c r="E1287" s="13" t="s">
        <v>3881</v>
      </c>
      <c r="F1287" s="38"/>
      <c r="G1287" s="13"/>
      <c r="H1287" s="13"/>
      <c r="I1287" s="38"/>
      <c r="J1287" s="47"/>
      <c r="K1287" s="46"/>
      <c r="L1287" s="48"/>
    </row>
    <row r="1288" s="24" customFormat="1" hidden="1" customHeight="1" spans="1:12">
      <c r="A1288" s="13">
        <f>SUBTOTAL(103,B$4:$B1288)</f>
        <v>13</v>
      </c>
      <c r="B1288" s="13" t="s">
        <v>3864</v>
      </c>
      <c r="C1288" s="17" t="s">
        <v>3694</v>
      </c>
      <c r="D1288" s="13" t="s">
        <v>3882</v>
      </c>
      <c r="E1288" s="13" t="s">
        <v>3883</v>
      </c>
      <c r="F1288" s="17" t="s">
        <v>17</v>
      </c>
      <c r="G1288" s="13">
        <v>1</v>
      </c>
      <c r="H1288" s="13">
        <f t="shared" ref="H1288:H1293" si="84">G1288*200</f>
        <v>200</v>
      </c>
      <c r="I1288" s="42">
        <v>42917</v>
      </c>
      <c r="J1288" s="47" t="s">
        <v>31</v>
      </c>
      <c r="K1288" s="46" t="s">
        <v>2634</v>
      </c>
      <c r="L1288" s="44">
        <v>15203882826</v>
      </c>
    </row>
    <row r="1289" s="24" customFormat="1" hidden="1" customHeight="1" spans="1:12">
      <c r="A1289" s="13">
        <f>SUBTOTAL(103,B$4:$B1289)</f>
        <v>13</v>
      </c>
      <c r="B1289" s="13" t="s">
        <v>3864</v>
      </c>
      <c r="C1289" s="17" t="s">
        <v>3694</v>
      </c>
      <c r="D1289" s="13" t="s">
        <v>3884</v>
      </c>
      <c r="E1289" s="13" t="s">
        <v>3885</v>
      </c>
      <c r="F1289" s="17" t="s">
        <v>17</v>
      </c>
      <c r="G1289" s="13">
        <v>1</v>
      </c>
      <c r="H1289" s="13">
        <f t="shared" si="84"/>
        <v>200</v>
      </c>
      <c r="I1289" s="42">
        <v>42644</v>
      </c>
      <c r="J1289" s="47"/>
      <c r="K1289" s="46" t="s">
        <v>2639</v>
      </c>
      <c r="L1289" s="44">
        <v>15083317136</v>
      </c>
    </row>
    <row r="1290" s="24" customFormat="1" hidden="1" customHeight="1" spans="1:12">
      <c r="A1290" s="13">
        <f>SUBTOTAL(103,B$4:$B1290)</f>
        <v>13</v>
      </c>
      <c r="B1290" s="13" t="s">
        <v>3864</v>
      </c>
      <c r="C1290" s="17" t="s">
        <v>3694</v>
      </c>
      <c r="D1290" s="13" t="s">
        <v>3886</v>
      </c>
      <c r="E1290" s="13" t="s">
        <v>3887</v>
      </c>
      <c r="F1290" s="54" t="s">
        <v>17</v>
      </c>
      <c r="G1290" s="13">
        <v>1</v>
      </c>
      <c r="H1290" s="13">
        <f t="shared" si="84"/>
        <v>200</v>
      </c>
      <c r="I1290" s="42">
        <v>43739</v>
      </c>
      <c r="J1290" s="11" t="s">
        <v>177</v>
      </c>
      <c r="K1290" s="46" t="s">
        <v>2642</v>
      </c>
      <c r="L1290" s="44">
        <v>15137783037</v>
      </c>
    </row>
    <row r="1291" s="24" customFormat="1" hidden="1" customHeight="1" spans="1:12">
      <c r="A1291" s="13">
        <f>SUBTOTAL(103,B$4:$B1291)</f>
        <v>13</v>
      </c>
      <c r="B1291" s="13" t="s">
        <v>3864</v>
      </c>
      <c r="C1291" s="17" t="s">
        <v>3704</v>
      </c>
      <c r="D1291" s="13" t="s">
        <v>3888</v>
      </c>
      <c r="E1291" s="13" t="s">
        <v>3889</v>
      </c>
      <c r="F1291" s="17" t="s">
        <v>17</v>
      </c>
      <c r="G1291" s="13">
        <v>1</v>
      </c>
      <c r="H1291" s="13">
        <f t="shared" si="84"/>
        <v>200</v>
      </c>
      <c r="I1291" s="42">
        <v>42644</v>
      </c>
      <c r="J1291" s="47" t="s">
        <v>406</v>
      </c>
      <c r="K1291" s="46" t="s">
        <v>2646</v>
      </c>
      <c r="L1291" s="44">
        <v>15993157028</v>
      </c>
    </row>
    <row r="1292" s="24" customFormat="1" hidden="1" customHeight="1" spans="1:12">
      <c r="A1292" s="13">
        <f>SUBTOTAL(103,B$4:$B1292)</f>
        <v>13</v>
      </c>
      <c r="B1292" s="13" t="s">
        <v>3864</v>
      </c>
      <c r="C1292" s="17" t="s">
        <v>3704</v>
      </c>
      <c r="D1292" s="13" t="s">
        <v>3890</v>
      </c>
      <c r="E1292" s="120" t="s">
        <v>3891</v>
      </c>
      <c r="F1292" s="54" t="s">
        <v>17</v>
      </c>
      <c r="G1292" s="13">
        <v>1</v>
      </c>
      <c r="H1292" s="13">
        <f t="shared" si="84"/>
        <v>200</v>
      </c>
      <c r="I1292" s="42">
        <v>43739</v>
      </c>
      <c r="J1292" s="47" t="s">
        <v>48</v>
      </c>
      <c r="K1292" s="46" t="s">
        <v>3892</v>
      </c>
      <c r="L1292" s="44">
        <v>15936194851</v>
      </c>
    </row>
    <row r="1293" s="24" customFormat="1" hidden="1" customHeight="1" spans="1:12">
      <c r="A1293" s="13">
        <f>SUBTOTAL(103,B$4:$B1293)</f>
        <v>13</v>
      </c>
      <c r="B1293" s="13" t="s">
        <v>3864</v>
      </c>
      <c r="C1293" s="17" t="s">
        <v>3821</v>
      </c>
      <c r="D1293" s="13" t="s">
        <v>3893</v>
      </c>
      <c r="E1293" s="120" t="s">
        <v>3894</v>
      </c>
      <c r="F1293" s="17" t="s">
        <v>17</v>
      </c>
      <c r="G1293" s="13">
        <v>1</v>
      </c>
      <c r="H1293" s="13">
        <f t="shared" si="84"/>
        <v>200</v>
      </c>
      <c r="I1293" s="42">
        <v>42917</v>
      </c>
      <c r="J1293" s="47" t="s">
        <v>432</v>
      </c>
      <c r="K1293" s="46" t="s">
        <v>2653</v>
      </c>
      <c r="L1293" s="44">
        <v>18749027322</v>
      </c>
    </row>
    <row r="1294" s="24" customFormat="1" hidden="1" customHeight="1" spans="1:12">
      <c r="A1294" s="13">
        <f>SUBTOTAL(103,B$4:$B1294)</f>
        <v>13</v>
      </c>
      <c r="B1294" s="13" t="s">
        <v>3864</v>
      </c>
      <c r="C1294" s="17" t="s">
        <v>3821</v>
      </c>
      <c r="D1294" s="13" t="s">
        <v>3895</v>
      </c>
      <c r="E1294" s="13" t="s">
        <v>3896</v>
      </c>
      <c r="F1294" s="17" t="s">
        <v>35</v>
      </c>
      <c r="G1294" s="13">
        <v>1</v>
      </c>
      <c r="H1294" s="13">
        <f>335*G1294</f>
        <v>335</v>
      </c>
      <c r="I1294" s="42">
        <v>42644</v>
      </c>
      <c r="J1294" s="47"/>
      <c r="K1294" s="46" t="s">
        <v>2656</v>
      </c>
      <c r="L1294" s="44">
        <v>13598210141</v>
      </c>
    </row>
    <row r="1295" s="24" customFormat="1" hidden="1" customHeight="1" spans="1:12">
      <c r="A1295" s="13">
        <f>SUBTOTAL(103,B$4:$B1295)</f>
        <v>13</v>
      </c>
      <c r="B1295" s="13" t="s">
        <v>3864</v>
      </c>
      <c r="C1295" s="17" t="s">
        <v>3821</v>
      </c>
      <c r="D1295" s="13" t="s">
        <v>3897</v>
      </c>
      <c r="E1295" s="13" t="s">
        <v>3898</v>
      </c>
      <c r="F1295" s="17" t="s">
        <v>17</v>
      </c>
      <c r="G1295" s="13">
        <v>1</v>
      </c>
      <c r="H1295" s="13">
        <f>G1295*200</f>
        <v>200</v>
      </c>
      <c r="I1295" s="45">
        <v>43466</v>
      </c>
      <c r="J1295" s="49" t="s">
        <v>2370</v>
      </c>
      <c r="K1295" s="46" t="s">
        <v>2659</v>
      </c>
      <c r="L1295" s="44"/>
    </row>
    <row r="1296" s="24" customFormat="1" hidden="1" customHeight="1" spans="1:12">
      <c r="A1296" s="13">
        <f>SUBTOTAL(103,B$4:$B1296)</f>
        <v>13</v>
      </c>
      <c r="B1296" s="13" t="s">
        <v>3864</v>
      </c>
      <c r="C1296" s="17" t="s">
        <v>3732</v>
      </c>
      <c r="D1296" s="13" t="s">
        <v>3899</v>
      </c>
      <c r="E1296" s="120" t="s">
        <v>3900</v>
      </c>
      <c r="F1296" s="54" t="s">
        <v>17</v>
      </c>
      <c r="G1296" s="13">
        <v>1</v>
      </c>
      <c r="H1296" s="13">
        <f>G1296*200</f>
        <v>200</v>
      </c>
      <c r="I1296" s="42">
        <v>43739</v>
      </c>
      <c r="J1296" s="47" t="s">
        <v>406</v>
      </c>
      <c r="K1296" s="46" t="s">
        <v>2662</v>
      </c>
      <c r="L1296" s="44">
        <v>18736586802</v>
      </c>
    </row>
    <row r="1297" s="24" customFormat="1" hidden="1" customHeight="1" spans="1:12">
      <c r="A1297" s="13">
        <f>SUBTOTAL(103,B$4:$B1297)</f>
        <v>13</v>
      </c>
      <c r="B1297" s="13" t="s">
        <v>3864</v>
      </c>
      <c r="C1297" s="17" t="s">
        <v>3694</v>
      </c>
      <c r="D1297" s="13" t="s">
        <v>3901</v>
      </c>
      <c r="E1297" s="120" t="s">
        <v>3902</v>
      </c>
      <c r="F1297" s="54" t="s">
        <v>17</v>
      </c>
      <c r="G1297" s="13">
        <v>1</v>
      </c>
      <c r="H1297" s="13">
        <f>G1297*200</f>
        <v>200</v>
      </c>
      <c r="I1297" s="42">
        <v>44013</v>
      </c>
      <c r="J1297" s="11" t="s">
        <v>3903</v>
      </c>
      <c r="K1297" s="46" t="s">
        <v>2666</v>
      </c>
      <c r="L1297" s="44">
        <v>18003838860</v>
      </c>
    </row>
    <row r="1298" s="24" customFormat="1" hidden="1" customHeight="1" spans="1:12">
      <c r="A1298" s="13">
        <f>SUBTOTAL(103,B$4:$B1298)</f>
        <v>13</v>
      </c>
      <c r="B1298" s="13" t="s">
        <v>3864</v>
      </c>
      <c r="C1298" s="17" t="s">
        <v>1286</v>
      </c>
      <c r="D1298" s="13" t="s">
        <v>3904</v>
      </c>
      <c r="E1298" s="13" t="s">
        <v>3905</v>
      </c>
      <c r="F1298" s="54" t="s">
        <v>35</v>
      </c>
      <c r="G1298" s="13">
        <v>1</v>
      </c>
      <c r="H1298" s="13">
        <f>335*G1298</f>
        <v>335</v>
      </c>
      <c r="I1298" s="51">
        <v>44105</v>
      </c>
      <c r="J1298" s="54"/>
      <c r="K1298" s="46" t="s">
        <v>2671</v>
      </c>
      <c r="L1298" s="44">
        <v>17136174800</v>
      </c>
    </row>
    <row r="1299" s="24" customFormat="1" hidden="1" customHeight="1" spans="1:12">
      <c r="A1299" s="13">
        <f>SUBTOTAL(103,B$4:$B1299)</f>
        <v>13</v>
      </c>
      <c r="B1299" s="13" t="s">
        <v>3864</v>
      </c>
      <c r="C1299" s="17" t="s">
        <v>3694</v>
      </c>
      <c r="D1299" s="13" t="s">
        <v>3906</v>
      </c>
      <c r="E1299" s="120" t="s">
        <v>3907</v>
      </c>
      <c r="F1299" s="17" t="s">
        <v>17</v>
      </c>
      <c r="G1299" s="13">
        <v>1</v>
      </c>
      <c r="H1299" s="13">
        <f t="shared" ref="H1299:H1302" si="85">G1299*200</f>
        <v>200</v>
      </c>
      <c r="I1299" s="42">
        <v>44287</v>
      </c>
      <c r="J1299" s="54" t="s">
        <v>1029</v>
      </c>
      <c r="K1299" s="46" t="s">
        <v>2676</v>
      </c>
      <c r="L1299" s="44">
        <v>17839579463</v>
      </c>
    </row>
    <row r="1300" s="24" customFormat="1" hidden="1" customHeight="1" spans="1:12">
      <c r="A1300" s="13">
        <f>SUBTOTAL(103,B$4:$B1300)</f>
        <v>13</v>
      </c>
      <c r="B1300" s="13" t="s">
        <v>3864</v>
      </c>
      <c r="C1300" s="17" t="s">
        <v>3694</v>
      </c>
      <c r="D1300" s="13" t="s">
        <v>3908</v>
      </c>
      <c r="E1300" s="120" t="s">
        <v>3909</v>
      </c>
      <c r="F1300" s="17" t="s">
        <v>17</v>
      </c>
      <c r="G1300" s="13">
        <v>1</v>
      </c>
      <c r="H1300" s="13">
        <f t="shared" si="85"/>
        <v>200</v>
      </c>
      <c r="I1300" s="42">
        <v>44287</v>
      </c>
      <c r="J1300" s="54" t="s">
        <v>3910</v>
      </c>
      <c r="K1300" s="46" t="s">
        <v>3911</v>
      </c>
      <c r="L1300" s="44">
        <v>13782078028</v>
      </c>
    </row>
    <row r="1301" s="24" customFormat="1" hidden="1" customHeight="1" spans="1:12">
      <c r="A1301" s="13">
        <f>SUBTOTAL(103,B$4:$B1301)</f>
        <v>13</v>
      </c>
      <c r="B1301" s="13" t="s">
        <v>3864</v>
      </c>
      <c r="C1301" s="17" t="s">
        <v>3821</v>
      </c>
      <c r="D1301" s="13" t="s">
        <v>3912</v>
      </c>
      <c r="E1301" s="120" t="s">
        <v>3913</v>
      </c>
      <c r="F1301" s="17" t="s">
        <v>17</v>
      </c>
      <c r="G1301" s="13">
        <v>1</v>
      </c>
      <c r="H1301" s="13">
        <f t="shared" si="85"/>
        <v>200</v>
      </c>
      <c r="I1301" s="42">
        <v>44287</v>
      </c>
      <c r="J1301" s="54" t="s">
        <v>76</v>
      </c>
      <c r="K1301" s="46" t="s">
        <v>3914</v>
      </c>
      <c r="L1301" s="44">
        <v>18539951457</v>
      </c>
    </row>
    <row r="1302" s="24" customFormat="1" hidden="1" customHeight="1" spans="1:12">
      <c r="A1302" s="13">
        <f>SUBTOTAL(103,B$4:$B1302)</f>
        <v>13</v>
      </c>
      <c r="B1302" s="13" t="s">
        <v>3864</v>
      </c>
      <c r="C1302" s="17" t="s">
        <v>3732</v>
      </c>
      <c r="D1302" s="13" t="s">
        <v>3915</v>
      </c>
      <c r="E1302" s="120" t="s">
        <v>3916</v>
      </c>
      <c r="F1302" s="17" t="s">
        <v>17</v>
      </c>
      <c r="G1302" s="13">
        <v>3</v>
      </c>
      <c r="H1302" s="13">
        <f t="shared" si="85"/>
        <v>600</v>
      </c>
      <c r="I1302" s="42">
        <v>44287</v>
      </c>
      <c r="J1302" s="54" t="s">
        <v>299</v>
      </c>
      <c r="K1302" s="46" t="s">
        <v>3917</v>
      </c>
      <c r="L1302" s="44">
        <v>18238109437</v>
      </c>
    </row>
    <row r="1303" s="24" customFormat="1" hidden="1" customHeight="1" spans="1:12">
      <c r="A1303" s="13"/>
      <c r="B1303" s="13"/>
      <c r="C1303" s="17"/>
      <c r="D1303" s="13" t="s">
        <v>2893</v>
      </c>
      <c r="E1303" s="120" t="s">
        <v>3918</v>
      </c>
      <c r="F1303" s="17"/>
      <c r="G1303" s="13"/>
      <c r="H1303" s="13"/>
      <c r="I1303" s="42"/>
      <c r="J1303" s="54"/>
      <c r="K1303" s="46"/>
      <c r="L1303" s="44"/>
    </row>
    <row r="1304" s="24" customFormat="1" hidden="1" customHeight="1" spans="1:12">
      <c r="A1304" s="13"/>
      <c r="B1304" s="13"/>
      <c r="C1304" s="17"/>
      <c r="D1304" s="83" t="s">
        <v>3919</v>
      </c>
      <c r="E1304" s="70" t="s">
        <v>3920</v>
      </c>
      <c r="F1304" s="17"/>
      <c r="G1304" s="13"/>
      <c r="H1304" s="13"/>
      <c r="I1304" s="42"/>
      <c r="J1304" s="54"/>
      <c r="K1304" s="46"/>
      <c r="L1304" s="44"/>
    </row>
    <row r="1305" s="24" customFormat="1" hidden="1" customHeight="1" spans="1:12">
      <c r="A1305" s="13">
        <f>SUBTOTAL(103,B$4:$B1305)</f>
        <v>13</v>
      </c>
      <c r="B1305" s="13" t="s">
        <v>3864</v>
      </c>
      <c r="C1305" s="17" t="s">
        <v>3727</v>
      </c>
      <c r="D1305" s="13" t="s">
        <v>3921</v>
      </c>
      <c r="E1305" s="13" t="s">
        <v>3922</v>
      </c>
      <c r="F1305" s="17" t="s">
        <v>17</v>
      </c>
      <c r="G1305" s="13">
        <v>3</v>
      </c>
      <c r="H1305" s="13">
        <f>G1305*200</f>
        <v>600</v>
      </c>
      <c r="I1305" s="42">
        <v>44378</v>
      </c>
      <c r="J1305" s="47"/>
      <c r="K1305" s="46" t="s">
        <v>2686</v>
      </c>
      <c r="L1305" s="44"/>
    </row>
    <row r="1306" s="25" customFormat="1" hidden="1" customHeight="1" spans="1:12">
      <c r="A1306" s="13"/>
      <c r="B1306" s="35"/>
      <c r="C1306" s="38"/>
      <c r="D1306" s="13" t="s">
        <v>3923</v>
      </c>
      <c r="E1306" s="13" t="s">
        <v>3924</v>
      </c>
      <c r="F1306" s="38"/>
      <c r="G1306" s="13"/>
      <c r="H1306" s="13"/>
      <c r="I1306" s="38"/>
      <c r="J1306" s="47"/>
      <c r="K1306" s="46"/>
      <c r="L1306" s="48"/>
    </row>
    <row r="1307" s="25" customFormat="1" hidden="1" customHeight="1" spans="1:12">
      <c r="A1307" s="13"/>
      <c r="B1307" s="35"/>
      <c r="C1307" s="38"/>
      <c r="D1307" s="13" t="s">
        <v>3925</v>
      </c>
      <c r="E1307" s="120" t="s">
        <v>3926</v>
      </c>
      <c r="F1307" s="38"/>
      <c r="G1307" s="13"/>
      <c r="H1307" s="13"/>
      <c r="I1307" s="38"/>
      <c r="J1307" s="47"/>
      <c r="K1307" s="46"/>
      <c r="L1307" s="48"/>
    </row>
    <row r="1308" s="25" customFormat="1" hidden="1" customHeight="1" spans="1:12">
      <c r="A1308" s="13">
        <f>SUBTOTAL(103,B$4:$B1308)</f>
        <v>13</v>
      </c>
      <c r="B1308" s="13" t="s">
        <v>3864</v>
      </c>
      <c r="C1308" s="38"/>
      <c r="D1308" s="13" t="s">
        <v>3927</v>
      </c>
      <c r="E1308" s="120" t="s">
        <v>3928</v>
      </c>
      <c r="F1308" s="17" t="s">
        <v>17</v>
      </c>
      <c r="G1308" s="13">
        <v>1</v>
      </c>
      <c r="H1308" s="13">
        <f>G1308*200</f>
        <v>200</v>
      </c>
      <c r="I1308" s="42">
        <v>44378</v>
      </c>
      <c r="J1308" s="47"/>
      <c r="K1308" s="46" t="s">
        <v>3929</v>
      </c>
      <c r="L1308" s="48"/>
    </row>
    <row r="1309" s="25" customFormat="1" hidden="1" customHeight="1" spans="1:12">
      <c r="A1309" s="13">
        <f>SUBTOTAL(103,B$4:$B1309)</f>
        <v>13</v>
      </c>
      <c r="B1309" s="13" t="s">
        <v>3864</v>
      </c>
      <c r="C1309" s="38" t="s">
        <v>3727</v>
      </c>
      <c r="D1309" s="13" t="s">
        <v>3930</v>
      </c>
      <c r="E1309" s="120" t="s">
        <v>3931</v>
      </c>
      <c r="F1309" s="17" t="s">
        <v>17</v>
      </c>
      <c r="G1309" s="13">
        <v>2</v>
      </c>
      <c r="H1309" s="13">
        <f>G1309*200</f>
        <v>400</v>
      </c>
      <c r="I1309" s="42">
        <v>44440</v>
      </c>
      <c r="J1309" s="47" t="s">
        <v>486</v>
      </c>
      <c r="K1309" s="46" t="s">
        <v>3932</v>
      </c>
      <c r="L1309" s="48">
        <v>13849775187</v>
      </c>
    </row>
    <row r="1310" s="25" customFormat="1" hidden="1" customHeight="1" spans="1:12">
      <c r="A1310" s="13"/>
      <c r="B1310" s="13"/>
      <c r="C1310" s="38"/>
      <c r="D1310" s="3" t="s">
        <v>3933</v>
      </c>
      <c r="E1310" s="136" t="s">
        <v>3934</v>
      </c>
      <c r="F1310" s="17"/>
      <c r="G1310" s="13"/>
      <c r="H1310" s="13"/>
      <c r="I1310" s="42"/>
      <c r="J1310" s="47"/>
      <c r="K1310" s="46"/>
      <c r="L1310" s="48"/>
    </row>
    <row r="1311" s="25" customFormat="1" hidden="1" customHeight="1" spans="1:12">
      <c r="A1311" s="13">
        <f>SUBTOTAL(103,B$4:$B1311)</f>
        <v>13</v>
      </c>
      <c r="B1311" s="13" t="s">
        <v>3864</v>
      </c>
      <c r="C1311" s="38" t="s">
        <v>1286</v>
      </c>
      <c r="D1311" s="13" t="s">
        <v>3935</v>
      </c>
      <c r="E1311" s="120" t="s">
        <v>3936</v>
      </c>
      <c r="F1311" s="17" t="s">
        <v>17</v>
      </c>
      <c r="G1311" s="13">
        <v>1</v>
      </c>
      <c r="H1311" s="13">
        <f>G1311*200</f>
        <v>200</v>
      </c>
      <c r="I1311" s="42">
        <v>44531</v>
      </c>
      <c r="J1311" s="47"/>
      <c r="K1311" s="46" t="s">
        <v>3937</v>
      </c>
      <c r="L1311" s="48">
        <v>16501287171</v>
      </c>
    </row>
    <row r="1312" s="25" customFormat="1" hidden="1" customHeight="1" spans="1:12">
      <c r="A1312" s="13">
        <f>SUBTOTAL(103,B$4:$B1312)</f>
        <v>13</v>
      </c>
      <c r="B1312" s="13" t="s">
        <v>3864</v>
      </c>
      <c r="C1312" s="38"/>
      <c r="D1312" s="13" t="s">
        <v>3938</v>
      </c>
      <c r="E1312" s="120" t="s">
        <v>3939</v>
      </c>
      <c r="F1312" s="17" t="s">
        <v>17</v>
      </c>
      <c r="G1312" s="13">
        <v>2</v>
      </c>
      <c r="H1312" s="13">
        <f>G1312*200</f>
        <v>400</v>
      </c>
      <c r="I1312" s="42">
        <v>44531</v>
      </c>
      <c r="J1312" s="47"/>
      <c r="K1312" s="46" t="s">
        <v>3940</v>
      </c>
      <c r="L1312" s="48"/>
    </row>
    <row r="1313" s="25" customFormat="1" hidden="1" customHeight="1" spans="1:12">
      <c r="A1313" s="13"/>
      <c r="B1313" s="13"/>
      <c r="C1313" s="38"/>
      <c r="D1313" s="13" t="s">
        <v>3941</v>
      </c>
      <c r="E1313" s="120" t="s">
        <v>3942</v>
      </c>
      <c r="F1313" s="17"/>
      <c r="G1313" s="13"/>
      <c r="H1313" s="13"/>
      <c r="I1313" s="42"/>
      <c r="J1313" s="47"/>
      <c r="K1313" s="46"/>
      <c r="L1313" s="48"/>
    </row>
    <row r="1314" s="25" customFormat="1" hidden="1" customHeight="1" spans="1:12">
      <c r="A1314" s="13">
        <f>SUBTOTAL(103,B$4:$B1314)</f>
        <v>13</v>
      </c>
      <c r="B1314" s="13" t="s">
        <v>3864</v>
      </c>
      <c r="C1314" s="38" t="s">
        <v>3694</v>
      </c>
      <c r="D1314" s="14" t="s">
        <v>3943</v>
      </c>
      <c r="E1314" s="127" t="s">
        <v>3944</v>
      </c>
      <c r="F1314" s="17" t="s">
        <v>17</v>
      </c>
      <c r="G1314" s="13">
        <v>1</v>
      </c>
      <c r="H1314" s="13">
        <f t="shared" ref="H1314:H1320" si="86">G1314*200</f>
        <v>200</v>
      </c>
      <c r="I1314" s="42">
        <v>44682</v>
      </c>
      <c r="J1314" s="47" t="s">
        <v>3945</v>
      </c>
      <c r="K1314" s="46" t="s">
        <v>2699</v>
      </c>
      <c r="L1314" s="48">
        <v>13782078473</v>
      </c>
    </row>
    <row r="1315" s="25" customFormat="1" hidden="1" customHeight="1" spans="1:12">
      <c r="A1315" s="13">
        <f>SUBTOTAL(103,B$4:$B1315)</f>
        <v>13</v>
      </c>
      <c r="B1315" s="13" t="s">
        <v>3864</v>
      </c>
      <c r="C1315" s="38" t="s">
        <v>3727</v>
      </c>
      <c r="D1315" s="14" t="s">
        <v>3946</v>
      </c>
      <c r="E1315" s="127" t="s">
        <v>3947</v>
      </c>
      <c r="F1315" s="17" t="s">
        <v>17</v>
      </c>
      <c r="G1315" s="13">
        <v>1</v>
      </c>
      <c r="H1315" s="13">
        <f t="shared" si="86"/>
        <v>200</v>
      </c>
      <c r="I1315" s="42">
        <v>44774</v>
      </c>
      <c r="J1315" s="47" t="s">
        <v>3948</v>
      </c>
      <c r="K1315" s="139" t="s">
        <v>3949</v>
      </c>
      <c r="L1315" s="48">
        <v>17613800783</v>
      </c>
    </row>
    <row r="1316" s="25" customFormat="1" hidden="1" customHeight="1" spans="1:12">
      <c r="A1316" s="13">
        <f>SUBTOTAL(103,B$4:$B1316)</f>
        <v>13</v>
      </c>
      <c r="B1316" s="13" t="s">
        <v>3864</v>
      </c>
      <c r="C1316" s="38" t="s">
        <v>3694</v>
      </c>
      <c r="D1316" s="14" t="s">
        <v>3950</v>
      </c>
      <c r="E1316" s="127" t="s">
        <v>3951</v>
      </c>
      <c r="F1316" s="17" t="s">
        <v>17</v>
      </c>
      <c r="G1316" s="13">
        <v>1</v>
      </c>
      <c r="H1316" s="13">
        <f t="shared" si="86"/>
        <v>200</v>
      </c>
      <c r="I1316" s="42">
        <v>44775</v>
      </c>
      <c r="J1316" s="47" t="s">
        <v>637</v>
      </c>
      <c r="K1316" s="139" t="s">
        <v>3952</v>
      </c>
      <c r="L1316" s="48">
        <v>19836719138</v>
      </c>
    </row>
    <row r="1317" s="24" customFormat="1" hidden="1" customHeight="1" spans="1:12">
      <c r="A1317" s="13">
        <f>SUBTOTAL(103,B$4:$B1317)</f>
        <v>13</v>
      </c>
      <c r="B1317" s="13" t="s">
        <v>3864</v>
      </c>
      <c r="C1317" s="17" t="s">
        <v>3732</v>
      </c>
      <c r="D1317" s="13" t="s">
        <v>3953</v>
      </c>
      <c r="E1317" s="120" t="s">
        <v>3954</v>
      </c>
      <c r="F1317" s="17" t="s">
        <v>17</v>
      </c>
      <c r="G1317" s="13">
        <v>1</v>
      </c>
      <c r="H1317" s="13">
        <f t="shared" si="86"/>
        <v>200</v>
      </c>
      <c r="I1317" s="45">
        <v>44774</v>
      </c>
      <c r="J1317" s="47" t="s">
        <v>3955</v>
      </c>
      <c r="K1317" s="139" t="s">
        <v>2707</v>
      </c>
      <c r="L1317" s="44">
        <v>15838796751</v>
      </c>
    </row>
    <row r="1318" s="24" customFormat="1" hidden="1" customHeight="1" spans="1:12">
      <c r="A1318" s="13">
        <f>SUBTOTAL(103,B$4:$B1318)</f>
        <v>13</v>
      </c>
      <c r="B1318" s="13" t="s">
        <v>3864</v>
      </c>
      <c r="C1318" s="17" t="s">
        <v>3694</v>
      </c>
      <c r="D1318" s="13" t="s">
        <v>3956</v>
      </c>
      <c r="E1318" s="13" t="s">
        <v>3957</v>
      </c>
      <c r="F1318" s="17" t="s">
        <v>17</v>
      </c>
      <c r="G1318" s="13">
        <v>1</v>
      </c>
      <c r="H1318" s="13">
        <f t="shared" si="86"/>
        <v>200</v>
      </c>
      <c r="I1318" s="45">
        <v>44806</v>
      </c>
      <c r="J1318" s="47" t="s">
        <v>3958</v>
      </c>
      <c r="K1318" s="139" t="s">
        <v>2711</v>
      </c>
      <c r="L1318" s="44">
        <v>16637793068</v>
      </c>
    </row>
    <row r="1319" s="24" customFormat="1" hidden="1" customHeight="1" spans="1:12">
      <c r="A1319" s="13">
        <f>SUBTOTAL(103,B$4:$B1319)</f>
        <v>13</v>
      </c>
      <c r="B1319" s="13" t="s">
        <v>3864</v>
      </c>
      <c r="C1319" s="17" t="s">
        <v>3694</v>
      </c>
      <c r="D1319" s="33" t="s">
        <v>3959</v>
      </c>
      <c r="E1319" s="120" t="s">
        <v>3960</v>
      </c>
      <c r="F1319" s="17" t="s">
        <v>17</v>
      </c>
      <c r="G1319" s="13">
        <v>1</v>
      </c>
      <c r="H1319" s="13">
        <f t="shared" si="86"/>
        <v>200</v>
      </c>
      <c r="I1319" s="45">
        <v>44835</v>
      </c>
      <c r="J1319" s="47" t="s">
        <v>3961</v>
      </c>
      <c r="K1319" s="139" t="s">
        <v>3962</v>
      </c>
      <c r="L1319" s="44">
        <v>15093075179</v>
      </c>
    </row>
    <row r="1320" s="24" customFormat="1" hidden="1" customHeight="1" spans="1:12">
      <c r="A1320" s="13">
        <f>SUBTOTAL(103,B$4:$B1320)</f>
        <v>13</v>
      </c>
      <c r="B1320" s="13" t="s">
        <v>3963</v>
      </c>
      <c r="C1320" s="17" t="s">
        <v>1286</v>
      </c>
      <c r="D1320" s="13" t="s">
        <v>3964</v>
      </c>
      <c r="E1320" s="13" t="s">
        <v>3965</v>
      </c>
      <c r="F1320" s="17" t="s">
        <v>17</v>
      </c>
      <c r="G1320" s="13">
        <v>2</v>
      </c>
      <c r="H1320" s="13">
        <f t="shared" si="86"/>
        <v>400</v>
      </c>
      <c r="I1320" s="45">
        <v>43285</v>
      </c>
      <c r="J1320" s="47"/>
      <c r="K1320" s="46" t="s">
        <v>3966</v>
      </c>
      <c r="L1320" s="44" t="s">
        <v>3967</v>
      </c>
    </row>
    <row r="1321" s="25" customFormat="1" hidden="1" customHeight="1" spans="1:12">
      <c r="A1321" s="34"/>
      <c r="B1321" s="35"/>
      <c r="C1321" s="38"/>
      <c r="D1321" s="13" t="s">
        <v>3968</v>
      </c>
      <c r="E1321" s="13" t="s">
        <v>3969</v>
      </c>
      <c r="F1321" s="35"/>
      <c r="G1321" s="13"/>
      <c r="H1321" s="13"/>
      <c r="I1321" s="51"/>
      <c r="J1321" s="47"/>
      <c r="K1321" s="46"/>
      <c r="L1321" s="48"/>
    </row>
    <row r="1322" s="24" customFormat="1" hidden="1" customHeight="1" spans="1:12">
      <c r="A1322" s="13">
        <f>SUBTOTAL(103,B$4:$B1322)</f>
        <v>13</v>
      </c>
      <c r="B1322" s="13" t="s">
        <v>3963</v>
      </c>
      <c r="C1322" s="13" t="s">
        <v>1286</v>
      </c>
      <c r="D1322" s="13" t="s">
        <v>3970</v>
      </c>
      <c r="E1322" s="13" t="s">
        <v>3971</v>
      </c>
      <c r="F1322" s="13" t="s">
        <v>17</v>
      </c>
      <c r="G1322" s="13">
        <v>2</v>
      </c>
      <c r="H1322" s="13">
        <f>G1322*200</f>
        <v>400</v>
      </c>
      <c r="I1322" s="45">
        <v>43374</v>
      </c>
      <c r="J1322" s="47" t="s">
        <v>73</v>
      </c>
      <c r="K1322" s="46" t="s">
        <v>2719</v>
      </c>
      <c r="L1322" s="44">
        <v>18338216414</v>
      </c>
    </row>
    <row r="1323" s="25" customFormat="1" hidden="1" customHeight="1" spans="1:12">
      <c r="A1323" s="34"/>
      <c r="B1323" s="35"/>
      <c r="C1323" s="35"/>
      <c r="D1323" s="13" t="s">
        <v>3972</v>
      </c>
      <c r="E1323" s="13" t="s">
        <v>3973</v>
      </c>
      <c r="F1323" s="35"/>
      <c r="G1323" s="13"/>
      <c r="H1323" s="13"/>
      <c r="I1323" s="35"/>
      <c r="J1323" s="47"/>
      <c r="K1323" s="46"/>
      <c r="L1323" s="48"/>
    </row>
    <row r="1324" s="24" customFormat="1" hidden="1" customHeight="1" spans="1:12">
      <c r="A1324" s="13">
        <f>SUBTOTAL(103,B$4:$B1324)</f>
        <v>13</v>
      </c>
      <c r="B1324" s="13" t="s">
        <v>3963</v>
      </c>
      <c r="C1324" s="17" t="s">
        <v>3694</v>
      </c>
      <c r="D1324" s="13" t="s">
        <v>3974</v>
      </c>
      <c r="E1324" s="13" t="s">
        <v>3975</v>
      </c>
      <c r="F1324" s="13" t="s">
        <v>35</v>
      </c>
      <c r="G1324" s="13">
        <v>4</v>
      </c>
      <c r="H1324" s="13">
        <f>335*G1324</f>
        <v>1340</v>
      </c>
      <c r="I1324" s="45">
        <v>43284</v>
      </c>
      <c r="J1324" s="47"/>
      <c r="K1324" s="46" t="s">
        <v>2723</v>
      </c>
      <c r="L1324" s="44" t="s">
        <v>3976</v>
      </c>
    </row>
    <row r="1325" s="25" customFormat="1" hidden="1" customHeight="1" spans="1:12">
      <c r="A1325" s="34"/>
      <c r="B1325" s="35"/>
      <c r="C1325" s="38"/>
      <c r="D1325" s="13" t="s">
        <v>3977</v>
      </c>
      <c r="E1325" s="13" t="s">
        <v>3978</v>
      </c>
      <c r="F1325" s="35"/>
      <c r="G1325" s="13"/>
      <c r="H1325" s="13"/>
      <c r="I1325" s="51"/>
      <c r="J1325" s="47" t="s">
        <v>31</v>
      </c>
      <c r="K1325" s="46"/>
      <c r="L1325" s="48"/>
    </row>
    <row r="1326" s="25" customFormat="1" hidden="1" customHeight="1" spans="1:12">
      <c r="A1326" s="34"/>
      <c r="B1326" s="35"/>
      <c r="C1326" s="38"/>
      <c r="D1326" s="13" t="s">
        <v>3979</v>
      </c>
      <c r="E1326" s="13" t="s">
        <v>3980</v>
      </c>
      <c r="F1326" s="35"/>
      <c r="G1326" s="13"/>
      <c r="H1326" s="13"/>
      <c r="I1326" s="51"/>
      <c r="J1326" s="47"/>
      <c r="K1326" s="46"/>
      <c r="L1326" s="48"/>
    </row>
    <row r="1327" s="25" customFormat="1" hidden="1" customHeight="1" spans="1:12">
      <c r="A1327" s="34"/>
      <c r="B1327" s="35"/>
      <c r="C1327" s="38"/>
      <c r="D1327" s="13" t="s">
        <v>3981</v>
      </c>
      <c r="E1327" s="13" t="s">
        <v>3982</v>
      </c>
      <c r="F1327" s="35"/>
      <c r="G1327" s="13"/>
      <c r="H1327" s="13"/>
      <c r="I1327" s="51"/>
      <c r="J1327" s="47"/>
      <c r="K1327" s="46"/>
      <c r="L1327" s="48"/>
    </row>
    <row r="1328" s="24" customFormat="1" hidden="1" customHeight="1" spans="1:12">
      <c r="A1328" s="13">
        <f>SUBTOTAL(103,B$4:$B1328)</f>
        <v>13</v>
      </c>
      <c r="B1328" s="13" t="s">
        <v>3963</v>
      </c>
      <c r="C1328" s="17" t="s">
        <v>3694</v>
      </c>
      <c r="D1328" s="13" t="s">
        <v>3983</v>
      </c>
      <c r="E1328" s="13" t="s">
        <v>3984</v>
      </c>
      <c r="F1328" s="17" t="s">
        <v>17</v>
      </c>
      <c r="G1328" s="13">
        <v>1</v>
      </c>
      <c r="H1328" s="13">
        <f>G1328*200</f>
        <v>200</v>
      </c>
      <c r="I1328" s="42">
        <v>42644</v>
      </c>
      <c r="J1328" s="47" t="s">
        <v>69</v>
      </c>
      <c r="K1328" s="46" t="s">
        <v>3985</v>
      </c>
      <c r="L1328" s="44">
        <v>18736643279</v>
      </c>
    </row>
    <row r="1329" s="24" customFormat="1" hidden="1" customHeight="1" spans="1:12">
      <c r="A1329" s="13">
        <f>SUBTOTAL(103,B$4:$B1329)</f>
        <v>13</v>
      </c>
      <c r="B1329" s="13" t="s">
        <v>3963</v>
      </c>
      <c r="C1329" s="17" t="s">
        <v>3694</v>
      </c>
      <c r="D1329" s="13" t="s">
        <v>3986</v>
      </c>
      <c r="E1329" s="120" t="s">
        <v>3987</v>
      </c>
      <c r="F1329" s="54" t="s">
        <v>17</v>
      </c>
      <c r="G1329" s="13">
        <v>1</v>
      </c>
      <c r="H1329" s="13">
        <f>G1329*200</f>
        <v>200</v>
      </c>
      <c r="I1329" s="42">
        <v>43739</v>
      </c>
      <c r="J1329" s="47" t="s">
        <v>48</v>
      </c>
      <c r="K1329" s="46" t="s">
        <v>3988</v>
      </c>
      <c r="L1329" s="44">
        <v>15838430235</v>
      </c>
    </row>
    <row r="1330" s="24" customFormat="1" hidden="1" customHeight="1" spans="1:12">
      <c r="A1330" s="13">
        <f>SUBTOTAL(103,B$4:$B1330)</f>
        <v>13</v>
      </c>
      <c r="B1330" s="13" t="s">
        <v>3963</v>
      </c>
      <c r="C1330" s="17" t="s">
        <v>3704</v>
      </c>
      <c r="D1330" s="13" t="s">
        <v>3989</v>
      </c>
      <c r="E1330" s="13" t="s">
        <v>3990</v>
      </c>
      <c r="F1330" s="54" t="s">
        <v>17</v>
      </c>
      <c r="G1330" s="13">
        <v>1</v>
      </c>
      <c r="H1330" s="13">
        <f>G1330*200</f>
        <v>200</v>
      </c>
      <c r="I1330" s="45">
        <v>43282</v>
      </c>
      <c r="J1330" s="47" t="s">
        <v>3991</v>
      </c>
      <c r="K1330" s="46" t="s">
        <v>3992</v>
      </c>
      <c r="L1330" s="44">
        <v>15036295894</v>
      </c>
    </row>
    <row r="1331" s="24" customFormat="1" hidden="1" customHeight="1" spans="1:12">
      <c r="A1331" s="13">
        <f>SUBTOTAL(103,B$4:$B1331)</f>
        <v>13</v>
      </c>
      <c r="B1331" s="13" t="s">
        <v>3963</v>
      </c>
      <c r="C1331" s="17" t="s">
        <v>3727</v>
      </c>
      <c r="D1331" s="13" t="s">
        <v>3993</v>
      </c>
      <c r="E1331" s="120" t="s">
        <v>3994</v>
      </c>
      <c r="F1331" s="17" t="s">
        <v>17</v>
      </c>
      <c r="G1331" s="13">
        <v>2</v>
      </c>
      <c r="H1331" s="13">
        <f>G1331*200</f>
        <v>400</v>
      </c>
      <c r="I1331" s="42">
        <v>42917</v>
      </c>
      <c r="J1331" s="47" t="s">
        <v>3995</v>
      </c>
      <c r="K1331" s="46" t="s">
        <v>2736</v>
      </c>
      <c r="L1331" s="44">
        <v>13462669521</v>
      </c>
    </row>
    <row r="1332" s="26" customFormat="1" hidden="1" customHeight="1" spans="1:12">
      <c r="A1332" s="34"/>
      <c r="B1332" s="35"/>
      <c r="C1332" s="38"/>
      <c r="D1332" s="13" t="s">
        <v>3996</v>
      </c>
      <c r="E1332" s="120" t="s">
        <v>3997</v>
      </c>
      <c r="F1332" s="38"/>
      <c r="G1332" s="13"/>
      <c r="H1332" s="13"/>
      <c r="I1332" s="38"/>
      <c r="J1332" s="23" t="s">
        <v>3998</v>
      </c>
      <c r="K1332" s="46"/>
      <c r="L1332" s="48"/>
    </row>
    <row r="1333" s="24" customFormat="1" hidden="1" customHeight="1" spans="1:12">
      <c r="A1333" s="13">
        <f>SUBTOTAL(103,B$4:$B1333)</f>
        <v>13</v>
      </c>
      <c r="B1333" s="13" t="s">
        <v>3963</v>
      </c>
      <c r="C1333" s="17" t="s">
        <v>3821</v>
      </c>
      <c r="D1333" s="13" t="s">
        <v>3999</v>
      </c>
      <c r="E1333" s="120" t="s">
        <v>4000</v>
      </c>
      <c r="F1333" s="17" t="s">
        <v>17</v>
      </c>
      <c r="G1333" s="13">
        <v>1</v>
      </c>
      <c r="H1333" s="13">
        <f>G1333*200</f>
        <v>200</v>
      </c>
      <c r="I1333" s="42">
        <v>42917</v>
      </c>
      <c r="J1333" s="65" t="s">
        <v>3758</v>
      </c>
      <c r="K1333" s="46" t="s">
        <v>2740</v>
      </c>
      <c r="L1333" s="44">
        <v>15106172362</v>
      </c>
    </row>
    <row r="1334" s="24" customFormat="1" hidden="1" customHeight="1" spans="1:12">
      <c r="A1334" s="13">
        <f>SUBTOTAL(103,B$4:$B1334)</f>
        <v>13</v>
      </c>
      <c r="B1334" s="13" t="s">
        <v>3963</v>
      </c>
      <c r="C1334" s="17" t="s">
        <v>3821</v>
      </c>
      <c r="D1334" s="13" t="s">
        <v>4001</v>
      </c>
      <c r="E1334" s="120" t="s">
        <v>4002</v>
      </c>
      <c r="F1334" s="17" t="s">
        <v>17</v>
      </c>
      <c r="G1334" s="13">
        <v>1</v>
      </c>
      <c r="H1334" s="13">
        <f>G1334*200</f>
        <v>200</v>
      </c>
      <c r="I1334" s="42">
        <v>42644</v>
      </c>
      <c r="J1334" s="47" t="s">
        <v>76</v>
      </c>
      <c r="K1334" s="139" t="s">
        <v>2743</v>
      </c>
      <c r="L1334" s="44" t="s">
        <v>4003</v>
      </c>
    </row>
    <row r="1335" s="24" customFormat="1" hidden="1" customHeight="1" spans="1:12">
      <c r="A1335" s="13">
        <f>SUBTOTAL(103,B$4:$B1335)</f>
        <v>13</v>
      </c>
      <c r="B1335" s="13" t="s">
        <v>3963</v>
      </c>
      <c r="C1335" s="17" t="s">
        <v>3821</v>
      </c>
      <c r="D1335" s="13" t="s">
        <v>4004</v>
      </c>
      <c r="E1335" s="13" t="s">
        <v>4005</v>
      </c>
      <c r="F1335" s="17" t="s">
        <v>35</v>
      </c>
      <c r="G1335" s="13">
        <v>2</v>
      </c>
      <c r="H1335" s="13">
        <f>335*G1335</f>
        <v>670</v>
      </c>
      <c r="I1335" s="42">
        <v>42917</v>
      </c>
      <c r="J1335" s="47" t="s">
        <v>177</v>
      </c>
      <c r="K1335" s="46" t="s">
        <v>4006</v>
      </c>
      <c r="L1335" s="44">
        <v>18338148723</v>
      </c>
    </row>
    <row r="1336" s="26" customFormat="1" hidden="1" customHeight="1" spans="1:12">
      <c r="A1336" s="34"/>
      <c r="B1336" s="35"/>
      <c r="C1336" s="38"/>
      <c r="D1336" s="13" t="s">
        <v>4007</v>
      </c>
      <c r="E1336" s="13" t="s">
        <v>4008</v>
      </c>
      <c r="F1336" s="38"/>
      <c r="G1336" s="13"/>
      <c r="H1336" s="13"/>
      <c r="I1336" s="38"/>
      <c r="J1336" s="47"/>
      <c r="K1336" s="46"/>
      <c r="L1336" s="48"/>
    </row>
    <row r="1337" s="24" customFormat="1" hidden="1" customHeight="1" spans="1:12">
      <c r="A1337" s="13">
        <f>SUBTOTAL(103,B$4:$B1337)</f>
        <v>13</v>
      </c>
      <c r="B1337" s="13" t="s">
        <v>3963</v>
      </c>
      <c r="C1337" s="17" t="s">
        <v>3821</v>
      </c>
      <c r="D1337" s="13" t="s">
        <v>4009</v>
      </c>
      <c r="E1337" s="13" t="s">
        <v>4010</v>
      </c>
      <c r="F1337" s="17" t="s">
        <v>17</v>
      </c>
      <c r="G1337" s="13">
        <v>1</v>
      </c>
      <c r="H1337" s="13">
        <f>G1337*200</f>
        <v>200</v>
      </c>
      <c r="I1337" s="42">
        <v>42917</v>
      </c>
      <c r="J1337" s="47" t="s">
        <v>76</v>
      </c>
      <c r="K1337" s="46" t="s">
        <v>4011</v>
      </c>
      <c r="L1337" s="44">
        <v>15225630164</v>
      </c>
    </row>
    <row r="1338" s="26" customFormat="1" hidden="1" customHeight="1" spans="1:12">
      <c r="A1338" s="13">
        <f>SUBTOTAL(103,B$4:$B1338)</f>
        <v>13</v>
      </c>
      <c r="B1338" s="13" t="s">
        <v>3963</v>
      </c>
      <c r="C1338" s="38" t="s">
        <v>3732</v>
      </c>
      <c r="D1338" s="13" t="s">
        <v>4012</v>
      </c>
      <c r="E1338" s="120" t="s">
        <v>4013</v>
      </c>
      <c r="F1338" s="38" t="s">
        <v>35</v>
      </c>
      <c r="G1338" s="13">
        <v>6</v>
      </c>
      <c r="H1338" s="13">
        <f>335*G1338</f>
        <v>2010</v>
      </c>
      <c r="I1338" s="59">
        <v>42917</v>
      </c>
      <c r="J1338" s="47"/>
      <c r="K1338" s="46" t="s">
        <v>4014</v>
      </c>
      <c r="L1338" s="48" t="s">
        <v>4015</v>
      </c>
    </row>
    <row r="1339" s="26" customFormat="1" hidden="1" customHeight="1" spans="1:12">
      <c r="A1339" s="34"/>
      <c r="B1339" s="62"/>
      <c r="C1339" s="38"/>
      <c r="D1339" s="13" t="s">
        <v>4016</v>
      </c>
      <c r="E1339" s="13" t="s">
        <v>4017</v>
      </c>
      <c r="F1339" s="38"/>
      <c r="G1339" s="13"/>
      <c r="H1339" s="13"/>
      <c r="I1339" s="38"/>
      <c r="J1339" s="47"/>
      <c r="K1339" s="46"/>
      <c r="L1339" s="48"/>
    </row>
    <row r="1340" s="26" customFormat="1" hidden="1" customHeight="1" spans="1:12">
      <c r="A1340" s="34"/>
      <c r="B1340" s="62"/>
      <c r="C1340" s="38"/>
      <c r="D1340" s="13" t="s">
        <v>4018</v>
      </c>
      <c r="E1340" s="120" t="s">
        <v>4019</v>
      </c>
      <c r="F1340" s="38"/>
      <c r="G1340" s="13"/>
      <c r="H1340" s="13"/>
      <c r="I1340" s="38"/>
      <c r="J1340" s="47" t="s">
        <v>360</v>
      </c>
      <c r="K1340" s="46"/>
      <c r="L1340" s="48"/>
    </row>
    <row r="1341" s="26" customFormat="1" hidden="1" customHeight="1" spans="1:12">
      <c r="A1341" s="34"/>
      <c r="B1341" s="62"/>
      <c r="C1341" s="38"/>
      <c r="D1341" s="13" t="s">
        <v>4020</v>
      </c>
      <c r="E1341" s="13" t="s">
        <v>4021</v>
      </c>
      <c r="F1341" s="38"/>
      <c r="G1341" s="13"/>
      <c r="H1341" s="13"/>
      <c r="I1341" s="38"/>
      <c r="J1341" s="47"/>
      <c r="K1341" s="46"/>
      <c r="L1341" s="48"/>
    </row>
    <row r="1342" s="26" customFormat="1" hidden="1" customHeight="1" spans="1:12">
      <c r="A1342" s="34"/>
      <c r="B1342" s="62"/>
      <c r="C1342" s="38"/>
      <c r="D1342" s="13" t="s">
        <v>4022</v>
      </c>
      <c r="E1342" s="13" t="s">
        <v>4023</v>
      </c>
      <c r="F1342" s="38"/>
      <c r="G1342" s="13"/>
      <c r="H1342" s="13"/>
      <c r="I1342" s="38"/>
      <c r="J1342" s="47"/>
      <c r="K1342" s="46"/>
      <c r="L1342" s="48"/>
    </row>
    <row r="1343" s="26" customFormat="1" hidden="1" customHeight="1" spans="1:12">
      <c r="A1343" s="34"/>
      <c r="B1343" s="62"/>
      <c r="C1343" s="38"/>
      <c r="D1343" s="13" t="s">
        <v>4024</v>
      </c>
      <c r="E1343" s="13" t="s">
        <v>4025</v>
      </c>
      <c r="F1343" s="38"/>
      <c r="G1343" s="13"/>
      <c r="H1343" s="13"/>
      <c r="I1343" s="38"/>
      <c r="J1343" s="47"/>
      <c r="K1343" s="46"/>
      <c r="L1343" s="48"/>
    </row>
    <row r="1344" s="24" customFormat="1" hidden="1" customHeight="1" spans="1:13">
      <c r="A1344" s="13">
        <f>SUBTOTAL(103,B$4:$B1344)</f>
        <v>13</v>
      </c>
      <c r="B1344" s="13" t="s">
        <v>3963</v>
      </c>
      <c r="C1344" s="17" t="s">
        <v>3732</v>
      </c>
      <c r="D1344" s="13" t="s">
        <v>4026</v>
      </c>
      <c r="E1344" s="13" t="s">
        <v>4027</v>
      </c>
      <c r="F1344" s="13" t="s">
        <v>35</v>
      </c>
      <c r="G1344" s="13">
        <v>2</v>
      </c>
      <c r="H1344" s="13">
        <f>335*G1344</f>
        <v>670</v>
      </c>
      <c r="I1344" s="45">
        <v>43283</v>
      </c>
      <c r="J1344" s="47" t="s">
        <v>4028</v>
      </c>
      <c r="K1344" s="46" t="s">
        <v>4029</v>
      </c>
      <c r="L1344" s="44">
        <v>15038776112</v>
      </c>
      <c r="M1344" s="26"/>
    </row>
    <row r="1345" s="26" customFormat="1" hidden="1" customHeight="1" spans="1:12">
      <c r="A1345" s="34"/>
      <c r="B1345" s="35"/>
      <c r="C1345" s="38"/>
      <c r="D1345" s="13" t="s">
        <v>4030</v>
      </c>
      <c r="E1345" s="13" t="s">
        <v>4031</v>
      </c>
      <c r="F1345" s="35"/>
      <c r="G1345" s="13"/>
      <c r="H1345" s="13"/>
      <c r="I1345" s="51"/>
      <c r="J1345" s="47"/>
      <c r="K1345" s="46"/>
      <c r="L1345" s="48"/>
    </row>
    <row r="1346" s="24" customFormat="1" hidden="1" customHeight="1" spans="1:12">
      <c r="A1346" s="13">
        <f>SUBTOTAL(103,B$4:$B1346)</f>
        <v>13</v>
      </c>
      <c r="B1346" s="13" t="s">
        <v>3963</v>
      </c>
      <c r="C1346" s="17" t="s">
        <v>3741</v>
      </c>
      <c r="D1346" s="13" t="s">
        <v>4032</v>
      </c>
      <c r="E1346" s="120" t="s">
        <v>4033</v>
      </c>
      <c r="F1346" s="17" t="s">
        <v>17</v>
      </c>
      <c r="G1346" s="13">
        <v>4</v>
      </c>
      <c r="H1346" s="13">
        <f>G1346*200</f>
        <v>800</v>
      </c>
      <c r="I1346" s="42">
        <v>42917</v>
      </c>
      <c r="J1346" s="47" t="s">
        <v>76</v>
      </c>
      <c r="K1346" s="46" t="s">
        <v>4034</v>
      </c>
      <c r="L1346" s="44" t="s">
        <v>4035</v>
      </c>
    </row>
    <row r="1347" s="25" customFormat="1" hidden="1" customHeight="1" spans="1:12">
      <c r="A1347" s="34"/>
      <c r="B1347" s="35"/>
      <c r="C1347" s="38"/>
      <c r="D1347" s="13" t="s">
        <v>4036</v>
      </c>
      <c r="E1347" s="13" t="s">
        <v>4037</v>
      </c>
      <c r="F1347" s="38"/>
      <c r="G1347" s="13"/>
      <c r="H1347" s="13"/>
      <c r="I1347" s="38"/>
      <c r="J1347" s="47"/>
      <c r="K1347" s="46"/>
      <c r="L1347" s="48"/>
    </row>
    <row r="1348" s="25" customFormat="1" hidden="1" customHeight="1" spans="1:12">
      <c r="A1348" s="34"/>
      <c r="B1348" s="35"/>
      <c r="C1348" s="38"/>
      <c r="D1348" s="13" t="s">
        <v>4038</v>
      </c>
      <c r="E1348" s="13" t="s">
        <v>4039</v>
      </c>
      <c r="F1348" s="38"/>
      <c r="G1348" s="13"/>
      <c r="H1348" s="13"/>
      <c r="I1348" s="38"/>
      <c r="J1348" s="47"/>
      <c r="K1348" s="46"/>
      <c r="L1348" s="48"/>
    </row>
    <row r="1349" s="25" customFormat="1" hidden="1" customHeight="1" spans="1:12">
      <c r="A1349" s="34"/>
      <c r="B1349" s="35"/>
      <c r="C1349" s="38"/>
      <c r="D1349" s="13" t="s">
        <v>4040</v>
      </c>
      <c r="E1349" s="13" t="s">
        <v>4041</v>
      </c>
      <c r="F1349" s="38"/>
      <c r="G1349" s="13"/>
      <c r="H1349" s="13"/>
      <c r="I1349" s="38"/>
      <c r="J1349" s="47"/>
      <c r="K1349" s="46"/>
      <c r="L1349" s="48"/>
    </row>
    <row r="1350" s="25" customFormat="1" hidden="1" customHeight="1" spans="1:12">
      <c r="A1350" s="13">
        <f>SUBTOTAL(103,B$4:$B1350)</f>
        <v>13</v>
      </c>
      <c r="B1350" s="13" t="s">
        <v>3963</v>
      </c>
      <c r="C1350" s="13" t="s">
        <v>2696</v>
      </c>
      <c r="D1350" s="13" t="s">
        <v>4042</v>
      </c>
      <c r="E1350" s="120" t="s">
        <v>4043</v>
      </c>
      <c r="F1350" s="54" t="s">
        <v>17</v>
      </c>
      <c r="G1350" s="13">
        <v>1</v>
      </c>
      <c r="H1350" s="13">
        <f t="shared" ref="H1350:H1352" si="87">G1350*200</f>
        <v>200</v>
      </c>
      <c r="I1350" s="42">
        <v>43739</v>
      </c>
      <c r="J1350" s="47" t="s">
        <v>831</v>
      </c>
      <c r="K1350" s="46" t="s">
        <v>4044</v>
      </c>
      <c r="L1350" s="48">
        <v>15937748688</v>
      </c>
    </row>
    <row r="1351" s="25" customFormat="1" hidden="1" customHeight="1" spans="1:12">
      <c r="A1351" s="13">
        <f>SUBTOTAL(103,B$4:$B1351)</f>
        <v>13</v>
      </c>
      <c r="B1351" s="13" t="s">
        <v>3963</v>
      </c>
      <c r="C1351" s="13" t="s">
        <v>3821</v>
      </c>
      <c r="D1351" s="13" t="s">
        <v>4045</v>
      </c>
      <c r="E1351" s="13" t="s">
        <v>4046</v>
      </c>
      <c r="F1351" s="13" t="s">
        <v>17</v>
      </c>
      <c r="G1351" s="13">
        <v>1</v>
      </c>
      <c r="H1351" s="13">
        <f t="shared" si="87"/>
        <v>200</v>
      </c>
      <c r="I1351" s="45">
        <v>43831</v>
      </c>
      <c r="J1351" s="49" t="s">
        <v>76</v>
      </c>
      <c r="K1351" s="46" t="s">
        <v>4047</v>
      </c>
      <c r="L1351" s="48">
        <v>18348079572</v>
      </c>
    </row>
    <row r="1352" s="24" customFormat="1" hidden="1" customHeight="1" spans="1:12">
      <c r="A1352" s="13">
        <f>SUBTOTAL(103,B$4:$B1352)</f>
        <v>13</v>
      </c>
      <c r="B1352" s="13" t="s">
        <v>3963</v>
      </c>
      <c r="C1352" s="13" t="s">
        <v>2696</v>
      </c>
      <c r="D1352" s="13" t="s">
        <v>4048</v>
      </c>
      <c r="E1352" s="13" t="s">
        <v>4049</v>
      </c>
      <c r="F1352" s="13" t="s">
        <v>17</v>
      </c>
      <c r="G1352" s="13">
        <v>4</v>
      </c>
      <c r="H1352" s="13">
        <f t="shared" si="87"/>
        <v>800</v>
      </c>
      <c r="I1352" s="45">
        <v>43374</v>
      </c>
      <c r="J1352" s="47" t="s">
        <v>69</v>
      </c>
      <c r="K1352" s="46" t="s">
        <v>4050</v>
      </c>
      <c r="L1352" s="44">
        <v>18203825010</v>
      </c>
    </row>
    <row r="1353" s="26" customFormat="1" hidden="1" customHeight="1" spans="1:12">
      <c r="A1353" s="34"/>
      <c r="B1353" s="35"/>
      <c r="C1353" s="35"/>
      <c r="D1353" s="13" t="s">
        <v>4051</v>
      </c>
      <c r="E1353" s="13" t="s">
        <v>4052</v>
      </c>
      <c r="F1353" s="35"/>
      <c r="G1353" s="13"/>
      <c r="H1353" s="13"/>
      <c r="I1353" s="35"/>
      <c r="J1353" s="47"/>
      <c r="K1353" s="46"/>
      <c r="L1353" s="48"/>
    </row>
    <row r="1354" s="26" customFormat="1" hidden="1" customHeight="1" spans="1:12">
      <c r="A1354" s="34"/>
      <c r="B1354" s="35"/>
      <c r="C1354" s="35"/>
      <c r="D1354" s="13" t="s">
        <v>4053</v>
      </c>
      <c r="E1354" s="120" t="s">
        <v>4054</v>
      </c>
      <c r="F1354" s="35"/>
      <c r="G1354" s="13"/>
      <c r="H1354" s="13"/>
      <c r="I1354" s="35"/>
      <c r="J1354" s="47"/>
      <c r="K1354" s="46"/>
      <c r="L1354" s="48"/>
    </row>
    <row r="1355" s="26" customFormat="1" hidden="1" customHeight="1" spans="1:12">
      <c r="A1355" s="34"/>
      <c r="B1355" s="35"/>
      <c r="C1355" s="35"/>
      <c r="D1355" s="13" t="s">
        <v>4055</v>
      </c>
      <c r="E1355" s="120" t="s">
        <v>4056</v>
      </c>
      <c r="F1355" s="35"/>
      <c r="G1355" s="13"/>
      <c r="H1355" s="13"/>
      <c r="I1355" s="35"/>
      <c r="J1355" s="47"/>
      <c r="K1355" s="46"/>
      <c r="L1355" s="48"/>
    </row>
    <row r="1356" s="26" customFormat="1" hidden="1" customHeight="1" spans="1:12">
      <c r="A1356" s="13">
        <f>SUBTOTAL(103,B$4:$B1356)</f>
        <v>13</v>
      </c>
      <c r="B1356" s="35" t="s">
        <v>3963</v>
      </c>
      <c r="C1356" s="35" t="s">
        <v>3704</v>
      </c>
      <c r="D1356" s="13" t="s">
        <v>4057</v>
      </c>
      <c r="E1356" s="120" t="s">
        <v>4058</v>
      </c>
      <c r="F1356" s="13" t="s">
        <v>17</v>
      </c>
      <c r="G1356" s="13">
        <v>1</v>
      </c>
      <c r="H1356" s="13">
        <f>G1356*200</f>
        <v>200</v>
      </c>
      <c r="I1356" s="51">
        <v>43922</v>
      </c>
      <c r="J1356" s="47" t="s">
        <v>4059</v>
      </c>
      <c r="K1356" s="46" t="s">
        <v>2765</v>
      </c>
      <c r="L1356" s="48">
        <v>18338274983</v>
      </c>
    </row>
    <row r="1357" s="26" customFormat="1" hidden="1" customHeight="1" spans="1:12">
      <c r="A1357" s="13">
        <f>SUBTOTAL(103,B$4:$B1357)</f>
        <v>13</v>
      </c>
      <c r="B1357" s="13" t="s">
        <v>3963</v>
      </c>
      <c r="C1357" s="35"/>
      <c r="D1357" s="13" t="s">
        <v>4060</v>
      </c>
      <c r="E1357" s="120" t="s">
        <v>4061</v>
      </c>
      <c r="F1357" s="13" t="s">
        <v>17</v>
      </c>
      <c r="G1357" s="13">
        <v>1</v>
      </c>
      <c r="H1357" s="13">
        <f>G1357*200</f>
        <v>200</v>
      </c>
      <c r="I1357" s="51">
        <v>43922</v>
      </c>
      <c r="J1357" s="49" t="s">
        <v>4062</v>
      </c>
      <c r="K1357" s="46" t="s">
        <v>4063</v>
      </c>
      <c r="L1357" s="48">
        <v>13569232522</v>
      </c>
    </row>
    <row r="1358" s="26" customFormat="1" hidden="1" customHeight="1" spans="1:12">
      <c r="A1358" s="13">
        <f>SUBTOTAL(103,B$4:$B1358)</f>
        <v>13</v>
      </c>
      <c r="B1358" s="13" t="s">
        <v>3963</v>
      </c>
      <c r="C1358" s="35" t="s">
        <v>3694</v>
      </c>
      <c r="D1358" s="13" t="s">
        <v>4064</v>
      </c>
      <c r="E1358" s="120" t="s">
        <v>4065</v>
      </c>
      <c r="F1358" s="13" t="s">
        <v>17</v>
      </c>
      <c r="G1358" s="13">
        <v>1</v>
      </c>
      <c r="H1358" s="13">
        <f>G1358*200</f>
        <v>200</v>
      </c>
      <c r="I1358" s="42">
        <v>44013</v>
      </c>
      <c r="J1358" s="54" t="s">
        <v>4066</v>
      </c>
      <c r="K1358" s="46" t="s">
        <v>4067</v>
      </c>
      <c r="L1358" s="48">
        <v>13837733118</v>
      </c>
    </row>
    <row r="1359" s="26" customFormat="1" hidden="1" customHeight="1" spans="1:12">
      <c r="A1359" s="13">
        <f>SUBTOTAL(103,B$4:$B1359)</f>
        <v>13</v>
      </c>
      <c r="B1359" s="13" t="s">
        <v>3963</v>
      </c>
      <c r="C1359" s="35"/>
      <c r="D1359" s="13" t="s">
        <v>4068</v>
      </c>
      <c r="E1359" s="13" t="s">
        <v>4069</v>
      </c>
      <c r="F1359" s="13" t="s">
        <v>17</v>
      </c>
      <c r="G1359" s="13">
        <v>3</v>
      </c>
      <c r="H1359" s="13">
        <f>G1359*200</f>
        <v>600</v>
      </c>
      <c r="I1359" s="51">
        <v>44105</v>
      </c>
      <c r="J1359" s="49"/>
      <c r="K1359" s="46" t="s">
        <v>2779</v>
      </c>
      <c r="L1359" s="48">
        <v>13569232522</v>
      </c>
    </row>
    <row r="1360" s="26" customFormat="1" hidden="1" customHeight="1" spans="1:12">
      <c r="A1360" s="13"/>
      <c r="B1360" s="13"/>
      <c r="C1360" s="35"/>
      <c r="D1360" s="13" t="s">
        <v>4070</v>
      </c>
      <c r="E1360" s="13" t="s">
        <v>4071</v>
      </c>
      <c r="F1360" s="13"/>
      <c r="G1360" s="13"/>
      <c r="H1360" s="13"/>
      <c r="I1360" s="35"/>
      <c r="J1360" s="49"/>
      <c r="K1360" s="46"/>
      <c r="L1360" s="48"/>
    </row>
    <row r="1361" s="26" customFormat="1" hidden="1" customHeight="1" spans="1:12">
      <c r="A1361" s="13"/>
      <c r="B1361" s="13"/>
      <c r="C1361" s="35"/>
      <c r="D1361" s="13" t="s">
        <v>4072</v>
      </c>
      <c r="E1361" s="13" t="s">
        <v>4073</v>
      </c>
      <c r="F1361" s="13"/>
      <c r="G1361" s="13"/>
      <c r="H1361" s="13"/>
      <c r="I1361" s="35"/>
      <c r="J1361" s="49"/>
      <c r="K1361" s="46"/>
      <c r="L1361" s="48"/>
    </row>
    <row r="1362" s="26" customFormat="1" hidden="1" customHeight="1" spans="1:12">
      <c r="A1362" s="13">
        <f>SUBTOTAL(103,B$4:$B1362)</f>
        <v>13</v>
      </c>
      <c r="B1362" s="13" t="s">
        <v>3963</v>
      </c>
      <c r="C1362" s="35" t="s">
        <v>3704</v>
      </c>
      <c r="D1362" s="13" t="s">
        <v>4074</v>
      </c>
      <c r="E1362" s="13" t="s">
        <v>4075</v>
      </c>
      <c r="F1362" s="13" t="s">
        <v>17</v>
      </c>
      <c r="G1362" s="13">
        <v>1</v>
      </c>
      <c r="H1362" s="13">
        <f t="shared" ref="H1362:H1367" si="88">G1362*200</f>
        <v>200</v>
      </c>
      <c r="I1362" s="51">
        <v>44105</v>
      </c>
      <c r="J1362" s="49"/>
      <c r="K1362" s="46" t="s">
        <v>4076</v>
      </c>
      <c r="L1362" s="48">
        <v>18737763685</v>
      </c>
    </row>
    <row r="1363" s="26" customFormat="1" hidden="1" customHeight="1" spans="1:12">
      <c r="A1363" s="13">
        <f>SUBTOTAL(103,B$4:$B1363)</f>
        <v>13</v>
      </c>
      <c r="B1363" s="13" t="s">
        <v>3963</v>
      </c>
      <c r="C1363" s="35" t="s">
        <v>2673</v>
      </c>
      <c r="D1363" s="13" t="s">
        <v>4077</v>
      </c>
      <c r="E1363" s="120" t="s">
        <v>4078</v>
      </c>
      <c r="F1363" s="13" t="s">
        <v>17</v>
      </c>
      <c r="G1363" s="13">
        <v>1</v>
      </c>
      <c r="H1363" s="13">
        <f t="shared" si="88"/>
        <v>200</v>
      </c>
      <c r="I1363" s="51">
        <v>44105</v>
      </c>
      <c r="J1363" s="49" t="s">
        <v>444</v>
      </c>
      <c r="K1363" s="46" t="s">
        <v>2787</v>
      </c>
      <c r="L1363" s="48">
        <v>13462565977</v>
      </c>
    </row>
    <row r="1364" s="26" customFormat="1" hidden="1" customHeight="1" spans="1:12">
      <c r="A1364" s="13">
        <f>SUBTOTAL(103,B$4:$B1364)</f>
        <v>13</v>
      </c>
      <c r="B1364" s="13" t="s">
        <v>3963</v>
      </c>
      <c r="C1364" s="35"/>
      <c r="D1364" s="13" t="s">
        <v>4079</v>
      </c>
      <c r="E1364" s="120" t="s">
        <v>4080</v>
      </c>
      <c r="F1364" s="13" t="s">
        <v>17</v>
      </c>
      <c r="G1364" s="13">
        <v>1</v>
      </c>
      <c r="H1364" s="13">
        <f t="shared" si="88"/>
        <v>200</v>
      </c>
      <c r="I1364" s="51">
        <v>44378</v>
      </c>
      <c r="J1364" s="49" t="s">
        <v>299</v>
      </c>
      <c r="K1364" s="46" t="s">
        <v>2792</v>
      </c>
      <c r="L1364" s="48"/>
    </row>
    <row r="1365" s="26" customFormat="1" hidden="1" customHeight="1" spans="1:12">
      <c r="A1365" s="13">
        <f>SUBTOTAL(103,B$4:$B1365)</f>
        <v>13</v>
      </c>
      <c r="B1365" s="13" t="s">
        <v>3963</v>
      </c>
      <c r="C1365" s="35"/>
      <c r="D1365" s="13" t="s">
        <v>4081</v>
      </c>
      <c r="E1365" s="120" t="s">
        <v>4082</v>
      </c>
      <c r="F1365" s="13" t="s">
        <v>17</v>
      </c>
      <c r="G1365" s="13">
        <v>1</v>
      </c>
      <c r="H1365" s="13">
        <f t="shared" si="88"/>
        <v>200</v>
      </c>
      <c r="I1365" s="51">
        <v>44378</v>
      </c>
      <c r="J1365" s="49"/>
      <c r="K1365" s="46" t="s">
        <v>4083</v>
      </c>
      <c r="L1365" s="48"/>
    </row>
    <row r="1366" s="26" customFormat="1" hidden="1" customHeight="1" spans="1:12">
      <c r="A1366" s="13">
        <f>SUBTOTAL(103,B$4:$B1366)</f>
        <v>13</v>
      </c>
      <c r="B1366" s="13" t="s">
        <v>3963</v>
      </c>
      <c r="C1366" s="35" t="s">
        <v>3821</v>
      </c>
      <c r="D1366" s="13" t="s">
        <v>4084</v>
      </c>
      <c r="E1366" s="13" t="s">
        <v>4085</v>
      </c>
      <c r="F1366" s="13" t="s">
        <v>17</v>
      </c>
      <c r="G1366" s="13">
        <v>1</v>
      </c>
      <c r="H1366" s="13">
        <f t="shared" si="88"/>
        <v>200</v>
      </c>
      <c r="I1366" s="51">
        <v>44470</v>
      </c>
      <c r="J1366" s="49" t="s">
        <v>299</v>
      </c>
      <c r="K1366" s="46" t="s">
        <v>2798</v>
      </c>
      <c r="L1366" s="48">
        <v>13790892708</v>
      </c>
    </row>
    <row r="1367" s="26" customFormat="1" hidden="1" customHeight="1" spans="1:12">
      <c r="A1367" s="13">
        <f>SUBTOTAL(103,B$4:$B1367)</f>
        <v>13</v>
      </c>
      <c r="B1367" s="13" t="s">
        <v>3963</v>
      </c>
      <c r="C1367" s="35" t="s">
        <v>3821</v>
      </c>
      <c r="D1367" s="13" t="s">
        <v>4086</v>
      </c>
      <c r="E1367" s="120" t="s">
        <v>4087</v>
      </c>
      <c r="F1367" s="13" t="s">
        <v>17</v>
      </c>
      <c r="G1367" s="13">
        <v>1</v>
      </c>
      <c r="H1367" s="13">
        <f t="shared" si="88"/>
        <v>200</v>
      </c>
      <c r="I1367" s="51">
        <v>44470</v>
      </c>
      <c r="J1367" s="49" t="s">
        <v>295</v>
      </c>
      <c r="K1367" s="46" t="s">
        <v>4088</v>
      </c>
      <c r="L1367" s="48">
        <v>13693883688</v>
      </c>
    </row>
    <row r="1368" s="26" customFormat="1" hidden="1" customHeight="1" spans="1:12">
      <c r="A1368" s="13">
        <f>SUBTOTAL(103,B$4:$B1368)</f>
        <v>13</v>
      </c>
      <c r="B1368" s="13" t="s">
        <v>3963</v>
      </c>
      <c r="C1368" s="35" t="s">
        <v>3741</v>
      </c>
      <c r="D1368" s="13" t="s">
        <v>4089</v>
      </c>
      <c r="E1368" s="120" t="s">
        <v>4090</v>
      </c>
      <c r="F1368" s="13" t="s">
        <v>17</v>
      </c>
      <c r="G1368" s="13">
        <v>1</v>
      </c>
      <c r="H1368" s="13">
        <f t="shared" ref="H1368:H1370" si="89">G1368*200</f>
        <v>200</v>
      </c>
      <c r="I1368" s="51">
        <v>44470</v>
      </c>
      <c r="J1368" s="49"/>
      <c r="K1368" s="46" t="s">
        <v>4091</v>
      </c>
      <c r="L1368" s="48">
        <v>13203751093</v>
      </c>
    </row>
    <row r="1369" s="26" customFormat="1" hidden="1" customHeight="1" spans="1:12">
      <c r="A1369" s="13">
        <f>SUBTOTAL(103,B$4:$B1369)</f>
        <v>13</v>
      </c>
      <c r="B1369" s="13" t="s">
        <v>3963</v>
      </c>
      <c r="C1369" s="35" t="s">
        <v>3694</v>
      </c>
      <c r="D1369" s="13" t="s">
        <v>4092</v>
      </c>
      <c r="E1369" s="120" t="s">
        <v>4093</v>
      </c>
      <c r="F1369" s="13" t="s">
        <v>17</v>
      </c>
      <c r="G1369" s="13">
        <v>1</v>
      </c>
      <c r="H1369" s="13">
        <f t="shared" si="89"/>
        <v>200</v>
      </c>
      <c r="I1369" s="51">
        <v>44470</v>
      </c>
      <c r="J1369" s="49" t="s">
        <v>4094</v>
      </c>
      <c r="K1369" s="46" t="s">
        <v>4095</v>
      </c>
      <c r="L1369" s="48">
        <v>15290330321</v>
      </c>
    </row>
    <row r="1370" s="26" customFormat="1" hidden="1" customHeight="1" spans="1:12">
      <c r="A1370" s="13">
        <f>SUBTOTAL(103,B$4:$B1370)</f>
        <v>13</v>
      </c>
      <c r="B1370" s="13" t="s">
        <v>3963</v>
      </c>
      <c r="C1370" s="35" t="s">
        <v>3741</v>
      </c>
      <c r="D1370" s="13" t="s">
        <v>4096</v>
      </c>
      <c r="E1370" s="120" t="s">
        <v>4097</v>
      </c>
      <c r="F1370" s="13" t="s">
        <v>17</v>
      </c>
      <c r="G1370" s="13">
        <v>1</v>
      </c>
      <c r="H1370" s="13">
        <f t="shared" si="89"/>
        <v>200</v>
      </c>
      <c r="I1370" s="51">
        <v>44501</v>
      </c>
      <c r="J1370" s="49" t="s">
        <v>299</v>
      </c>
      <c r="K1370" s="46" t="s">
        <v>4098</v>
      </c>
      <c r="L1370" s="48">
        <v>13213786285</v>
      </c>
    </row>
    <row r="1371" s="26" customFormat="1" hidden="1" customHeight="1" spans="1:12">
      <c r="A1371" s="13">
        <f>SUBTOTAL(103,B$4:$B1371)</f>
        <v>13</v>
      </c>
      <c r="B1371" s="13" t="s">
        <v>3963</v>
      </c>
      <c r="C1371" s="35" t="s">
        <v>2696</v>
      </c>
      <c r="D1371" s="13" t="s">
        <v>4099</v>
      </c>
      <c r="E1371" s="13" t="s">
        <v>4100</v>
      </c>
      <c r="F1371" s="13" t="s">
        <v>35</v>
      </c>
      <c r="G1371" s="13">
        <v>2</v>
      </c>
      <c r="H1371" s="13">
        <f>335*G1371</f>
        <v>670</v>
      </c>
      <c r="I1371" s="51">
        <v>44501</v>
      </c>
      <c r="J1371" s="49"/>
      <c r="K1371" s="46" t="s">
        <v>2811</v>
      </c>
      <c r="L1371" s="48">
        <v>15083303806</v>
      </c>
    </row>
    <row r="1372" s="26" customFormat="1" hidden="1" customHeight="1" spans="1:12">
      <c r="A1372" s="13"/>
      <c r="B1372" s="13"/>
      <c r="C1372" s="35"/>
      <c r="D1372" s="13" t="s">
        <v>4101</v>
      </c>
      <c r="E1372" s="13" t="s">
        <v>4102</v>
      </c>
      <c r="F1372" s="13"/>
      <c r="G1372" s="13"/>
      <c r="H1372" s="13"/>
      <c r="I1372" s="51"/>
      <c r="J1372" s="49"/>
      <c r="K1372" s="46"/>
      <c r="L1372" s="48"/>
    </row>
    <row r="1373" s="26" customFormat="1" hidden="1" customHeight="1" spans="1:12">
      <c r="A1373" s="13">
        <f>SUBTOTAL(103,B$4:$B1373)</f>
        <v>13</v>
      </c>
      <c r="B1373" s="13" t="s">
        <v>3963</v>
      </c>
      <c r="C1373" s="35" t="s">
        <v>3704</v>
      </c>
      <c r="D1373" s="13" t="s">
        <v>4103</v>
      </c>
      <c r="E1373" s="13" t="s">
        <v>4104</v>
      </c>
      <c r="F1373" s="13" t="s">
        <v>17</v>
      </c>
      <c r="G1373" s="13">
        <v>1</v>
      </c>
      <c r="H1373" s="13">
        <f t="shared" ref="H1373:H1382" si="90">G1373*200</f>
        <v>200</v>
      </c>
      <c r="I1373" s="51">
        <v>44562</v>
      </c>
      <c r="J1373" s="49" t="s">
        <v>3758</v>
      </c>
      <c r="K1373" s="46" t="s">
        <v>4105</v>
      </c>
      <c r="L1373" s="48">
        <v>15670290620</v>
      </c>
    </row>
    <row r="1374" s="26" customFormat="1" hidden="1" customHeight="1" spans="1:12">
      <c r="A1374" s="13">
        <f>SUBTOTAL(103,B$4:$B1374)</f>
        <v>13</v>
      </c>
      <c r="B1374" s="13" t="s">
        <v>3963</v>
      </c>
      <c r="C1374" s="35" t="s">
        <v>3727</v>
      </c>
      <c r="D1374" s="13" t="s">
        <v>4106</v>
      </c>
      <c r="E1374" s="13" t="s">
        <v>4107</v>
      </c>
      <c r="F1374" s="13" t="s">
        <v>17</v>
      </c>
      <c r="G1374" s="13">
        <v>1</v>
      </c>
      <c r="H1374" s="13">
        <f t="shared" si="90"/>
        <v>200</v>
      </c>
      <c r="I1374" s="51">
        <v>44562</v>
      </c>
      <c r="J1374" s="49" t="s">
        <v>471</v>
      </c>
      <c r="K1374" s="46" t="s">
        <v>2817</v>
      </c>
      <c r="L1374" s="48">
        <v>15936128527</v>
      </c>
    </row>
    <row r="1375" s="26" customFormat="1" hidden="1" customHeight="1" spans="1:12">
      <c r="A1375" s="13">
        <f>SUBTOTAL(103,B$4:$B1375)</f>
        <v>13</v>
      </c>
      <c r="B1375" s="13" t="s">
        <v>3963</v>
      </c>
      <c r="C1375" s="35" t="s">
        <v>3821</v>
      </c>
      <c r="D1375" s="13" t="s">
        <v>4108</v>
      </c>
      <c r="E1375" s="120" t="s">
        <v>4109</v>
      </c>
      <c r="F1375" s="13" t="s">
        <v>17</v>
      </c>
      <c r="G1375" s="13">
        <v>1</v>
      </c>
      <c r="H1375" s="13">
        <f t="shared" si="90"/>
        <v>200</v>
      </c>
      <c r="I1375" s="51">
        <v>44562</v>
      </c>
      <c r="J1375" s="49" t="s">
        <v>4110</v>
      </c>
      <c r="K1375" s="46" t="s">
        <v>4111</v>
      </c>
      <c r="L1375" s="48">
        <v>18736668864</v>
      </c>
    </row>
    <row r="1376" s="26" customFormat="1" hidden="1" customHeight="1" spans="1:12">
      <c r="A1376" s="13">
        <f>SUBTOTAL(103,B$4:$B1376)</f>
        <v>13</v>
      </c>
      <c r="B1376" s="13" t="s">
        <v>3963</v>
      </c>
      <c r="C1376" s="35" t="s">
        <v>3741</v>
      </c>
      <c r="D1376" s="13" t="s">
        <v>4112</v>
      </c>
      <c r="E1376" s="13" t="s">
        <v>4113</v>
      </c>
      <c r="F1376" s="13" t="s">
        <v>17</v>
      </c>
      <c r="G1376" s="13">
        <v>1</v>
      </c>
      <c r="H1376" s="13">
        <f t="shared" si="90"/>
        <v>200</v>
      </c>
      <c r="I1376" s="51">
        <v>44652</v>
      </c>
      <c r="J1376" s="46" t="s">
        <v>112</v>
      </c>
      <c r="K1376" s="46" t="s">
        <v>4114</v>
      </c>
      <c r="L1376" s="48">
        <v>15737602039</v>
      </c>
    </row>
    <row r="1377" s="26" customFormat="1" hidden="1" customHeight="1" spans="1:12">
      <c r="A1377" s="13">
        <f>SUBTOTAL(103,B$4:$B1377)</f>
        <v>13</v>
      </c>
      <c r="B1377" s="13" t="s">
        <v>3963</v>
      </c>
      <c r="C1377" s="35" t="s">
        <v>3741</v>
      </c>
      <c r="D1377" s="13" t="s">
        <v>4115</v>
      </c>
      <c r="E1377" s="13" t="s">
        <v>4116</v>
      </c>
      <c r="F1377" s="13" t="s">
        <v>17</v>
      </c>
      <c r="G1377" s="13">
        <v>1</v>
      </c>
      <c r="H1377" s="13">
        <f t="shared" si="90"/>
        <v>200</v>
      </c>
      <c r="I1377" s="51">
        <v>44652</v>
      </c>
      <c r="J1377" s="49" t="s">
        <v>4117</v>
      </c>
      <c r="K1377" s="46" t="s">
        <v>2826</v>
      </c>
      <c r="L1377" s="48">
        <v>15137769907</v>
      </c>
    </row>
    <row r="1378" s="26" customFormat="1" hidden="1" customHeight="1" spans="1:12">
      <c r="A1378" s="13">
        <f>SUBTOTAL(103,B$4:$B1378)</f>
        <v>13</v>
      </c>
      <c r="B1378" s="13" t="s">
        <v>3963</v>
      </c>
      <c r="C1378" s="35" t="s">
        <v>3741</v>
      </c>
      <c r="D1378" s="13" t="s">
        <v>4118</v>
      </c>
      <c r="E1378" s="120" t="s">
        <v>4119</v>
      </c>
      <c r="F1378" s="13" t="s">
        <v>17</v>
      </c>
      <c r="G1378" s="13">
        <v>1</v>
      </c>
      <c r="H1378" s="13">
        <f t="shared" si="90"/>
        <v>200</v>
      </c>
      <c r="I1378" s="51">
        <v>44652</v>
      </c>
      <c r="J1378" s="49"/>
      <c r="K1378" s="46" t="s">
        <v>4120</v>
      </c>
      <c r="L1378" s="48">
        <v>17638236905</v>
      </c>
    </row>
    <row r="1379" s="26" customFormat="1" hidden="1" customHeight="1" spans="1:12">
      <c r="A1379" s="13">
        <f>SUBTOTAL(103,B$4:$B1379)</f>
        <v>13</v>
      </c>
      <c r="B1379" s="13" t="s">
        <v>3963</v>
      </c>
      <c r="C1379" s="35" t="s">
        <v>3741</v>
      </c>
      <c r="D1379" s="14" t="s">
        <v>4121</v>
      </c>
      <c r="E1379" s="127" t="s">
        <v>4122</v>
      </c>
      <c r="F1379" s="13" t="s">
        <v>17</v>
      </c>
      <c r="G1379" s="13">
        <v>1</v>
      </c>
      <c r="H1379" s="13">
        <f t="shared" si="90"/>
        <v>200</v>
      </c>
      <c r="I1379" s="51">
        <v>44682</v>
      </c>
      <c r="J1379" s="46" t="s">
        <v>295</v>
      </c>
      <c r="K1379" s="46" t="s">
        <v>2832</v>
      </c>
      <c r="L1379" s="48">
        <v>69587050</v>
      </c>
    </row>
    <row r="1380" s="26" customFormat="1" hidden="1" customHeight="1" spans="1:12">
      <c r="A1380" s="13">
        <f>SUBTOTAL(103,B$4:$B1380)</f>
        <v>13</v>
      </c>
      <c r="B1380" s="13" t="s">
        <v>3963</v>
      </c>
      <c r="C1380" s="35" t="s">
        <v>3821</v>
      </c>
      <c r="D1380" s="14" t="s">
        <v>4123</v>
      </c>
      <c r="E1380" s="127" t="s">
        <v>4124</v>
      </c>
      <c r="F1380" s="13" t="s">
        <v>17</v>
      </c>
      <c r="G1380" s="13">
        <v>1</v>
      </c>
      <c r="H1380" s="13">
        <f t="shared" si="90"/>
        <v>200</v>
      </c>
      <c r="I1380" s="51">
        <v>44682</v>
      </c>
      <c r="J1380" s="46" t="s">
        <v>295</v>
      </c>
      <c r="K1380" s="46" t="s">
        <v>2837</v>
      </c>
      <c r="L1380" s="48">
        <v>15993156119</v>
      </c>
    </row>
    <row r="1381" s="26" customFormat="1" hidden="1" customHeight="1" spans="1:12">
      <c r="A1381" s="13">
        <f>SUBTOTAL(103,B$4:$B1381)</f>
        <v>13</v>
      </c>
      <c r="B1381" s="13" t="s">
        <v>3963</v>
      </c>
      <c r="C1381" s="35" t="s">
        <v>3727</v>
      </c>
      <c r="D1381" s="3" t="s">
        <v>4125</v>
      </c>
      <c r="E1381" s="130" t="s">
        <v>4126</v>
      </c>
      <c r="F1381" s="13" t="s">
        <v>17</v>
      </c>
      <c r="G1381" s="13">
        <v>1</v>
      </c>
      <c r="H1381" s="13">
        <f t="shared" si="90"/>
        <v>200</v>
      </c>
      <c r="I1381" s="51">
        <v>44743</v>
      </c>
      <c r="J1381" s="64" t="s">
        <v>31</v>
      </c>
      <c r="K1381" s="138" t="s">
        <v>2840</v>
      </c>
      <c r="L1381" s="48">
        <v>18211823973</v>
      </c>
    </row>
    <row r="1382" s="26" customFormat="1" hidden="1" customHeight="1" spans="1:12">
      <c r="A1382" s="13">
        <f>SUBTOTAL(103,B$4:$B1382)</f>
        <v>13</v>
      </c>
      <c r="B1382" s="13" t="s">
        <v>3963</v>
      </c>
      <c r="C1382" s="35" t="s">
        <v>3727</v>
      </c>
      <c r="D1382" s="3" t="s">
        <v>4127</v>
      </c>
      <c r="E1382" s="130" t="s">
        <v>4128</v>
      </c>
      <c r="F1382" s="13" t="s">
        <v>17</v>
      </c>
      <c r="G1382" s="13">
        <v>3</v>
      </c>
      <c r="H1382" s="13">
        <f t="shared" si="90"/>
        <v>600</v>
      </c>
      <c r="I1382" s="51">
        <v>44743</v>
      </c>
      <c r="J1382" s="64" t="s">
        <v>73</v>
      </c>
      <c r="K1382" s="138" t="s">
        <v>4129</v>
      </c>
      <c r="L1382" s="48">
        <v>13733109149</v>
      </c>
    </row>
    <row r="1383" s="26" customFormat="1" hidden="1" customHeight="1" spans="1:12">
      <c r="A1383" s="13"/>
      <c r="B1383" s="13"/>
      <c r="C1383" s="35"/>
      <c r="D1383" s="3" t="s">
        <v>4130</v>
      </c>
      <c r="E1383" s="136" t="s">
        <v>4131</v>
      </c>
      <c r="F1383" s="13"/>
      <c r="G1383" s="13"/>
      <c r="H1383" s="13"/>
      <c r="I1383" s="51"/>
      <c r="J1383" s="64" t="s">
        <v>73</v>
      </c>
      <c r="K1383" s="46"/>
      <c r="L1383" s="48"/>
    </row>
    <row r="1384" s="26" customFormat="1" hidden="1" customHeight="1" spans="1:12">
      <c r="A1384" s="13"/>
      <c r="B1384" s="13"/>
      <c r="C1384" s="35"/>
      <c r="D1384" s="3" t="s">
        <v>4132</v>
      </c>
      <c r="E1384" s="130" t="s">
        <v>4133</v>
      </c>
      <c r="F1384" s="13"/>
      <c r="G1384" s="13"/>
      <c r="H1384" s="13"/>
      <c r="I1384" s="51"/>
      <c r="J1384" s="46"/>
      <c r="K1384" s="46"/>
      <c r="L1384" s="48"/>
    </row>
    <row r="1385" s="26" customFormat="1" hidden="1" customHeight="1" spans="1:12">
      <c r="A1385" s="13">
        <f>SUBTOTAL(103,B$4:$B1385)</f>
        <v>13</v>
      </c>
      <c r="B1385" s="13" t="s">
        <v>3963</v>
      </c>
      <c r="C1385" s="35" t="s">
        <v>3821</v>
      </c>
      <c r="D1385" s="3" t="s">
        <v>4134</v>
      </c>
      <c r="E1385" s="130" t="s">
        <v>4135</v>
      </c>
      <c r="F1385" s="13" t="s">
        <v>17</v>
      </c>
      <c r="G1385" s="13">
        <v>1</v>
      </c>
      <c r="H1385" s="13">
        <f>G1385*200</f>
        <v>200</v>
      </c>
      <c r="I1385" s="51">
        <v>44743</v>
      </c>
      <c r="J1385" s="64" t="s">
        <v>31</v>
      </c>
      <c r="K1385" s="138" t="s">
        <v>4136</v>
      </c>
      <c r="L1385" s="48">
        <v>17613573018</v>
      </c>
    </row>
    <row r="1386" s="26" customFormat="1" hidden="1" customHeight="1" spans="1:12">
      <c r="A1386" s="13">
        <f>SUBTOTAL(103,B$4:$B1386)</f>
        <v>13</v>
      </c>
      <c r="B1386" s="13" t="s">
        <v>3963</v>
      </c>
      <c r="C1386" s="35" t="s">
        <v>3821</v>
      </c>
      <c r="D1386" s="3" t="s">
        <v>4137</v>
      </c>
      <c r="E1386" s="130" t="s">
        <v>4138</v>
      </c>
      <c r="F1386" s="13" t="s">
        <v>17</v>
      </c>
      <c r="G1386" s="13">
        <v>1</v>
      </c>
      <c r="H1386" s="13">
        <f>G1386*200</f>
        <v>200</v>
      </c>
      <c r="I1386" s="51">
        <v>44743</v>
      </c>
      <c r="J1386" s="64" t="s">
        <v>76</v>
      </c>
      <c r="K1386" s="138" t="s">
        <v>2848</v>
      </c>
      <c r="L1386" s="48">
        <v>16692018105</v>
      </c>
    </row>
    <row r="1387" s="26" customFormat="1" hidden="1" customHeight="1" spans="1:12">
      <c r="A1387" s="13">
        <f>SUBTOTAL(103,B$4:$B1387)</f>
        <v>13</v>
      </c>
      <c r="B1387" s="13" t="s">
        <v>3963</v>
      </c>
      <c r="C1387" s="35" t="s">
        <v>3694</v>
      </c>
      <c r="D1387" s="3" t="s">
        <v>4139</v>
      </c>
      <c r="E1387" s="130" t="s">
        <v>4140</v>
      </c>
      <c r="F1387" s="13" t="s">
        <v>17</v>
      </c>
      <c r="G1387" s="13">
        <v>1</v>
      </c>
      <c r="H1387" s="13">
        <f>G1387*200</f>
        <v>200</v>
      </c>
      <c r="I1387" s="51">
        <v>44743</v>
      </c>
      <c r="J1387" s="64" t="s">
        <v>31</v>
      </c>
      <c r="K1387" s="138" t="s">
        <v>2852</v>
      </c>
      <c r="L1387" s="48">
        <v>13733100118</v>
      </c>
    </row>
    <row r="1388" s="26" customFormat="1" hidden="1" customHeight="1" spans="1:12">
      <c r="A1388" s="13">
        <f>SUBTOTAL(103,B$4:$B1388)</f>
        <v>13</v>
      </c>
      <c r="B1388" s="35" t="s">
        <v>3963</v>
      </c>
      <c r="C1388" s="35" t="s">
        <v>1286</v>
      </c>
      <c r="D1388" s="71" t="s">
        <v>4141</v>
      </c>
      <c r="E1388" s="134" t="s">
        <v>4142</v>
      </c>
      <c r="F1388" s="54" t="s">
        <v>17</v>
      </c>
      <c r="G1388" s="13">
        <v>2</v>
      </c>
      <c r="H1388" s="13">
        <f>2*200</f>
        <v>400</v>
      </c>
      <c r="I1388" s="42">
        <v>44774</v>
      </c>
      <c r="J1388" s="49" t="s">
        <v>76</v>
      </c>
      <c r="K1388" s="139" t="s">
        <v>2855</v>
      </c>
      <c r="L1388" s="48">
        <v>15138432105</v>
      </c>
    </row>
    <row r="1389" s="26" customFormat="1" hidden="1" customHeight="1" spans="1:12">
      <c r="A1389" s="13"/>
      <c r="B1389" s="35"/>
      <c r="C1389" s="35"/>
      <c r="D1389" s="71" t="s">
        <v>4143</v>
      </c>
      <c r="E1389" s="134" t="s">
        <v>4144</v>
      </c>
      <c r="F1389" s="54"/>
      <c r="G1389" s="13"/>
      <c r="H1389" s="13"/>
      <c r="I1389" s="42"/>
      <c r="J1389" s="49" t="s">
        <v>432</v>
      </c>
      <c r="K1389" s="46"/>
      <c r="L1389" s="48"/>
    </row>
    <row r="1390" s="26" customFormat="1" hidden="1" customHeight="1" spans="1:12">
      <c r="A1390" s="13">
        <f>SUBTOTAL(103,B$4:$B1390)</f>
        <v>13</v>
      </c>
      <c r="B1390" s="35" t="s">
        <v>3963</v>
      </c>
      <c r="C1390" s="35" t="s">
        <v>3694</v>
      </c>
      <c r="D1390" s="71" t="s">
        <v>4145</v>
      </c>
      <c r="E1390" s="134" t="s">
        <v>4146</v>
      </c>
      <c r="F1390" s="54" t="s">
        <v>17</v>
      </c>
      <c r="G1390" s="13">
        <v>1</v>
      </c>
      <c r="H1390" s="13">
        <f>G1390*200</f>
        <v>200</v>
      </c>
      <c r="I1390" s="42">
        <v>44774</v>
      </c>
      <c r="J1390" s="49" t="s">
        <v>4147</v>
      </c>
      <c r="K1390" s="139" t="s">
        <v>4148</v>
      </c>
      <c r="L1390" s="48">
        <v>17527726239</v>
      </c>
    </row>
    <row r="1391" s="26" customFormat="1" hidden="1" customHeight="1" spans="1:12">
      <c r="A1391" s="13"/>
      <c r="B1391" s="35" t="s">
        <v>3963</v>
      </c>
      <c r="C1391" s="35" t="s">
        <v>3694</v>
      </c>
      <c r="D1391" s="71" t="s">
        <v>4149</v>
      </c>
      <c r="E1391" s="134" t="s">
        <v>4150</v>
      </c>
      <c r="F1391" s="54" t="s">
        <v>4151</v>
      </c>
      <c r="G1391" s="13">
        <v>1</v>
      </c>
      <c r="H1391" s="13">
        <f>G1391*200</f>
        <v>200</v>
      </c>
      <c r="I1391" s="42">
        <v>44805</v>
      </c>
      <c r="J1391" s="49" t="s">
        <v>4152</v>
      </c>
      <c r="K1391" s="139" t="s">
        <v>4153</v>
      </c>
      <c r="L1391" s="48">
        <v>18003777679</v>
      </c>
    </row>
    <row r="1392" s="26" customFormat="1" hidden="1" customHeight="1" spans="1:12">
      <c r="A1392" s="13">
        <f>SUBTOTAL(103,B$4:$B1392)</f>
        <v>13</v>
      </c>
      <c r="B1392" s="35" t="s">
        <v>4154</v>
      </c>
      <c r="C1392" s="35" t="s">
        <v>1286</v>
      </c>
      <c r="D1392" s="13" t="s">
        <v>4155</v>
      </c>
      <c r="E1392" s="120" t="s">
        <v>4156</v>
      </c>
      <c r="F1392" s="54" t="s">
        <v>17</v>
      </c>
      <c r="G1392" s="13">
        <v>3</v>
      </c>
      <c r="H1392" s="13">
        <f>G1392*200</f>
        <v>600</v>
      </c>
      <c r="I1392" s="42">
        <v>43739</v>
      </c>
      <c r="J1392" s="49" t="s">
        <v>177</v>
      </c>
      <c r="K1392" s="46" t="s">
        <v>2864</v>
      </c>
      <c r="L1392" s="48">
        <v>17839572966</v>
      </c>
    </row>
    <row r="1393" s="26" customFormat="1" hidden="1" customHeight="1" spans="1:12">
      <c r="A1393" s="13"/>
      <c r="B1393" s="35"/>
      <c r="C1393" s="35"/>
      <c r="D1393" s="13" t="s">
        <v>4157</v>
      </c>
      <c r="E1393" s="13" t="s">
        <v>4158</v>
      </c>
      <c r="F1393" s="54"/>
      <c r="G1393" s="13"/>
      <c r="H1393" s="13"/>
      <c r="I1393" s="35"/>
      <c r="J1393" s="35" t="s">
        <v>76</v>
      </c>
      <c r="K1393" s="46"/>
      <c r="L1393" s="48"/>
    </row>
    <row r="1394" s="26" customFormat="1" hidden="1" customHeight="1" spans="1:12">
      <c r="A1394" s="13"/>
      <c r="B1394" s="35"/>
      <c r="C1394" s="35"/>
      <c r="D1394" s="13" t="s">
        <v>4159</v>
      </c>
      <c r="E1394" s="120" t="s">
        <v>4160</v>
      </c>
      <c r="F1394" s="54"/>
      <c r="G1394" s="13"/>
      <c r="H1394" s="13"/>
      <c r="I1394" s="35"/>
      <c r="J1394" s="49"/>
      <c r="K1394" s="46"/>
      <c r="L1394" s="48"/>
    </row>
    <row r="1395" s="24" customFormat="1" hidden="1" customHeight="1" spans="1:12">
      <c r="A1395" s="13">
        <f>SUBTOTAL(103,B$4:$B1395)</f>
        <v>13</v>
      </c>
      <c r="B1395" s="13" t="s">
        <v>4154</v>
      </c>
      <c r="C1395" s="13" t="s">
        <v>3727</v>
      </c>
      <c r="D1395" s="13" t="s">
        <v>4161</v>
      </c>
      <c r="E1395" s="13" t="s">
        <v>4162</v>
      </c>
      <c r="F1395" s="13" t="s">
        <v>35</v>
      </c>
      <c r="G1395" s="13">
        <v>2</v>
      </c>
      <c r="H1395" s="13">
        <f t="shared" ref="H1395:H1398" si="91">335*G1395</f>
        <v>670</v>
      </c>
      <c r="I1395" s="45">
        <v>42917</v>
      </c>
      <c r="J1395" s="47"/>
      <c r="K1395" s="46" t="s">
        <v>2868</v>
      </c>
      <c r="L1395" s="44" t="s">
        <v>4163</v>
      </c>
    </row>
    <row r="1396" s="26" customFormat="1" hidden="1" customHeight="1" spans="1:12">
      <c r="A1396" s="34"/>
      <c r="B1396" s="35"/>
      <c r="C1396" s="35"/>
      <c r="D1396" s="13" t="s">
        <v>4164</v>
      </c>
      <c r="E1396" s="120" t="s">
        <v>4165</v>
      </c>
      <c r="F1396" s="35"/>
      <c r="G1396" s="13"/>
      <c r="H1396" s="13"/>
      <c r="I1396" s="35"/>
      <c r="J1396" s="47"/>
      <c r="K1396" s="46"/>
      <c r="L1396" s="48"/>
    </row>
    <row r="1397" s="24" customFormat="1" hidden="1" customHeight="1" spans="1:12">
      <c r="A1397" s="13">
        <f>SUBTOTAL(103,B$4:$B1397)</f>
        <v>13</v>
      </c>
      <c r="B1397" s="13" t="s">
        <v>4154</v>
      </c>
      <c r="C1397" s="13" t="s">
        <v>3727</v>
      </c>
      <c r="D1397" s="13" t="s">
        <v>4166</v>
      </c>
      <c r="E1397" s="120" t="s">
        <v>4167</v>
      </c>
      <c r="F1397" s="13" t="s">
        <v>17</v>
      </c>
      <c r="G1397" s="13">
        <v>1</v>
      </c>
      <c r="H1397" s="13">
        <f>G1397*200</f>
        <v>200</v>
      </c>
      <c r="I1397" s="45">
        <v>43556</v>
      </c>
      <c r="J1397" s="47" t="s">
        <v>76</v>
      </c>
      <c r="K1397" s="46" t="s">
        <v>2871</v>
      </c>
      <c r="L1397" s="44"/>
    </row>
    <row r="1398" s="24" customFormat="1" hidden="1" customHeight="1" spans="1:12">
      <c r="A1398" s="13">
        <f>SUBTOTAL(103,B$4:$B1398)</f>
        <v>13</v>
      </c>
      <c r="B1398" s="13" t="s">
        <v>4154</v>
      </c>
      <c r="C1398" s="13" t="s">
        <v>3821</v>
      </c>
      <c r="D1398" s="13" t="s">
        <v>4168</v>
      </c>
      <c r="E1398" s="120" t="s">
        <v>4169</v>
      </c>
      <c r="F1398" s="13" t="s">
        <v>35</v>
      </c>
      <c r="G1398" s="13">
        <v>1</v>
      </c>
      <c r="H1398" s="13">
        <f t="shared" si="91"/>
        <v>335</v>
      </c>
      <c r="I1398" s="45">
        <v>42917</v>
      </c>
      <c r="J1398" s="47" t="s">
        <v>177</v>
      </c>
      <c r="K1398" s="46" t="s">
        <v>4170</v>
      </c>
      <c r="L1398" s="44" t="s">
        <v>4171</v>
      </c>
    </row>
    <row r="1399" s="24" customFormat="1" hidden="1" customHeight="1" spans="1:12">
      <c r="A1399" s="13">
        <f>SUBTOTAL(103,B$4:$B1399)</f>
        <v>13</v>
      </c>
      <c r="B1399" s="13" t="s">
        <v>4154</v>
      </c>
      <c r="C1399" s="13" t="s">
        <v>3821</v>
      </c>
      <c r="D1399" s="13" t="s">
        <v>4172</v>
      </c>
      <c r="E1399" s="13" t="s">
        <v>4173</v>
      </c>
      <c r="F1399" s="13" t="s">
        <v>17</v>
      </c>
      <c r="G1399" s="13">
        <v>3</v>
      </c>
      <c r="H1399" s="13">
        <f>G1399*200</f>
        <v>600</v>
      </c>
      <c r="I1399" s="45">
        <v>42917</v>
      </c>
      <c r="J1399" s="47" t="s">
        <v>48</v>
      </c>
      <c r="K1399" s="46" t="s">
        <v>4174</v>
      </c>
      <c r="L1399" s="44" t="s">
        <v>4175</v>
      </c>
    </row>
    <row r="1400" s="25" customFormat="1" hidden="1" customHeight="1" spans="1:12">
      <c r="A1400" s="34"/>
      <c r="B1400" s="35"/>
      <c r="C1400" s="35"/>
      <c r="D1400" s="13" t="s">
        <v>4176</v>
      </c>
      <c r="E1400" s="120" t="s">
        <v>4177</v>
      </c>
      <c r="F1400" s="35"/>
      <c r="G1400" s="13"/>
      <c r="H1400" s="13"/>
      <c r="I1400" s="35"/>
      <c r="J1400" s="47"/>
      <c r="K1400" s="46"/>
      <c r="L1400" s="48"/>
    </row>
    <row r="1401" s="25" customFormat="1" hidden="1" customHeight="1" spans="1:12">
      <c r="A1401" s="34"/>
      <c r="B1401" s="35"/>
      <c r="C1401" s="35"/>
      <c r="D1401" s="13" t="s">
        <v>4178</v>
      </c>
      <c r="E1401" s="120" t="s">
        <v>4179</v>
      </c>
      <c r="F1401" s="35"/>
      <c r="G1401" s="13"/>
      <c r="H1401" s="13"/>
      <c r="I1401" s="51">
        <v>44805</v>
      </c>
      <c r="J1401" s="47"/>
      <c r="K1401" s="46"/>
      <c r="L1401" s="48"/>
    </row>
    <row r="1402" s="24" customFormat="1" hidden="1" customHeight="1" spans="1:12">
      <c r="A1402" s="13">
        <f>SUBTOTAL(103,B$4:$B1402)</f>
        <v>13</v>
      </c>
      <c r="B1402" s="13" t="s">
        <v>4154</v>
      </c>
      <c r="C1402" s="13" t="s">
        <v>3821</v>
      </c>
      <c r="D1402" s="13" t="s">
        <v>4180</v>
      </c>
      <c r="E1402" s="13" t="s">
        <v>4181</v>
      </c>
      <c r="F1402" s="13" t="s">
        <v>17</v>
      </c>
      <c r="G1402" s="13">
        <v>2</v>
      </c>
      <c r="H1402" s="13">
        <f>G1402*200</f>
        <v>400</v>
      </c>
      <c r="I1402" s="45">
        <v>43374</v>
      </c>
      <c r="J1402" s="47" t="s">
        <v>627</v>
      </c>
      <c r="K1402" s="46" t="s">
        <v>4182</v>
      </c>
      <c r="L1402" s="44">
        <v>15139043261</v>
      </c>
    </row>
    <row r="1403" s="24" customFormat="1" hidden="1" customHeight="1" spans="1:12">
      <c r="A1403" s="13"/>
      <c r="B1403" s="13"/>
      <c r="C1403" s="13"/>
      <c r="D1403" s="13" t="s">
        <v>4183</v>
      </c>
      <c r="E1403" s="120" t="s">
        <v>4184</v>
      </c>
      <c r="F1403" s="13"/>
      <c r="G1403" s="13"/>
      <c r="H1403" s="13"/>
      <c r="I1403" s="13"/>
      <c r="J1403" s="13" t="s">
        <v>541</v>
      </c>
      <c r="K1403" s="46"/>
      <c r="L1403" s="44"/>
    </row>
    <row r="1404" s="24" customFormat="1" hidden="1" customHeight="1" spans="1:12">
      <c r="A1404" s="13">
        <f>SUBTOTAL(103,B$4:$B1404)</f>
        <v>13</v>
      </c>
      <c r="B1404" s="13" t="s">
        <v>4154</v>
      </c>
      <c r="C1404" s="13" t="s">
        <v>3821</v>
      </c>
      <c r="D1404" s="13" t="s">
        <v>4185</v>
      </c>
      <c r="E1404" s="13" t="s">
        <v>4186</v>
      </c>
      <c r="F1404" s="13" t="s">
        <v>17</v>
      </c>
      <c r="G1404" s="13">
        <v>3</v>
      </c>
      <c r="H1404" s="13">
        <f>G1404*200</f>
        <v>600</v>
      </c>
      <c r="I1404" s="45">
        <v>43374</v>
      </c>
      <c r="J1404" s="47" t="s">
        <v>4187</v>
      </c>
      <c r="K1404" s="46" t="s">
        <v>2882</v>
      </c>
      <c r="L1404" s="44">
        <v>18736644761</v>
      </c>
    </row>
    <row r="1405" s="25" customFormat="1" hidden="1" customHeight="1" spans="1:12">
      <c r="A1405" s="34"/>
      <c r="B1405" s="35"/>
      <c r="C1405" s="35"/>
      <c r="D1405" s="13" t="s">
        <v>4188</v>
      </c>
      <c r="E1405" s="120" t="s">
        <v>4189</v>
      </c>
      <c r="F1405" s="35"/>
      <c r="G1405" s="13"/>
      <c r="H1405" s="13"/>
      <c r="I1405" s="51">
        <v>44501</v>
      </c>
      <c r="J1405" s="47"/>
      <c r="K1405" s="46"/>
      <c r="L1405" s="48"/>
    </row>
    <row r="1406" s="25" customFormat="1" hidden="1" customHeight="1" spans="1:12">
      <c r="A1406" s="34"/>
      <c r="B1406" s="35"/>
      <c r="C1406" s="35"/>
      <c r="D1406" s="13" t="s">
        <v>4190</v>
      </c>
      <c r="E1406" s="13" t="s">
        <v>4191</v>
      </c>
      <c r="F1406" s="35"/>
      <c r="G1406" s="13"/>
      <c r="H1406" s="13"/>
      <c r="I1406" s="51"/>
      <c r="J1406" s="47"/>
      <c r="K1406" s="46"/>
      <c r="L1406" s="48"/>
    </row>
    <row r="1407" s="24" customFormat="1" hidden="1" customHeight="1" spans="1:12">
      <c r="A1407" s="13">
        <f>SUBTOTAL(103,B$4:$B1407)</f>
        <v>13</v>
      </c>
      <c r="B1407" s="13" t="s">
        <v>4154</v>
      </c>
      <c r="C1407" s="13" t="s">
        <v>3732</v>
      </c>
      <c r="D1407" s="13" t="s">
        <v>4192</v>
      </c>
      <c r="E1407" s="13" t="s">
        <v>4193</v>
      </c>
      <c r="F1407" s="13" t="s">
        <v>35</v>
      </c>
      <c r="G1407" s="13">
        <v>3</v>
      </c>
      <c r="H1407" s="13">
        <f>335*G1407</f>
        <v>1005</v>
      </c>
      <c r="I1407" s="45">
        <v>42917</v>
      </c>
      <c r="J1407" s="47" t="s">
        <v>76</v>
      </c>
      <c r="K1407" s="46" t="s">
        <v>2885</v>
      </c>
      <c r="L1407" s="44" t="s">
        <v>4194</v>
      </c>
    </row>
    <row r="1408" s="25" customFormat="1" hidden="1" customHeight="1" spans="1:12">
      <c r="A1408" s="34"/>
      <c r="B1408" s="35"/>
      <c r="C1408" s="35"/>
      <c r="D1408" s="13" t="s">
        <v>4195</v>
      </c>
      <c r="E1408" s="120" t="s">
        <v>4196</v>
      </c>
      <c r="F1408" s="35"/>
      <c r="G1408" s="13"/>
      <c r="H1408" s="13"/>
      <c r="I1408" s="35"/>
      <c r="J1408" s="47"/>
      <c r="K1408" s="46"/>
      <c r="L1408" s="48"/>
    </row>
    <row r="1409" s="25" customFormat="1" hidden="1" customHeight="1" spans="1:12">
      <c r="A1409" s="34"/>
      <c r="B1409" s="35"/>
      <c r="C1409" s="35"/>
      <c r="D1409" s="13" t="s">
        <v>4197</v>
      </c>
      <c r="E1409" s="13" t="s">
        <v>4198</v>
      </c>
      <c r="F1409" s="35"/>
      <c r="G1409" s="13"/>
      <c r="H1409" s="13"/>
      <c r="I1409" s="35"/>
      <c r="J1409" s="47"/>
      <c r="K1409" s="46"/>
      <c r="L1409" s="48"/>
    </row>
    <row r="1410" s="26" customFormat="1" hidden="1" customHeight="1" spans="1:12">
      <c r="A1410" s="13">
        <f>SUBTOTAL(103,B$4:$B1410)</f>
        <v>13</v>
      </c>
      <c r="B1410" s="35" t="s">
        <v>4154</v>
      </c>
      <c r="C1410" s="35" t="s">
        <v>2673</v>
      </c>
      <c r="D1410" s="13" t="s">
        <v>4199</v>
      </c>
      <c r="E1410" s="120" t="s">
        <v>4200</v>
      </c>
      <c r="F1410" s="54" t="s">
        <v>17</v>
      </c>
      <c r="G1410" s="13">
        <v>1</v>
      </c>
      <c r="H1410" s="13">
        <f>G1410*200</f>
        <v>200</v>
      </c>
      <c r="I1410" s="42">
        <v>43739</v>
      </c>
      <c r="J1410" s="49" t="s">
        <v>4201</v>
      </c>
      <c r="K1410" s="46" t="s">
        <v>4202</v>
      </c>
      <c r="L1410" s="48">
        <v>15090145925</v>
      </c>
    </row>
    <row r="1411" s="24" customFormat="1" hidden="1" customHeight="1" spans="1:12">
      <c r="A1411" s="13">
        <f>SUBTOTAL(103,B$4:$B1411)</f>
        <v>13</v>
      </c>
      <c r="B1411" s="13" t="s">
        <v>4154</v>
      </c>
      <c r="C1411" s="13" t="s">
        <v>4203</v>
      </c>
      <c r="D1411" s="13" t="s">
        <v>4204</v>
      </c>
      <c r="E1411" s="120" t="s">
        <v>4205</v>
      </c>
      <c r="F1411" s="13" t="s">
        <v>17</v>
      </c>
      <c r="G1411" s="13">
        <v>4</v>
      </c>
      <c r="H1411" s="13">
        <f>G1411*200</f>
        <v>800</v>
      </c>
      <c r="I1411" s="45">
        <v>43556</v>
      </c>
      <c r="J1411" s="47" t="s">
        <v>4206</v>
      </c>
      <c r="K1411" s="46" t="s">
        <v>4207</v>
      </c>
      <c r="L1411" s="44"/>
    </row>
    <row r="1412" s="24" customFormat="1" hidden="1" customHeight="1" spans="1:12">
      <c r="A1412" s="13"/>
      <c r="B1412" s="13"/>
      <c r="C1412" s="13"/>
      <c r="D1412" s="13" t="s">
        <v>4208</v>
      </c>
      <c r="E1412" s="13" t="s">
        <v>4209</v>
      </c>
      <c r="F1412" s="13"/>
      <c r="G1412" s="13"/>
      <c r="H1412" s="13"/>
      <c r="I1412" s="13"/>
      <c r="J1412" s="47"/>
      <c r="K1412" s="46"/>
      <c r="L1412" s="44"/>
    </row>
    <row r="1413" s="24" customFormat="1" hidden="1" customHeight="1" spans="1:12">
      <c r="A1413" s="13"/>
      <c r="B1413" s="13"/>
      <c r="C1413" s="13"/>
      <c r="D1413" s="13" t="s">
        <v>4210</v>
      </c>
      <c r="E1413" s="13" t="s">
        <v>4211</v>
      </c>
      <c r="F1413" s="13"/>
      <c r="G1413" s="13"/>
      <c r="H1413" s="13"/>
      <c r="I1413" s="13"/>
      <c r="J1413" s="47"/>
      <c r="K1413" s="46"/>
      <c r="L1413" s="44"/>
    </row>
    <row r="1414" s="24" customFormat="1" hidden="1" customHeight="1" spans="1:12">
      <c r="A1414" s="13"/>
      <c r="B1414" s="13"/>
      <c r="C1414" s="13"/>
      <c r="D1414" s="3" t="s">
        <v>4212</v>
      </c>
      <c r="E1414" s="130" t="s">
        <v>4213</v>
      </c>
      <c r="F1414" s="13"/>
      <c r="G1414" s="13"/>
      <c r="H1414" s="13"/>
      <c r="I1414" s="13"/>
      <c r="J1414" s="47"/>
      <c r="K1414" s="46"/>
      <c r="L1414" s="44"/>
    </row>
    <row r="1415" s="25" customFormat="1" hidden="1" customHeight="1" spans="1:12">
      <c r="A1415" s="13">
        <f>SUBTOTAL(103,B$4:$B1415)</f>
        <v>13</v>
      </c>
      <c r="B1415" s="13" t="s">
        <v>4154</v>
      </c>
      <c r="C1415" s="13" t="s">
        <v>2696</v>
      </c>
      <c r="D1415" s="13" t="s">
        <v>4214</v>
      </c>
      <c r="E1415" s="120" t="s">
        <v>4215</v>
      </c>
      <c r="F1415" s="35" t="s">
        <v>17</v>
      </c>
      <c r="G1415" s="13">
        <v>1</v>
      </c>
      <c r="H1415" s="13">
        <f>G1415*200</f>
        <v>200</v>
      </c>
      <c r="I1415" s="45">
        <v>42917</v>
      </c>
      <c r="J1415" s="47" t="s">
        <v>177</v>
      </c>
      <c r="K1415" s="46" t="s">
        <v>2892</v>
      </c>
      <c r="L1415" s="44" t="s">
        <v>4216</v>
      </c>
    </row>
    <row r="1416" s="24" customFormat="1" hidden="1" customHeight="1" spans="1:12">
      <c r="A1416" s="13">
        <f>SUBTOTAL(103,B$4:$B1416)</f>
        <v>13</v>
      </c>
      <c r="B1416" s="13" t="s">
        <v>4154</v>
      </c>
      <c r="C1416" s="13" t="s">
        <v>2668</v>
      </c>
      <c r="D1416" s="13" t="s">
        <v>4217</v>
      </c>
      <c r="E1416" s="120" t="s">
        <v>4218</v>
      </c>
      <c r="F1416" s="13" t="s">
        <v>17</v>
      </c>
      <c r="G1416" s="13">
        <v>1</v>
      </c>
      <c r="H1416" s="13">
        <f>G1416*200</f>
        <v>200</v>
      </c>
      <c r="I1416" s="45">
        <v>43831</v>
      </c>
      <c r="J1416" s="47" t="s">
        <v>76</v>
      </c>
      <c r="K1416" s="46" t="s">
        <v>4219</v>
      </c>
      <c r="L1416" s="44">
        <v>13262024013</v>
      </c>
    </row>
    <row r="1417" s="24" customFormat="1" hidden="1" customHeight="1" spans="1:12">
      <c r="A1417" s="13">
        <f>SUBTOTAL(103,B$4:$B1417)</f>
        <v>13</v>
      </c>
      <c r="B1417" s="13" t="s">
        <v>4154</v>
      </c>
      <c r="C1417" s="13" t="s">
        <v>3821</v>
      </c>
      <c r="D1417" s="13" t="s">
        <v>4220</v>
      </c>
      <c r="E1417" s="13" t="s">
        <v>4221</v>
      </c>
      <c r="F1417" s="13" t="s">
        <v>17</v>
      </c>
      <c r="G1417" s="13">
        <v>1</v>
      </c>
      <c r="H1417" s="13">
        <f>G1417*200</f>
        <v>200</v>
      </c>
      <c r="I1417" s="45">
        <v>43831</v>
      </c>
      <c r="J1417" s="47" t="s">
        <v>4147</v>
      </c>
      <c r="K1417" s="46" t="s">
        <v>2897</v>
      </c>
      <c r="L1417" s="44">
        <v>18338236930</v>
      </c>
    </row>
    <row r="1418" s="24" customFormat="1" hidden="1" customHeight="1" spans="1:12">
      <c r="A1418" s="13">
        <f>SUBTOTAL(103,B$4:$B1418)</f>
        <v>13</v>
      </c>
      <c r="B1418" s="13" t="s">
        <v>4154</v>
      </c>
      <c r="C1418" s="13" t="s">
        <v>3821</v>
      </c>
      <c r="D1418" s="13" t="s">
        <v>4222</v>
      </c>
      <c r="E1418" s="120" t="s">
        <v>4223</v>
      </c>
      <c r="F1418" s="13" t="s">
        <v>17</v>
      </c>
      <c r="G1418" s="13">
        <v>2</v>
      </c>
      <c r="H1418" s="13">
        <f>G1418*200</f>
        <v>400</v>
      </c>
      <c r="I1418" s="42">
        <v>44013</v>
      </c>
      <c r="J1418" s="54"/>
      <c r="K1418" s="46" t="s">
        <v>4224</v>
      </c>
      <c r="L1418" s="44">
        <v>15638973532</v>
      </c>
    </row>
    <row r="1419" s="24" customFormat="1" hidden="1" customHeight="1" spans="1:12">
      <c r="A1419" s="13"/>
      <c r="B1419" s="13"/>
      <c r="C1419" s="13"/>
      <c r="D1419" s="13" t="s">
        <v>4225</v>
      </c>
      <c r="E1419" s="13" t="s">
        <v>4226</v>
      </c>
      <c r="F1419" s="13"/>
      <c r="G1419" s="13"/>
      <c r="H1419" s="13"/>
      <c r="I1419" s="42">
        <v>44774</v>
      </c>
      <c r="J1419" s="11" t="s">
        <v>1676</v>
      </c>
      <c r="K1419" s="46"/>
      <c r="L1419" s="44"/>
    </row>
    <row r="1420" s="24" customFormat="1" hidden="1" customHeight="1" spans="1:12">
      <c r="A1420" s="13">
        <f>SUBTOTAL(103,B$4:$B1420)</f>
        <v>13</v>
      </c>
      <c r="B1420" s="13" t="s">
        <v>4154</v>
      </c>
      <c r="C1420" s="13" t="s">
        <v>2673</v>
      </c>
      <c r="D1420" s="13" t="s">
        <v>4227</v>
      </c>
      <c r="E1420" s="13" t="s">
        <v>4228</v>
      </c>
      <c r="F1420" s="13" t="s">
        <v>17</v>
      </c>
      <c r="G1420" s="13">
        <v>1</v>
      </c>
      <c r="H1420" s="13">
        <f>G1420*200</f>
        <v>200</v>
      </c>
      <c r="I1420" s="42">
        <v>44013</v>
      </c>
      <c r="J1420" s="11"/>
      <c r="K1420" s="46" t="s">
        <v>4229</v>
      </c>
      <c r="L1420" s="44">
        <v>15539902363</v>
      </c>
    </row>
    <row r="1421" s="24" customFormat="1" hidden="1" customHeight="1" spans="1:12">
      <c r="A1421" s="13">
        <f>SUBTOTAL(103,B$4:$B1421)</f>
        <v>13</v>
      </c>
      <c r="B1421" s="13" t="s">
        <v>4154</v>
      </c>
      <c r="C1421" s="13" t="s">
        <v>3704</v>
      </c>
      <c r="D1421" s="13" t="s">
        <v>4230</v>
      </c>
      <c r="E1421" s="120" t="s">
        <v>4231</v>
      </c>
      <c r="F1421" s="13" t="s">
        <v>17</v>
      </c>
      <c r="G1421" s="13">
        <v>1</v>
      </c>
      <c r="H1421" s="13">
        <f>G1421*200</f>
        <v>200</v>
      </c>
      <c r="I1421" s="42">
        <v>44013</v>
      </c>
      <c r="J1421" s="54" t="s">
        <v>1676</v>
      </c>
      <c r="K1421" s="46" t="s">
        <v>4232</v>
      </c>
      <c r="L1421" s="44">
        <v>18530682095</v>
      </c>
    </row>
    <row r="1422" s="24" customFormat="1" hidden="1" customHeight="1" spans="1:12">
      <c r="A1422" s="13">
        <f>SUBTOTAL(103,B$4:$B1422)</f>
        <v>13</v>
      </c>
      <c r="B1422" s="13" t="s">
        <v>4154</v>
      </c>
      <c r="C1422" s="13"/>
      <c r="D1422" s="33" t="s">
        <v>4233</v>
      </c>
      <c r="E1422" s="13" t="s">
        <v>4234</v>
      </c>
      <c r="F1422" s="13" t="s">
        <v>17</v>
      </c>
      <c r="G1422" s="13">
        <v>3</v>
      </c>
      <c r="H1422" s="13">
        <f>G1422*200</f>
        <v>600</v>
      </c>
      <c r="I1422" s="51">
        <v>44105</v>
      </c>
      <c r="J1422" s="11" t="s">
        <v>360</v>
      </c>
      <c r="K1422" s="46" t="s">
        <v>4235</v>
      </c>
      <c r="L1422" s="44">
        <v>15238177413</v>
      </c>
    </row>
    <row r="1423" s="24" customFormat="1" hidden="1" customHeight="1" spans="1:12">
      <c r="A1423" s="13"/>
      <c r="B1423" s="13"/>
      <c r="C1423" s="13"/>
      <c r="D1423" s="13" t="s">
        <v>4236</v>
      </c>
      <c r="E1423" s="120" t="s">
        <v>4237</v>
      </c>
      <c r="F1423" s="13"/>
      <c r="G1423" s="13"/>
      <c r="H1423" s="13"/>
      <c r="I1423" s="51">
        <v>44501</v>
      </c>
      <c r="J1423" s="11"/>
      <c r="K1423" s="46"/>
      <c r="L1423" s="44"/>
    </row>
    <row r="1424" s="24" customFormat="1" hidden="1" customHeight="1" spans="1:12">
      <c r="A1424" s="13"/>
      <c r="B1424" s="13"/>
      <c r="C1424" s="13"/>
      <c r="D1424" s="75" t="s">
        <v>4238</v>
      </c>
      <c r="E1424" s="133" t="s">
        <v>4239</v>
      </c>
      <c r="F1424" s="13"/>
      <c r="G1424" s="13"/>
      <c r="H1424" s="13"/>
      <c r="I1424" s="51">
        <v>44835</v>
      </c>
      <c r="J1424" s="11"/>
      <c r="K1424" s="46"/>
      <c r="L1424" s="44"/>
    </row>
    <row r="1425" s="24" customFormat="1" hidden="1" customHeight="1" spans="1:12">
      <c r="A1425" s="13">
        <f>SUBTOTAL(103,B$4:$B1425)</f>
        <v>13</v>
      </c>
      <c r="B1425" s="13" t="s">
        <v>4154</v>
      </c>
      <c r="C1425" s="13" t="s">
        <v>3704</v>
      </c>
      <c r="D1425" s="13" t="s">
        <v>4240</v>
      </c>
      <c r="E1425" s="120" t="s">
        <v>4241</v>
      </c>
      <c r="F1425" s="13" t="s">
        <v>17</v>
      </c>
      <c r="G1425" s="13">
        <v>1</v>
      </c>
      <c r="H1425" s="13">
        <f t="shared" ref="H1425:H1429" si="92">G1425*200</f>
        <v>200</v>
      </c>
      <c r="I1425" s="42">
        <v>44197</v>
      </c>
      <c r="J1425" s="47" t="s">
        <v>25</v>
      </c>
      <c r="K1425" s="46" t="s">
        <v>4242</v>
      </c>
      <c r="L1425" s="44">
        <v>15188229400</v>
      </c>
    </row>
    <row r="1426" s="24" customFormat="1" hidden="1" customHeight="1" spans="1:12">
      <c r="A1426" s="13">
        <f>SUBTOTAL(103,B$4:$B1426)</f>
        <v>13</v>
      </c>
      <c r="B1426" s="13" t="s">
        <v>4154</v>
      </c>
      <c r="C1426" s="13" t="s">
        <v>2696</v>
      </c>
      <c r="D1426" s="13" t="s">
        <v>4243</v>
      </c>
      <c r="E1426" s="120" t="s">
        <v>4244</v>
      </c>
      <c r="F1426" s="13" t="s">
        <v>17</v>
      </c>
      <c r="G1426" s="13">
        <v>1</v>
      </c>
      <c r="H1426" s="13">
        <f t="shared" si="92"/>
        <v>200</v>
      </c>
      <c r="I1426" s="42">
        <v>44197</v>
      </c>
      <c r="J1426" s="54" t="s">
        <v>4245</v>
      </c>
      <c r="K1426" s="46" t="s">
        <v>2910</v>
      </c>
      <c r="L1426" s="44">
        <v>13461916893</v>
      </c>
    </row>
    <row r="1427" s="24" customFormat="1" hidden="1" customHeight="1" spans="1:12">
      <c r="A1427" s="13">
        <f>SUBTOTAL(103,B$4:$B1427)</f>
        <v>13</v>
      </c>
      <c r="B1427" s="13" t="s">
        <v>4154</v>
      </c>
      <c r="C1427" s="13"/>
      <c r="D1427" s="13" t="s">
        <v>4246</v>
      </c>
      <c r="E1427" s="120" t="s">
        <v>4247</v>
      </c>
      <c r="F1427" s="13" t="s">
        <v>17</v>
      </c>
      <c r="G1427" s="13">
        <v>1</v>
      </c>
      <c r="H1427" s="13">
        <f t="shared" si="92"/>
        <v>200</v>
      </c>
      <c r="I1427" s="42">
        <v>44378</v>
      </c>
      <c r="J1427" s="47" t="s">
        <v>432</v>
      </c>
      <c r="K1427" s="46" t="s">
        <v>4248</v>
      </c>
      <c r="L1427" s="44"/>
    </row>
    <row r="1428" s="24" customFormat="1" hidden="1" customHeight="1" spans="1:12">
      <c r="A1428" s="13">
        <f>SUBTOTAL(103,B$4:$B1428)</f>
        <v>13</v>
      </c>
      <c r="B1428" s="13" t="s">
        <v>4154</v>
      </c>
      <c r="C1428" s="13"/>
      <c r="D1428" s="13" t="s">
        <v>4249</v>
      </c>
      <c r="E1428" s="120" t="s">
        <v>4250</v>
      </c>
      <c r="F1428" s="13" t="s">
        <v>17</v>
      </c>
      <c r="G1428" s="13">
        <v>1</v>
      </c>
      <c r="H1428" s="13">
        <f t="shared" si="92"/>
        <v>200</v>
      </c>
      <c r="I1428" s="42">
        <v>44378</v>
      </c>
      <c r="J1428" s="54" t="s">
        <v>318</v>
      </c>
      <c r="K1428" s="46" t="s">
        <v>4251</v>
      </c>
      <c r="L1428" s="44">
        <v>18240550360</v>
      </c>
    </row>
    <row r="1429" s="24" customFormat="1" hidden="1" customHeight="1" spans="1:12">
      <c r="A1429" s="13">
        <f>SUBTOTAL(103,B$4:$B1429)</f>
        <v>13</v>
      </c>
      <c r="B1429" s="13" t="s">
        <v>4154</v>
      </c>
      <c r="C1429" s="13" t="s">
        <v>3732</v>
      </c>
      <c r="D1429" s="13" t="s">
        <v>4252</v>
      </c>
      <c r="E1429" s="120" t="s">
        <v>4253</v>
      </c>
      <c r="F1429" s="13" t="s">
        <v>17</v>
      </c>
      <c r="G1429" s="13">
        <v>1</v>
      </c>
      <c r="H1429" s="13">
        <f t="shared" si="92"/>
        <v>200</v>
      </c>
      <c r="I1429" s="42">
        <v>44501</v>
      </c>
      <c r="J1429" s="54" t="s">
        <v>103</v>
      </c>
      <c r="K1429" s="46" t="s">
        <v>4254</v>
      </c>
      <c r="L1429" s="44">
        <v>17513629286</v>
      </c>
    </row>
    <row r="1430" s="24" customFormat="1" hidden="1" customHeight="1" spans="1:12">
      <c r="A1430" s="13">
        <f>SUBTOTAL(103,B$4:$B1430)</f>
        <v>13</v>
      </c>
      <c r="B1430" s="13" t="s">
        <v>4154</v>
      </c>
      <c r="C1430" s="13"/>
      <c r="D1430" s="13" t="s">
        <v>4255</v>
      </c>
      <c r="E1430" s="13" t="s">
        <v>4256</v>
      </c>
      <c r="F1430" s="13" t="s">
        <v>35</v>
      </c>
      <c r="G1430" s="13">
        <v>1</v>
      </c>
      <c r="H1430" s="13">
        <f>335*G1430</f>
        <v>335</v>
      </c>
      <c r="I1430" s="42">
        <v>44562</v>
      </c>
      <c r="J1430" s="72" t="s">
        <v>4257</v>
      </c>
      <c r="K1430" s="46" t="s">
        <v>2919</v>
      </c>
      <c r="L1430" s="44">
        <v>15660028253</v>
      </c>
    </row>
    <row r="1431" s="24" customFormat="1" hidden="1" customHeight="1" spans="1:12">
      <c r="A1431" s="13">
        <f>SUBTOTAL(103,B$4:$B1431)</f>
        <v>13</v>
      </c>
      <c r="B1431" s="13" t="s">
        <v>4154</v>
      </c>
      <c r="C1431" s="13" t="s">
        <v>3704</v>
      </c>
      <c r="D1431" s="13" t="s">
        <v>4258</v>
      </c>
      <c r="E1431" s="120" t="s">
        <v>4259</v>
      </c>
      <c r="F1431" s="13" t="s">
        <v>35</v>
      </c>
      <c r="G1431" s="13">
        <v>2</v>
      </c>
      <c r="H1431" s="13">
        <f>335*G1431</f>
        <v>670</v>
      </c>
      <c r="I1431" s="42">
        <v>44562</v>
      </c>
      <c r="J1431" s="54" t="s">
        <v>627</v>
      </c>
      <c r="K1431" s="46" t="s">
        <v>2922</v>
      </c>
      <c r="L1431" s="44">
        <v>18211857122</v>
      </c>
    </row>
    <row r="1432" s="24" customFormat="1" hidden="1" customHeight="1" spans="1:12">
      <c r="A1432" s="13"/>
      <c r="B1432" s="13"/>
      <c r="C1432" s="13"/>
      <c r="D1432" s="25" t="s">
        <v>4260</v>
      </c>
      <c r="E1432" s="70" t="s">
        <v>4261</v>
      </c>
      <c r="F1432" s="13"/>
      <c r="G1432" s="13"/>
      <c r="H1432" s="13"/>
      <c r="I1432" s="42"/>
      <c r="J1432" s="54"/>
      <c r="K1432" s="46"/>
      <c r="L1432" s="44"/>
    </row>
    <row r="1433" s="24" customFormat="1" hidden="1" customHeight="1" spans="1:12">
      <c r="A1433" s="13">
        <f>SUBTOTAL(103,B$4:$B1433)</f>
        <v>13</v>
      </c>
      <c r="B1433" s="13" t="s">
        <v>4154</v>
      </c>
      <c r="C1433" s="13" t="s">
        <v>3741</v>
      </c>
      <c r="D1433" s="13" t="s">
        <v>4262</v>
      </c>
      <c r="E1433" s="120" t="s">
        <v>4263</v>
      </c>
      <c r="F1433" s="13" t="s">
        <v>17</v>
      </c>
      <c r="G1433" s="13">
        <v>1</v>
      </c>
      <c r="H1433" s="13">
        <f t="shared" ref="H1433:H1438" si="93">G1433*200</f>
        <v>200</v>
      </c>
      <c r="I1433" s="42">
        <v>44652</v>
      </c>
      <c r="J1433" s="46" t="s">
        <v>897</v>
      </c>
      <c r="K1433" s="46" t="s">
        <v>2925</v>
      </c>
      <c r="L1433" s="44">
        <v>15890884810</v>
      </c>
    </row>
    <row r="1434" s="24" customFormat="1" hidden="1" customHeight="1" spans="1:12">
      <c r="A1434" s="13">
        <f>SUBTOTAL(103,B$4:$B1434)</f>
        <v>13</v>
      </c>
      <c r="B1434" s="13" t="s">
        <v>4154</v>
      </c>
      <c r="C1434" s="13" t="s">
        <v>2673</v>
      </c>
      <c r="D1434" s="14" t="s">
        <v>4264</v>
      </c>
      <c r="E1434" s="127" t="s">
        <v>4265</v>
      </c>
      <c r="F1434" s="13" t="s">
        <v>17</v>
      </c>
      <c r="G1434" s="13">
        <v>1</v>
      </c>
      <c r="H1434" s="13">
        <f t="shared" si="93"/>
        <v>200</v>
      </c>
      <c r="I1434" s="42">
        <v>44682</v>
      </c>
      <c r="J1434" s="64" t="s">
        <v>1559</v>
      </c>
      <c r="K1434" s="46" t="s">
        <v>2929</v>
      </c>
      <c r="L1434" s="44">
        <v>15893397970</v>
      </c>
    </row>
    <row r="1435" s="24" customFormat="1" hidden="1" customHeight="1" spans="1:12">
      <c r="A1435" s="13">
        <f>SUBTOTAL(103,B$4:$B1435)</f>
        <v>13</v>
      </c>
      <c r="B1435" s="13" t="s">
        <v>4154</v>
      </c>
      <c r="C1435" s="13" t="s">
        <v>2696</v>
      </c>
      <c r="D1435" s="14" t="s">
        <v>4266</v>
      </c>
      <c r="E1435" s="127" t="s">
        <v>4267</v>
      </c>
      <c r="F1435" s="13" t="s">
        <v>17</v>
      </c>
      <c r="G1435" s="13">
        <v>1</v>
      </c>
      <c r="H1435" s="13">
        <f t="shared" si="93"/>
        <v>200</v>
      </c>
      <c r="I1435" s="42">
        <v>44774</v>
      </c>
      <c r="J1435" s="64" t="s">
        <v>2097</v>
      </c>
      <c r="K1435" s="139" t="s">
        <v>2933</v>
      </c>
      <c r="L1435" s="44">
        <v>15993155237</v>
      </c>
    </row>
    <row r="1436" s="24" customFormat="1" hidden="1" customHeight="1" spans="1:12">
      <c r="A1436" s="13">
        <f>SUBTOTAL(103,B$4:$B1436)</f>
        <v>13</v>
      </c>
      <c r="B1436" s="13" t="s">
        <v>4154</v>
      </c>
      <c r="C1436" s="13" t="s">
        <v>3704</v>
      </c>
      <c r="D1436" s="14" t="s">
        <v>4268</v>
      </c>
      <c r="E1436" s="127" t="s">
        <v>4269</v>
      </c>
      <c r="F1436" s="13" t="s">
        <v>17</v>
      </c>
      <c r="G1436" s="13">
        <v>1</v>
      </c>
      <c r="H1436" s="13">
        <f t="shared" si="93"/>
        <v>200</v>
      </c>
      <c r="I1436" s="42">
        <v>44805</v>
      </c>
      <c r="J1436" s="64" t="s">
        <v>3382</v>
      </c>
      <c r="K1436" s="139" t="s">
        <v>2936</v>
      </c>
      <c r="L1436" s="44">
        <v>15628452820</v>
      </c>
    </row>
    <row r="1437" s="24" customFormat="1" hidden="1" customHeight="1" spans="1:12">
      <c r="A1437" s="13">
        <f>SUBTOTAL(103,B$4:$B1437)</f>
        <v>13</v>
      </c>
      <c r="B1437" s="13" t="s">
        <v>4154</v>
      </c>
      <c r="C1437" s="13" t="s">
        <v>2673</v>
      </c>
      <c r="D1437" s="14" t="s">
        <v>4270</v>
      </c>
      <c r="E1437" s="127" t="s">
        <v>4271</v>
      </c>
      <c r="F1437" s="13" t="s">
        <v>17</v>
      </c>
      <c r="G1437" s="13">
        <v>1</v>
      </c>
      <c r="H1437" s="13">
        <f t="shared" si="93"/>
        <v>200</v>
      </c>
      <c r="I1437" s="42">
        <v>44805</v>
      </c>
      <c r="J1437" s="64" t="s">
        <v>3382</v>
      </c>
      <c r="K1437" s="139" t="s">
        <v>2939</v>
      </c>
      <c r="L1437" s="44">
        <v>13569280590</v>
      </c>
    </row>
    <row r="1438" s="24" customFormat="1" hidden="1" customHeight="1" spans="1:12">
      <c r="A1438" s="13">
        <f>SUBTOTAL(103,B$4:$B1438)</f>
        <v>13</v>
      </c>
      <c r="B1438" s="13" t="s">
        <v>4272</v>
      </c>
      <c r="C1438" s="13" t="s">
        <v>4273</v>
      </c>
      <c r="D1438" s="13" t="s">
        <v>4274</v>
      </c>
      <c r="E1438" s="120" t="s">
        <v>4275</v>
      </c>
      <c r="F1438" s="13" t="s">
        <v>17</v>
      </c>
      <c r="G1438" s="13">
        <v>3</v>
      </c>
      <c r="H1438" s="13">
        <f t="shared" si="93"/>
        <v>600</v>
      </c>
      <c r="I1438" s="45">
        <v>42917</v>
      </c>
      <c r="J1438" s="47" t="s">
        <v>177</v>
      </c>
      <c r="K1438" s="46" t="s">
        <v>2942</v>
      </c>
      <c r="L1438" s="44" t="s">
        <v>4276</v>
      </c>
    </row>
    <row r="1439" s="25" customFormat="1" hidden="1" customHeight="1" spans="1:12">
      <c r="A1439" s="13"/>
      <c r="B1439" s="35"/>
      <c r="C1439" s="35"/>
      <c r="D1439" s="13" t="s">
        <v>4277</v>
      </c>
      <c r="E1439" s="13" t="s">
        <v>4278</v>
      </c>
      <c r="F1439" s="35"/>
      <c r="G1439" s="13"/>
      <c r="H1439" s="13"/>
      <c r="I1439" s="35"/>
      <c r="J1439" s="47"/>
      <c r="K1439" s="46"/>
      <c r="L1439" s="48"/>
    </row>
    <row r="1440" s="25" customFormat="1" hidden="1" customHeight="1" spans="1:12">
      <c r="A1440" s="13"/>
      <c r="B1440" s="35"/>
      <c r="C1440" s="35"/>
      <c r="D1440" s="13" t="s">
        <v>4279</v>
      </c>
      <c r="E1440" s="13" t="s">
        <v>4280</v>
      </c>
      <c r="F1440" s="35"/>
      <c r="G1440" s="13"/>
      <c r="H1440" s="13"/>
      <c r="I1440" s="35"/>
      <c r="J1440" s="47"/>
      <c r="K1440" s="46"/>
      <c r="L1440" s="48"/>
    </row>
    <row r="1441" s="24" customFormat="1" hidden="1" customHeight="1" spans="1:12">
      <c r="A1441" s="13">
        <f>SUBTOTAL(103,B$4:$B1441)</f>
        <v>13</v>
      </c>
      <c r="B1441" s="13" t="s">
        <v>4272</v>
      </c>
      <c r="C1441" s="13" t="s">
        <v>4273</v>
      </c>
      <c r="D1441" s="13" t="s">
        <v>4281</v>
      </c>
      <c r="E1441" s="13" t="s">
        <v>4282</v>
      </c>
      <c r="F1441" s="13" t="s">
        <v>35</v>
      </c>
      <c r="G1441" s="13">
        <v>2</v>
      </c>
      <c r="H1441" s="13">
        <f>335*G1441</f>
        <v>670</v>
      </c>
      <c r="I1441" s="42">
        <v>42644</v>
      </c>
      <c r="J1441" s="47" t="s">
        <v>147</v>
      </c>
      <c r="K1441" s="46" t="s">
        <v>2945</v>
      </c>
      <c r="L1441" s="44" t="s">
        <v>4283</v>
      </c>
    </row>
    <row r="1442" s="25" customFormat="1" hidden="1" customHeight="1" spans="1:12">
      <c r="A1442" s="13"/>
      <c r="B1442" s="35"/>
      <c r="C1442" s="35"/>
      <c r="D1442" s="13" t="s">
        <v>4284</v>
      </c>
      <c r="E1442" s="120" t="s">
        <v>4285</v>
      </c>
      <c r="F1442" s="35"/>
      <c r="G1442" s="13"/>
      <c r="H1442" s="13"/>
      <c r="I1442" s="38"/>
      <c r="J1442" s="47"/>
      <c r="K1442" s="46"/>
      <c r="L1442" s="48"/>
    </row>
    <row r="1443" s="24" customFormat="1" hidden="1" customHeight="1" spans="1:12">
      <c r="A1443" s="13">
        <f>SUBTOTAL(103,B$4:$B1443)</f>
        <v>13</v>
      </c>
      <c r="B1443" s="13" t="s">
        <v>4272</v>
      </c>
      <c r="C1443" s="13" t="s">
        <v>4273</v>
      </c>
      <c r="D1443" s="13" t="s">
        <v>4286</v>
      </c>
      <c r="E1443" s="120" t="s">
        <v>4287</v>
      </c>
      <c r="F1443" s="17" t="s">
        <v>17</v>
      </c>
      <c r="G1443" s="13">
        <v>4</v>
      </c>
      <c r="H1443" s="13">
        <f>G1443*200</f>
        <v>800</v>
      </c>
      <c r="I1443" s="42">
        <v>43282</v>
      </c>
      <c r="J1443" s="47" t="s">
        <v>360</v>
      </c>
      <c r="K1443" s="46" t="s">
        <v>2948</v>
      </c>
      <c r="L1443" s="44" t="s">
        <v>4288</v>
      </c>
    </row>
    <row r="1444" s="25" customFormat="1" hidden="1" customHeight="1" spans="1:12">
      <c r="A1444" s="13"/>
      <c r="B1444" s="35"/>
      <c r="C1444" s="35"/>
      <c r="D1444" s="13" t="s">
        <v>4289</v>
      </c>
      <c r="E1444" s="120" t="s">
        <v>4290</v>
      </c>
      <c r="F1444" s="38"/>
      <c r="G1444" s="13"/>
      <c r="H1444" s="13"/>
      <c r="I1444" s="59"/>
      <c r="J1444" s="47" t="s">
        <v>360</v>
      </c>
      <c r="K1444" s="46"/>
      <c r="L1444" s="48"/>
    </row>
    <row r="1445" s="25" customFormat="1" hidden="1" customHeight="1" spans="1:12">
      <c r="A1445" s="13"/>
      <c r="B1445" s="35"/>
      <c r="C1445" s="35"/>
      <c r="D1445" s="13" t="s">
        <v>4291</v>
      </c>
      <c r="E1445" s="120" t="s">
        <v>4292</v>
      </c>
      <c r="F1445" s="38"/>
      <c r="G1445" s="13"/>
      <c r="H1445" s="13"/>
      <c r="I1445" s="59"/>
      <c r="J1445" s="47" t="s">
        <v>69</v>
      </c>
      <c r="K1445" s="46"/>
      <c r="L1445" s="48"/>
    </row>
    <row r="1446" s="25" customFormat="1" hidden="1" customHeight="1" spans="1:12">
      <c r="A1446" s="13"/>
      <c r="B1446" s="35"/>
      <c r="C1446" s="35"/>
      <c r="D1446" s="13" t="s">
        <v>4293</v>
      </c>
      <c r="E1446" s="120" t="s">
        <v>4294</v>
      </c>
      <c r="F1446" s="38"/>
      <c r="G1446" s="13"/>
      <c r="H1446" s="13"/>
      <c r="I1446" s="59"/>
      <c r="J1446" s="47"/>
      <c r="K1446" s="46"/>
      <c r="L1446" s="48"/>
    </row>
    <row r="1447" s="24" customFormat="1" hidden="1" customHeight="1" spans="1:12">
      <c r="A1447" s="13">
        <f>SUBTOTAL(103,B$4:$B1447)</f>
        <v>13</v>
      </c>
      <c r="B1447" s="13" t="s">
        <v>4272</v>
      </c>
      <c r="C1447" s="13" t="s">
        <v>4295</v>
      </c>
      <c r="D1447" s="13" t="s">
        <v>4296</v>
      </c>
      <c r="E1447" s="13" t="s">
        <v>4297</v>
      </c>
      <c r="F1447" s="13" t="s">
        <v>17</v>
      </c>
      <c r="G1447" s="13">
        <v>2</v>
      </c>
      <c r="H1447" s="13">
        <f>G1447*200</f>
        <v>400</v>
      </c>
      <c r="I1447" s="42">
        <v>43647</v>
      </c>
      <c r="J1447" s="47" t="s">
        <v>48</v>
      </c>
      <c r="K1447" s="46" t="s">
        <v>2951</v>
      </c>
      <c r="L1447" s="129" t="s">
        <v>4298</v>
      </c>
    </row>
    <row r="1448" s="25" customFormat="1" hidden="1" customHeight="1" spans="1:12">
      <c r="A1448" s="13"/>
      <c r="B1448" s="35"/>
      <c r="C1448" s="35"/>
      <c r="D1448" s="13" t="s">
        <v>4299</v>
      </c>
      <c r="E1448" s="13" t="s">
        <v>4300</v>
      </c>
      <c r="F1448" s="38"/>
      <c r="G1448" s="13"/>
      <c r="H1448" s="13"/>
      <c r="I1448" s="59"/>
      <c r="J1448" s="47"/>
      <c r="K1448" s="46"/>
      <c r="L1448" s="48"/>
    </row>
    <row r="1449" s="24" customFormat="1" hidden="1" customHeight="1" spans="1:12">
      <c r="A1449" s="13">
        <f>SUBTOTAL(103,B$4:$B1449)</f>
        <v>13</v>
      </c>
      <c r="B1449" s="13" t="s">
        <v>4272</v>
      </c>
      <c r="C1449" s="13" t="s">
        <v>4295</v>
      </c>
      <c r="D1449" s="13" t="s">
        <v>4301</v>
      </c>
      <c r="E1449" s="13" t="s">
        <v>4302</v>
      </c>
      <c r="F1449" s="17" t="s">
        <v>17</v>
      </c>
      <c r="G1449" s="13">
        <v>1</v>
      </c>
      <c r="H1449" s="13">
        <f>G1449*200</f>
        <v>200</v>
      </c>
      <c r="I1449" s="42">
        <v>42644</v>
      </c>
      <c r="J1449" s="47" t="s">
        <v>73</v>
      </c>
      <c r="K1449" s="46" t="s">
        <v>4303</v>
      </c>
      <c r="L1449" s="44">
        <v>13193668825</v>
      </c>
    </row>
    <row r="1450" s="24" customFormat="1" hidden="1" customHeight="1" spans="1:12">
      <c r="A1450" s="13">
        <f>SUBTOTAL(103,B$4:$B1450)</f>
        <v>13</v>
      </c>
      <c r="B1450" s="13" t="s">
        <v>4272</v>
      </c>
      <c r="C1450" s="17" t="s">
        <v>654</v>
      </c>
      <c r="D1450" s="13" t="s">
        <v>4304</v>
      </c>
      <c r="E1450" s="13" t="s">
        <v>4305</v>
      </c>
      <c r="F1450" s="13" t="s">
        <v>17</v>
      </c>
      <c r="G1450" s="13">
        <v>1</v>
      </c>
      <c r="H1450" s="13">
        <f>G1450*200</f>
        <v>200</v>
      </c>
      <c r="I1450" s="45">
        <v>43374</v>
      </c>
      <c r="J1450" s="47" t="s">
        <v>623</v>
      </c>
      <c r="K1450" s="46" t="s">
        <v>2956</v>
      </c>
      <c r="L1450" s="44">
        <v>17613717696</v>
      </c>
    </row>
    <row r="1451" s="24" customFormat="1" hidden="1" customHeight="1" spans="1:12">
      <c r="A1451" s="13">
        <f>SUBTOTAL(103,B$4:$B1451)</f>
        <v>13</v>
      </c>
      <c r="B1451" s="13" t="s">
        <v>4272</v>
      </c>
      <c r="C1451" s="17" t="s">
        <v>4306</v>
      </c>
      <c r="D1451" s="13" t="s">
        <v>4307</v>
      </c>
      <c r="E1451" s="13" t="s">
        <v>4308</v>
      </c>
      <c r="F1451" s="13" t="s">
        <v>17</v>
      </c>
      <c r="G1451" s="13">
        <v>3</v>
      </c>
      <c r="H1451" s="13">
        <f>G1451*200</f>
        <v>600</v>
      </c>
      <c r="I1451" s="45">
        <v>43374</v>
      </c>
      <c r="J1451" s="47" t="s">
        <v>69</v>
      </c>
      <c r="K1451" s="46" t="s">
        <v>2959</v>
      </c>
      <c r="L1451" s="44">
        <v>15139097561</v>
      </c>
    </row>
    <row r="1452" s="26" customFormat="1" hidden="1" customHeight="1" spans="1:12">
      <c r="A1452" s="13"/>
      <c r="B1452" s="35"/>
      <c r="C1452" s="38"/>
      <c r="D1452" s="13" t="s">
        <v>4309</v>
      </c>
      <c r="E1452" s="120" t="s">
        <v>4310</v>
      </c>
      <c r="F1452" s="35"/>
      <c r="G1452" s="13"/>
      <c r="H1452" s="13"/>
      <c r="I1452" s="35"/>
      <c r="J1452" s="47" t="s">
        <v>25</v>
      </c>
      <c r="K1452" s="46"/>
      <c r="L1452" s="48"/>
    </row>
    <row r="1453" s="26" customFormat="1" hidden="1" customHeight="1" spans="1:12">
      <c r="A1453" s="13"/>
      <c r="B1453" s="35"/>
      <c r="C1453" s="38"/>
      <c r="D1453" s="3" t="s">
        <v>4311</v>
      </c>
      <c r="E1453" s="130" t="s">
        <v>4312</v>
      </c>
      <c r="F1453" s="35"/>
      <c r="G1453" s="13"/>
      <c r="H1453" s="13"/>
      <c r="I1453" s="35"/>
      <c r="J1453" s="47"/>
      <c r="K1453" s="46"/>
      <c r="L1453" s="48"/>
    </row>
    <row r="1454" s="24" customFormat="1" hidden="1" customHeight="1" spans="1:12">
      <c r="A1454" s="13">
        <f>SUBTOTAL(103,B$4:$B1454)</f>
        <v>13</v>
      </c>
      <c r="B1454" s="13" t="s">
        <v>4272</v>
      </c>
      <c r="C1454" s="13" t="s">
        <v>4313</v>
      </c>
      <c r="D1454" s="13" t="s">
        <v>4314</v>
      </c>
      <c r="E1454" s="120" t="s">
        <v>4315</v>
      </c>
      <c r="F1454" s="13" t="s">
        <v>17</v>
      </c>
      <c r="G1454" s="13">
        <v>3</v>
      </c>
      <c r="H1454" s="13">
        <f>G1454*200</f>
        <v>600</v>
      </c>
      <c r="I1454" s="42">
        <v>43282</v>
      </c>
      <c r="J1454" s="47"/>
      <c r="K1454" s="46" t="s">
        <v>2962</v>
      </c>
      <c r="L1454" s="44" t="s">
        <v>4316</v>
      </c>
    </row>
    <row r="1455" s="25" customFormat="1" hidden="1" customHeight="1" spans="1:12">
      <c r="A1455" s="13"/>
      <c r="B1455" s="35"/>
      <c r="C1455" s="35"/>
      <c r="D1455" s="13" t="s">
        <v>4317</v>
      </c>
      <c r="E1455" s="120" t="s">
        <v>4318</v>
      </c>
      <c r="F1455" s="38"/>
      <c r="G1455" s="13"/>
      <c r="H1455" s="13"/>
      <c r="I1455" s="59"/>
      <c r="J1455" s="47"/>
      <c r="K1455" s="46"/>
      <c r="L1455" s="48"/>
    </row>
    <row r="1456" s="25" customFormat="1" hidden="1" customHeight="1" spans="1:12">
      <c r="A1456" s="13"/>
      <c r="B1456" s="35"/>
      <c r="C1456" s="35"/>
      <c r="D1456" s="13" t="s">
        <v>4319</v>
      </c>
      <c r="E1456" s="120" t="s">
        <v>4320</v>
      </c>
      <c r="F1456" s="38"/>
      <c r="G1456" s="13"/>
      <c r="H1456" s="13"/>
      <c r="I1456" s="59"/>
      <c r="J1456" s="47"/>
      <c r="K1456" s="46"/>
      <c r="L1456" s="48"/>
    </row>
    <row r="1457" s="25" customFormat="1" hidden="1" customHeight="1" spans="1:12">
      <c r="A1457" s="13">
        <f>SUBTOTAL(103,B$4:$B1457)</f>
        <v>13</v>
      </c>
      <c r="B1457" s="13" t="s">
        <v>4272</v>
      </c>
      <c r="C1457" s="13" t="s">
        <v>4313</v>
      </c>
      <c r="D1457" s="13" t="s">
        <v>4321</v>
      </c>
      <c r="E1457" s="120" t="s">
        <v>4322</v>
      </c>
      <c r="F1457" s="13" t="s">
        <v>17</v>
      </c>
      <c r="G1457" s="13">
        <v>1</v>
      </c>
      <c r="H1457" s="13">
        <f t="shared" ref="H1457:H1459" si="94">G1457*200</f>
        <v>200</v>
      </c>
      <c r="I1457" s="42">
        <v>44470</v>
      </c>
      <c r="J1457" s="47" t="s">
        <v>69</v>
      </c>
      <c r="K1457" s="46" t="s">
        <v>2965</v>
      </c>
      <c r="L1457" s="48">
        <v>18737745597</v>
      </c>
    </row>
    <row r="1458" s="24" customFormat="1" hidden="1" customHeight="1" spans="1:12">
      <c r="A1458" s="13">
        <f>SUBTOTAL(103,B$4:$B1458)</f>
        <v>13</v>
      </c>
      <c r="B1458" s="13" t="s">
        <v>4272</v>
      </c>
      <c r="C1458" s="13" t="s">
        <v>4313</v>
      </c>
      <c r="D1458" s="13" t="s">
        <v>4323</v>
      </c>
      <c r="E1458" s="120" t="s">
        <v>4324</v>
      </c>
      <c r="F1458" s="17" t="s">
        <v>17</v>
      </c>
      <c r="G1458" s="13">
        <v>1</v>
      </c>
      <c r="H1458" s="13">
        <f t="shared" si="94"/>
        <v>200</v>
      </c>
      <c r="I1458" s="42">
        <v>43311</v>
      </c>
      <c r="J1458" s="47" t="s">
        <v>623</v>
      </c>
      <c r="K1458" s="46" t="s">
        <v>2968</v>
      </c>
      <c r="L1458" s="44">
        <v>15503772790</v>
      </c>
    </row>
    <row r="1459" s="24" customFormat="1" hidden="1" customHeight="1" spans="1:12">
      <c r="A1459" s="13">
        <f>SUBTOTAL(103,B$4:$B1459)</f>
        <v>13</v>
      </c>
      <c r="B1459" s="13" t="s">
        <v>4272</v>
      </c>
      <c r="C1459" s="13" t="s">
        <v>4313</v>
      </c>
      <c r="D1459" s="13" t="s">
        <v>4325</v>
      </c>
      <c r="E1459" s="120" t="s">
        <v>4326</v>
      </c>
      <c r="F1459" s="17" t="s">
        <v>17</v>
      </c>
      <c r="G1459" s="13">
        <v>2</v>
      </c>
      <c r="H1459" s="13">
        <f t="shared" si="94"/>
        <v>400</v>
      </c>
      <c r="I1459" s="45">
        <v>42917</v>
      </c>
      <c r="J1459" s="47" t="s">
        <v>360</v>
      </c>
      <c r="K1459" s="46" t="s">
        <v>2971</v>
      </c>
      <c r="L1459" s="44">
        <v>15238114838</v>
      </c>
    </row>
    <row r="1460" s="25" customFormat="1" hidden="1" customHeight="1" spans="1:12">
      <c r="A1460" s="13"/>
      <c r="B1460" s="35"/>
      <c r="C1460" s="35"/>
      <c r="D1460" s="13" t="s">
        <v>4327</v>
      </c>
      <c r="E1460" s="120" t="s">
        <v>4328</v>
      </c>
      <c r="F1460" s="35"/>
      <c r="G1460" s="13"/>
      <c r="H1460" s="13"/>
      <c r="I1460" s="35"/>
      <c r="J1460" s="47" t="s">
        <v>69</v>
      </c>
      <c r="K1460" s="46"/>
      <c r="L1460" s="48"/>
    </row>
    <row r="1461" s="24" customFormat="1" hidden="1" customHeight="1" spans="1:12">
      <c r="A1461" s="13">
        <f>SUBTOTAL(103,B$4:$B1461)</f>
        <v>13</v>
      </c>
      <c r="B1461" s="13" t="s">
        <v>4272</v>
      </c>
      <c r="C1461" s="13" t="s">
        <v>4313</v>
      </c>
      <c r="D1461" s="13" t="s">
        <v>4329</v>
      </c>
      <c r="E1461" s="13" t="s">
        <v>4330</v>
      </c>
      <c r="F1461" s="17" t="s">
        <v>17</v>
      </c>
      <c r="G1461" s="13">
        <v>1</v>
      </c>
      <c r="H1461" s="13">
        <f>G1461*200</f>
        <v>200</v>
      </c>
      <c r="I1461" s="42">
        <v>42644</v>
      </c>
      <c r="J1461" s="65" t="s">
        <v>4331</v>
      </c>
      <c r="K1461" s="46" t="s">
        <v>2975</v>
      </c>
      <c r="L1461" s="44">
        <v>13569248183</v>
      </c>
    </row>
    <row r="1462" s="24" customFormat="1" hidden="1" customHeight="1" spans="1:12">
      <c r="A1462" s="13">
        <f>SUBTOTAL(103,B$4:$B1462)</f>
        <v>13</v>
      </c>
      <c r="B1462" s="13" t="s">
        <v>4272</v>
      </c>
      <c r="C1462" s="13" t="s">
        <v>4332</v>
      </c>
      <c r="D1462" s="13" t="s">
        <v>4333</v>
      </c>
      <c r="E1462" s="13" t="s">
        <v>4334</v>
      </c>
      <c r="F1462" s="13" t="s">
        <v>35</v>
      </c>
      <c r="G1462" s="13">
        <v>3</v>
      </c>
      <c r="H1462" s="13">
        <f>335*G1462</f>
        <v>1005</v>
      </c>
      <c r="I1462" s="42">
        <v>42644</v>
      </c>
      <c r="J1462" s="74" t="s">
        <v>318</v>
      </c>
      <c r="K1462" s="46" t="s">
        <v>2979</v>
      </c>
      <c r="L1462" s="44">
        <v>15538767719</v>
      </c>
    </row>
    <row r="1463" s="25" customFormat="1" hidden="1" customHeight="1" spans="1:12">
      <c r="A1463" s="13"/>
      <c r="B1463" s="35"/>
      <c r="C1463" s="35"/>
      <c r="D1463" s="13" t="s">
        <v>4335</v>
      </c>
      <c r="E1463" s="13" t="s">
        <v>4336</v>
      </c>
      <c r="F1463" s="35"/>
      <c r="G1463" s="13"/>
      <c r="H1463" s="13"/>
      <c r="I1463" s="38"/>
      <c r="J1463" s="47"/>
      <c r="K1463" s="46"/>
      <c r="L1463" s="48"/>
    </row>
    <row r="1464" s="25" customFormat="1" hidden="1" customHeight="1" spans="1:12">
      <c r="A1464" s="13"/>
      <c r="B1464" s="35"/>
      <c r="C1464" s="35"/>
      <c r="D1464" s="13" t="s">
        <v>4337</v>
      </c>
      <c r="E1464" s="13" t="s">
        <v>4338</v>
      </c>
      <c r="F1464" s="35"/>
      <c r="G1464" s="13"/>
      <c r="H1464" s="13"/>
      <c r="I1464" s="38"/>
      <c r="J1464" s="47"/>
      <c r="K1464" s="46"/>
      <c r="L1464" s="48"/>
    </row>
    <row r="1465" s="24" customFormat="1" hidden="1" customHeight="1" spans="1:12">
      <c r="A1465" s="13">
        <f>SUBTOTAL(103,B$4:$B1465)</f>
        <v>13</v>
      </c>
      <c r="B1465" s="13" t="s">
        <v>4272</v>
      </c>
      <c r="C1465" s="13" t="s">
        <v>654</v>
      </c>
      <c r="D1465" s="13" t="s">
        <v>4339</v>
      </c>
      <c r="E1465" s="120" t="s">
        <v>4340</v>
      </c>
      <c r="F1465" s="17" t="s">
        <v>17</v>
      </c>
      <c r="G1465" s="13">
        <v>2</v>
      </c>
      <c r="H1465" s="13">
        <f>G1465*200</f>
        <v>400</v>
      </c>
      <c r="I1465" s="42">
        <v>42644</v>
      </c>
      <c r="J1465" s="47" t="s">
        <v>2007</v>
      </c>
      <c r="K1465" s="46" t="s">
        <v>2982</v>
      </c>
      <c r="L1465" s="44">
        <v>13782004041</v>
      </c>
    </row>
    <row r="1466" s="24" customFormat="1" hidden="1" customHeight="1" spans="1:12">
      <c r="A1466" s="13"/>
      <c r="B1466" s="13"/>
      <c r="C1466" s="13"/>
      <c r="D1466" s="13" t="s">
        <v>4341</v>
      </c>
      <c r="E1466" s="120" t="s">
        <v>4342</v>
      </c>
      <c r="F1466" s="17"/>
      <c r="G1466" s="13"/>
      <c r="H1466" s="13"/>
      <c r="I1466" s="42"/>
      <c r="J1466" s="47" t="s">
        <v>224</v>
      </c>
      <c r="K1466" s="46"/>
      <c r="L1466" s="44">
        <v>13203780980</v>
      </c>
    </row>
    <row r="1467" s="24" customFormat="1" hidden="1" customHeight="1" spans="1:12">
      <c r="A1467" s="13">
        <f>SUBTOTAL(103,B$4:$B1467)</f>
        <v>13</v>
      </c>
      <c r="B1467" s="13" t="s">
        <v>4272</v>
      </c>
      <c r="C1467" s="13" t="s">
        <v>4343</v>
      </c>
      <c r="D1467" s="13" t="s">
        <v>4344</v>
      </c>
      <c r="E1467" s="120" t="s">
        <v>4345</v>
      </c>
      <c r="F1467" s="17" t="s">
        <v>17</v>
      </c>
      <c r="G1467" s="13">
        <v>2</v>
      </c>
      <c r="H1467" s="13">
        <f t="shared" ref="H1467:H1472" si="95">G1467*200</f>
        <v>400</v>
      </c>
      <c r="I1467" s="42">
        <v>44531</v>
      </c>
      <c r="J1467" s="47"/>
      <c r="K1467" s="46" t="s">
        <v>2987</v>
      </c>
      <c r="L1467" s="44">
        <v>17633634291</v>
      </c>
    </row>
    <row r="1468" s="24" customFormat="1" hidden="1" customHeight="1" spans="1:12">
      <c r="A1468" s="13"/>
      <c r="B1468" s="13"/>
      <c r="C1468" s="13"/>
      <c r="D1468" s="13" t="s">
        <v>4346</v>
      </c>
      <c r="E1468" s="120" t="s">
        <v>4347</v>
      </c>
      <c r="F1468" s="17"/>
      <c r="G1468" s="13"/>
      <c r="H1468" s="13"/>
      <c r="I1468" s="42">
        <v>42644</v>
      </c>
      <c r="J1468" s="47"/>
      <c r="K1468" s="46"/>
      <c r="L1468" s="44"/>
    </row>
    <row r="1469" s="24" customFormat="1" hidden="1" customHeight="1" spans="1:12">
      <c r="A1469" s="13">
        <f>SUBTOTAL(103,B$4:$B1469)</f>
        <v>13</v>
      </c>
      <c r="B1469" s="13" t="s">
        <v>4272</v>
      </c>
      <c r="C1469" s="13" t="s">
        <v>4343</v>
      </c>
      <c r="D1469" s="13" t="s">
        <v>4348</v>
      </c>
      <c r="E1469" s="120" t="s">
        <v>4349</v>
      </c>
      <c r="F1469" s="17" t="s">
        <v>17</v>
      </c>
      <c r="G1469" s="13">
        <v>1</v>
      </c>
      <c r="H1469" s="13">
        <f t="shared" si="95"/>
        <v>200</v>
      </c>
      <c r="I1469" s="42">
        <v>43647</v>
      </c>
      <c r="J1469" s="31" t="s">
        <v>4331</v>
      </c>
      <c r="K1469" s="46" t="s">
        <v>2990</v>
      </c>
      <c r="L1469" s="44">
        <v>15938838458</v>
      </c>
    </row>
    <row r="1470" s="24" customFormat="1" hidden="1" customHeight="1" spans="1:12">
      <c r="A1470" s="13">
        <f>SUBTOTAL(103,B$4:$B1470)</f>
        <v>13</v>
      </c>
      <c r="B1470" s="13" t="s">
        <v>4272</v>
      </c>
      <c r="C1470" s="13" t="s">
        <v>4350</v>
      </c>
      <c r="D1470" s="13" t="s">
        <v>4351</v>
      </c>
      <c r="E1470" s="13" t="s">
        <v>4352</v>
      </c>
      <c r="F1470" s="13" t="s">
        <v>17</v>
      </c>
      <c r="G1470" s="13">
        <v>1</v>
      </c>
      <c r="H1470" s="13">
        <f t="shared" si="95"/>
        <v>200</v>
      </c>
      <c r="I1470" s="42">
        <v>43647</v>
      </c>
      <c r="J1470" s="47" t="s">
        <v>2097</v>
      </c>
      <c r="K1470" s="46" t="s">
        <v>4353</v>
      </c>
      <c r="L1470" s="44">
        <v>17193875623</v>
      </c>
    </row>
    <row r="1471" s="24" customFormat="1" hidden="1" customHeight="1" spans="1:12">
      <c r="A1471" s="13">
        <f>SUBTOTAL(103,B$4:$B1471)</f>
        <v>13</v>
      </c>
      <c r="B1471" s="13" t="s">
        <v>4272</v>
      </c>
      <c r="C1471" s="13" t="s">
        <v>4350</v>
      </c>
      <c r="D1471" s="13" t="s">
        <v>4354</v>
      </c>
      <c r="E1471" s="120" t="s">
        <v>4355</v>
      </c>
      <c r="F1471" s="13" t="s">
        <v>17</v>
      </c>
      <c r="G1471" s="13">
        <v>1</v>
      </c>
      <c r="H1471" s="13">
        <f t="shared" si="95"/>
        <v>200</v>
      </c>
      <c r="I1471" s="42">
        <v>43647</v>
      </c>
      <c r="J1471" s="47" t="s">
        <v>406</v>
      </c>
      <c r="K1471" s="46" t="s">
        <v>2996</v>
      </c>
      <c r="L1471" s="44">
        <v>15237796683</v>
      </c>
    </row>
    <row r="1472" s="24" customFormat="1" hidden="1" customHeight="1" spans="1:12">
      <c r="A1472" s="13">
        <f>SUBTOTAL(103,B$4:$B1472)</f>
        <v>13</v>
      </c>
      <c r="B1472" s="13" t="s">
        <v>4272</v>
      </c>
      <c r="C1472" s="13" t="s">
        <v>4356</v>
      </c>
      <c r="D1472" s="13" t="s">
        <v>4357</v>
      </c>
      <c r="E1472" s="13" t="s">
        <v>4358</v>
      </c>
      <c r="F1472" s="13" t="s">
        <v>17</v>
      </c>
      <c r="G1472" s="13">
        <v>1</v>
      </c>
      <c r="H1472" s="13">
        <f t="shared" si="95"/>
        <v>200</v>
      </c>
      <c r="I1472" s="45">
        <v>43831</v>
      </c>
      <c r="J1472" s="47" t="s">
        <v>73</v>
      </c>
      <c r="K1472" s="46" t="s">
        <v>3000</v>
      </c>
      <c r="L1472" s="44">
        <v>13926750977</v>
      </c>
    </row>
    <row r="1473" s="24" customFormat="1" hidden="1" customHeight="1" spans="1:12">
      <c r="A1473" s="13">
        <f>SUBTOTAL(103,B$4:$B1473)</f>
        <v>13</v>
      </c>
      <c r="B1473" s="13" t="s">
        <v>4272</v>
      </c>
      <c r="C1473" s="13" t="s">
        <v>4359</v>
      </c>
      <c r="D1473" s="13" t="s">
        <v>4360</v>
      </c>
      <c r="E1473" s="120" t="s">
        <v>4361</v>
      </c>
      <c r="F1473" s="13" t="s">
        <v>17</v>
      </c>
      <c r="G1473" s="13">
        <v>3</v>
      </c>
      <c r="H1473" s="13">
        <f t="shared" ref="H1473:H1485" si="96">G1473*200</f>
        <v>600</v>
      </c>
      <c r="I1473" s="45">
        <v>43831</v>
      </c>
      <c r="J1473" s="49" t="s">
        <v>4362</v>
      </c>
      <c r="K1473" s="46" t="s">
        <v>4363</v>
      </c>
      <c r="L1473" s="44">
        <v>18338114915</v>
      </c>
    </row>
    <row r="1474" s="24" customFormat="1" hidden="1" customHeight="1" spans="1:12">
      <c r="A1474" s="13"/>
      <c r="B1474" s="13"/>
      <c r="C1474" s="13"/>
      <c r="D1474" s="13" t="s">
        <v>4364</v>
      </c>
      <c r="E1474" s="120" t="s">
        <v>4365</v>
      </c>
      <c r="F1474" s="13"/>
      <c r="G1474" s="13"/>
      <c r="H1474" s="13"/>
      <c r="I1474" s="45">
        <v>44531</v>
      </c>
      <c r="J1474" s="49"/>
      <c r="K1474" s="46"/>
      <c r="L1474" s="44"/>
    </row>
    <row r="1475" s="24" customFormat="1" hidden="1" customHeight="1" spans="1:12">
      <c r="A1475" s="13"/>
      <c r="B1475" s="13"/>
      <c r="C1475" s="13"/>
      <c r="D1475" s="13" t="s">
        <v>4366</v>
      </c>
      <c r="E1475" s="120" t="s">
        <v>4367</v>
      </c>
      <c r="F1475" s="13"/>
      <c r="G1475" s="13"/>
      <c r="H1475" s="13"/>
      <c r="I1475" s="45">
        <v>44531</v>
      </c>
      <c r="J1475" s="49"/>
      <c r="K1475" s="46"/>
      <c r="L1475" s="44"/>
    </row>
    <row r="1476" s="24" customFormat="1" hidden="1" customHeight="1" spans="1:12">
      <c r="A1476" s="13">
        <f>SUBTOTAL(103,B$4:$B1476)</f>
        <v>13</v>
      </c>
      <c r="B1476" s="13" t="s">
        <v>4272</v>
      </c>
      <c r="C1476" s="13" t="s">
        <v>4306</v>
      </c>
      <c r="D1476" s="13" t="s">
        <v>4368</v>
      </c>
      <c r="E1476" s="13" t="s">
        <v>4369</v>
      </c>
      <c r="F1476" s="13" t="s">
        <v>17</v>
      </c>
      <c r="G1476" s="13">
        <v>2</v>
      </c>
      <c r="H1476" s="13">
        <f t="shared" si="96"/>
        <v>400</v>
      </c>
      <c r="I1476" s="45">
        <v>43831</v>
      </c>
      <c r="J1476" s="49" t="s">
        <v>373</v>
      </c>
      <c r="K1476" s="46" t="s">
        <v>3006</v>
      </c>
      <c r="L1476" s="44">
        <v>15236002930</v>
      </c>
    </row>
    <row r="1477" s="24" customFormat="1" hidden="1" customHeight="1" spans="1:12">
      <c r="A1477" s="13"/>
      <c r="B1477" s="13"/>
      <c r="C1477" s="13"/>
      <c r="D1477" s="13" t="s">
        <v>4370</v>
      </c>
      <c r="E1477" s="120" t="s">
        <v>4371</v>
      </c>
      <c r="F1477" s="13"/>
      <c r="G1477" s="13"/>
      <c r="H1477" s="13"/>
      <c r="I1477" s="42"/>
      <c r="J1477" s="47"/>
      <c r="K1477" s="46"/>
      <c r="L1477" s="44"/>
    </row>
    <row r="1478" s="24" customFormat="1" hidden="1" customHeight="1" spans="1:12">
      <c r="A1478" s="13">
        <f>SUBTOTAL(103,B$4:$B1478)</f>
        <v>13</v>
      </c>
      <c r="B1478" s="13" t="s">
        <v>4272</v>
      </c>
      <c r="C1478" s="13" t="s">
        <v>4273</v>
      </c>
      <c r="D1478" s="13" t="s">
        <v>4372</v>
      </c>
      <c r="E1478" s="120" t="s">
        <v>4373</v>
      </c>
      <c r="F1478" s="13" t="s">
        <v>17</v>
      </c>
      <c r="G1478" s="13">
        <v>1</v>
      </c>
      <c r="H1478" s="13">
        <f t="shared" si="96"/>
        <v>200</v>
      </c>
      <c r="I1478" s="42">
        <v>44013</v>
      </c>
      <c r="J1478" s="11" t="s">
        <v>4374</v>
      </c>
      <c r="K1478" s="46" t="s">
        <v>4375</v>
      </c>
      <c r="L1478" s="44">
        <v>13462685960</v>
      </c>
    </row>
    <row r="1479" s="24" customFormat="1" hidden="1" customHeight="1" spans="1:12">
      <c r="A1479" s="13">
        <f>SUBTOTAL(103,B$4:$B1479)</f>
        <v>13</v>
      </c>
      <c r="B1479" s="13" t="s">
        <v>4272</v>
      </c>
      <c r="C1479" s="13" t="s">
        <v>756</v>
      </c>
      <c r="D1479" s="13" t="s">
        <v>4376</v>
      </c>
      <c r="E1479" s="120" t="s">
        <v>4377</v>
      </c>
      <c r="F1479" s="13" t="s">
        <v>17</v>
      </c>
      <c r="G1479" s="13">
        <v>1</v>
      </c>
      <c r="H1479" s="13">
        <f t="shared" si="96"/>
        <v>200</v>
      </c>
      <c r="I1479" s="51">
        <v>44105</v>
      </c>
      <c r="J1479" s="11" t="s">
        <v>541</v>
      </c>
      <c r="K1479" s="46" t="s">
        <v>3011</v>
      </c>
      <c r="L1479" s="44">
        <v>15138608733</v>
      </c>
    </row>
    <row r="1480" s="24" customFormat="1" hidden="1" customHeight="1" spans="1:12">
      <c r="A1480" s="13">
        <f>SUBTOTAL(103,B$4:$B1480)</f>
        <v>13</v>
      </c>
      <c r="B1480" s="13" t="s">
        <v>4272</v>
      </c>
      <c r="C1480" s="13" t="s">
        <v>4359</v>
      </c>
      <c r="D1480" s="13" t="s">
        <v>2185</v>
      </c>
      <c r="E1480" s="120" t="s">
        <v>4378</v>
      </c>
      <c r="F1480" s="13" t="s">
        <v>17</v>
      </c>
      <c r="G1480" s="13">
        <v>1</v>
      </c>
      <c r="H1480" s="13">
        <f t="shared" si="96"/>
        <v>200</v>
      </c>
      <c r="I1480" s="42">
        <v>44287</v>
      </c>
      <c r="J1480" s="54" t="s">
        <v>4379</v>
      </c>
      <c r="K1480" s="46" t="s">
        <v>3014</v>
      </c>
      <c r="L1480" s="44">
        <v>15838443522</v>
      </c>
    </row>
    <row r="1481" s="24" customFormat="1" hidden="1" customHeight="1" spans="1:12">
      <c r="A1481" s="13">
        <f>SUBTOTAL(103,B$4:$B1481)</f>
        <v>13</v>
      </c>
      <c r="B1481" s="13" t="s">
        <v>4272</v>
      </c>
      <c r="C1481" s="13" t="s">
        <v>2573</v>
      </c>
      <c r="D1481" s="13" t="s">
        <v>4380</v>
      </c>
      <c r="E1481" s="120" t="s">
        <v>4381</v>
      </c>
      <c r="F1481" s="13" t="s">
        <v>17</v>
      </c>
      <c r="G1481" s="13">
        <v>1</v>
      </c>
      <c r="H1481" s="13">
        <f t="shared" si="96"/>
        <v>200</v>
      </c>
      <c r="I1481" s="42">
        <v>44287</v>
      </c>
      <c r="J1481" s="54"/>
      <c r="K1481" s="46" t="s">
        <v>4382</v>
      </c>
      <c r="L1481" s="44">
        <v>15893322815</v>
      </c>
    </row>
    <row r="1482" s="24" customFormat="1" hidden="1" customHeight="1" spans="1:12">
      <c r="A1482" s="13">
        <f>SUBTOTAL(103,B$4:$B1482)</f>
        <v>13</v>
      </c>
      <c r="B1482" s="13" t="s">
        <v>4272</v>
      </c>
      <c r="C1482" s="13" t="s">
        <v>4295</v>
      </c>
      <c r="D1482" s="13" t="s">
        <v>4383</v>
      </c>
      <c r="E1482" s="120" t="s">
        <v>4384</v>
      </c>
      <c r="F1482" s="13" t="s">
        <v>17</v>
      </c>
      <c r="G1482" s="13">
        <v>1</v>
      </c>
      <c r="H1482" s="13">
        <f t="shared" si="96"/>
        <v>200</v>
      </c>
      <c r="I1482" s="42">
        <v>44287</v>
      </c>
      <c r="J1482" s="11" t="s">
        <v>4385</v>
      </c>
      <c r="K1482" s="46" t="s">
        <v>3020</v>
      </c>
      <c r="L1482" s="44">
        <v>15937789628</v>
      </c>
    </row>
    <row r="1483" s="24" customFormat="1" hidden="1" customHeight="1" spans="1:12">
      <c r="A1483" s="13">
        <f>SUBTOTAL(103,B$4:$B1483)</f>
        <v>13</v>
      </c>
      <c r="B1483" s="13" t="s">
        <v>4272</v>
      </c>
      <c r="C1483" s="13"/>
      <c r="D1483" s="13" t="s">
        <v>4386</v>
      </c>
      <c r="E1483" s="120" t="s">
        <v>4387</v>
      </c>
      <c r="F1483" s="13" t="s">
        <v>17</v>
      </c>
      <c r="G1483" s="13">
        <v>1</v>
      </c>
      <c r="H1483" s="13">
        <f t="shared" si="96"/>
        <v>200</v>
      </c>
      <c r="I1483" s="42">
        <v>44378</v>
      </c>
      <c r="J1483" s="11"/>
      <c r="K1483" s="46" t="s">
        <v>3022</v>
      </c>
      <c r="L1483" s="44">
        <v>13213795957</v>
      </c>
    </row>
    <row r="1484" s="24" customFormat="1" hidden="1" customHeight="1" spans="1:12">
      <c r="A1484" s="13">
        <f>SUBTOTAL(103,B$4:$B1484)</f>
        <v>13</v>
      </c>
      <c r="B1484" s="13" t="s">
        <v>4272</v>
      </c>
      <c r="C1484" s="13"/>
      <c r="D1484" s="13" t="s">
        <v>4388</v>
      </c>
      <c r="E1484" s="120" t="s">
        <v>4389</v>
      </c>
      <c r="F1484" s="13" t="s">
        <v>17</v>
      </c>
      <c r="G1484" s="13">
        <v>1</v>
      </c>
      <c r="H1484" s="13">
        <f t="shared" si="96"/>
        <v>200</v>
      </c>
      <c r="I1484" s="42">
        <v>44378</v>
      </c>
      <c r="J1484" s="11" t="s">
        <v>318</v>
      </c>
      <c r="K1484" s="46" t="s">
        <v>4390</v>
      </c>
      <c r="L1484" s="44">
        <v>16638725560</v>
      </c>
    </row>
    <row r="1485" s="24" customFormat="1" hidden="1" customHeight="1" spans="1:12">
      <c r="A1485" s="13">
        <f>SUBTOTAL(103,B$4:$B1485)</f>
        <v>13</v>
      </c>
      <c r="B1485" s="13" t="s">
        <v>4272</v>
      </c>
      <c r="C1485" s="13" t="s">
        <v>654</v>
      </c>
      <c r="D1485" s="13" t="s">
        <v>4391</v>
      </c>
      <c r="E1485" s="120" t="s">
        <v>4392</v>
      </c>
      <c r="F1485" s="13" t="s">
        <v>17</v>
      </c>
      <c r="G1485" s="13">
        <v>2</v>
      </c>
      <c r="H1485" s="13">
        <f t="shared" si="96"/>
        <v>400</v>
      </c>
      <c r="I1485" s="42">
        <v>44470</v>
      </c>
      <c r="J1485" s="11"/>
      <c r="K1485" s="46" t="s">
        <v>3028</v>
      </c>
      <c r="L1485" s="44">
        <v>15837781934</v>
      </c>
    </row>
    <row r="1486" s="24" customFormat="1" hidden="1" customHeight="1" spans="1:12">
      <c r="A1486" s="13"/>
      <c r="B1486" s="13"/>
      <c r="C1486" s="13"/>
      <c r="D1486" s="13" t="s">
        <v>4393</v>
      </c>
      <c r="E1486" s="120" t="s">
        <v>4394</v>
      </c>
      <c r="F1486" s="13"/>
      <c r="G1486" s="13"/>
      <c r="H1486" s="13"/>
      <c r="I1486" s="42"/>
      <c r="J1486" s="11"/>
      <c r="K1486" s="46"/>
      <c r="L1486" s="44"/>
    </row>
    <row r="1487" s="24" customFormat="1" hidden="1" customHeight="1" spans="1:12">
      <c r="A1487" s="13">
        <f>SUBTOTAL(103,B$4:$B1487)</f>
        <v>13</v>
      </c>
      <c r="B1487" s="13" t="s">
        <v>4272</v>
      </c>
      <c r="C1487" s="13" t="s">
        <v>756</v>
      </c>
      <c r="D1487" s="13" t="s">
        <v>4395</v>
      </c>
      <c r="E1487" s="120" t="s">
        <v>4396</v>
      </c>
      <c r="F1487" s="13" t="s">
        <v>17</v>
      </c>
      <c r="G1487" s="13">
        <v>1</v>
      </c>
      <c r="H1487" s="13">
        <f>G1487*200</f>
        <v>200</v>
      </c>
      <c r="I1487" s="42">
        <v>44470</v>
      </c>
      <c r="J1487" s="11" t="s">
        <v>4397</v>
      </c>
      <c r="K1487" s="46" t="s">
        <v>4398</v>
      </c>
      <c r="L1487" s="44">
        <v>17337726836</v>
      </c>
    </row>
    <row r="1488" s="24" customFormat="1" hidden="1" customHeight="1" spans="1:12">
      <c r="A1488" s="13">
        <f>SUBTOTAL(103,B$4:$B1488)</f>
        <v>13</v>
      </c>
      <c r="B1488" s="13" t="s">
        <v>4272</v>
      </c>
      <c r="C1488" s="13" t="s">
        <v>654</v>
      </c>
      <c r="D1488" s="13" t="s">
        <v>2880</v>
      </c>
      <c r="E1488" s="13" t="s">
        <v>4399</v>
      </c>
      <c r="F1488" s="13" t="s">
        <v>17</v>
      </c>
      <c r="G1488" s="13">
        <v>2</v>
      </c>
      <c r="H1488" s="13">
        <f>G1488*200</f>
        <v>400</v>
      </c>
      <c r="I1488" s="42">
        <v>44531</v>
      </c>
      <c r="J1488" s="11"/>
      <c r="K1488" s="46" t="s">
        <v>3033</v>
      </c>
      <c r="L1488" s="44">
        <v>15224890492</v>
      </c>
    </row>
    <row r="1489" s="24" customFormat="1" hidden="1" customHeight="1" spans="1:12">
      <c r="A1489" s="13"/>
      <c r="B1489" s="13"/>
      <c r="C1489" s="13"/>
      <c r="D1489" s="13" t="s">
        <v>4400</v>
      </c>
      <c r="E1489" s="120" t="s">
        <v>4401</v>
      </c>
      <c r="F1489" s="13"/>
      <c r="G1489" s="13"/>
      <c r="H1489" s="13"/>
      <c r="I1489" s="42"/>
      <c r="J1489" s="11"/>
      <c r="K1489" s="46"/>
      <c r="L1489" s="44"/>
    </row>
    <row r="1490" s="24" customFormat="1" hidden="1" customHeight="1" spans="1:12">
      <c r="A1490" s="13">
        <f>SUBTOTAL(103,B$4:$B1490)</f>
        <v>13</v>
      </c>
      <c r="B1490" s="13" t="s">
        <v>4272</v>
      </c>
      <c r="C1490" s="13" t="s">
        <v>4402</v>
      </c>
      <c r="D1490" s="13" t="s">
        <v>4403</v>
      </c>
      <c r="E1490" s="120" t="s">
        <v>4404</v>
      </c>
      <c r="F1490" s="13" t="s">
        <v>17</v>
      </c>
      <c r="G1490" s="13">
        <v>1</v>
      </c>
      <c r="H1490" s="13">
        <f>G1490*200</f>
        <v>200</v>
      </c>
      <c r="I1490" s="42">
        <v>44531</v>
      </c>
      <c r="J1490" s="11" t="s">
        <v>4094</v>
      </c>
      <c r="K1490" s="46" t="s">
        <v>3036</v>
      </c>
      <c r="L1490" s="44">
        <v>13462508663</v>
      </c>
    </row>
    <row r="1491" s="24" customFormat="1" hidden="1" customHeight="1" spans="1:12">
      <c r="A1491" s="13">
        <f>SUBTOTAL(103,B$4:$B1491)</f>
        <v>13</v>
      </c>
      <c r="B1491" s="13" t="s">
        <v>4272</v>
      </c>
      <c r="C1491" s="13" t="s">
        <v>4343</v>
      </c>
      <c r="D1491" s="13" t="s">
        <v>4405</v>
      </c>
      <c r="E1491" s="120" t="s">
        <v>4406</v>
      </c>
      <c r="F1491" s="13" t="s">
        <v>17</v>
      </c>
      <c r="G1491" s="13">
        <v>1</v>
      </c>
      <c r="H1491" s="13">
        <f>G1491*200</f>
        <v>200</v>
      </c>
      <c r="I1491" s="42">
        <v>44652</v>
      </c>
      <c r="J1491" s="11" t="s">
        <v>342</v>
      </c>
      <c r="K1491" s="46" t="s">
        <v>3039</v>
      </c>
      <c r="L1491" s="44">
        <v>15290324630</v>
      </c>
    </row>
    <row r="1492" s="24" customFormat="1" hidden="1" customHeight="1" spans="1:12">
      <c r="A1492" s="13">
        <f>SUBTOTAL(103,B$4:$B1492)</f>
        <v>13</v>
      </c>
      <c r="B1492" s="13" t="s">
        <v>4272</v>
      </c>
      <c r="C1492" s="13" t="s">
        <v>654</v>
      </c>
      <c r="D1492" s="13" t="s">
        <v>4407</v>
      </c>
      <c r="E1492" s="120" t="s">
        <v>4408</v>
      </c>
      <c r="F1492" s="13" t="s">
        <v>17</v>
      </c>
      <c r="G1492" s="13">
        <v>4</v>
      </c>
      <c r="H1492" s="13">
        <f>G1492*200</f>
        <v>800</v>
      </c>
      <c r="I1492" s="42">
        <v>44652</v>
      </c>
      <c r="J1492" s="11" t="s">
        <v>4409</v>
      </c>
      <c r="K1492" s="46" t="s">
        <v>4410</v>
      </c>
      <c r="L1492" s="44">
        <v>13721840812</v>
      </c>
    </row>
    <row r="1493" s="24" customFormat="1" hidden="1" customHeight="1" spans="1:12">
      <c r="A1493" s="13"/>
      <c r="B1493" s="13"/>
      <c r="C1493" s="13"/>
      <c r="D1493" s="25" t="s">
        <v>4411</v>
      </c>
      <c r="E1493" s="70" t="s">
        <v>4412</v>
      </c>
      <c r="F1493" s="13"/>
      <c r="G1493" s="13"/>
      <c r="H1493" s="13"/>
      <c r="I1493" s="42"/>
      <c r="J1493" s="11"/>
      <c r="K1493" s="46"/>
      <c r="L1493" s="44"/>
    </row>
    <row r="1494" s="24" customFormat="1" hidden="1" customHeight="1" spans="1:12">
      <c r="A1494" s="13"/>
      <c r="B1494" s="13"/>
      <c r="C1494" s="13"/>
      <c r="D1494" s="25" t="s">
        <v>4413</v>
      </c>
      <c r="E1494" s="70" t="s">
        <v>4414</v>
      </c>
      <c r="F1494" s="13"/>
      <c r="G1494" s="13"/>
      <c r="H1494" s="13"/>
      <c r="I1494" s="42"/>
      <c r="J1494" s="11"/>
      <c r="K1494" s="46"/>
      <c r="L1494" s="44"/>
    </row>
    <row r="1495" s="24" customFormat="1" hidden="1" customHeight="1" spans="1:12">
      <c r="A1495" s="13"/>
      <c r="B1495" s="13"/>
      <c r="C1495" s="13"/>
      <c r="D1495" s="25" t="s">
        <v>4415</v>
      </c>
      <c r="E1495" s="3" t="s">
        <v>4416</v>
      </c>
      <c r="F1495" s="13"/>
      <c r="G1495" s="13"/>
      <c r="H1495" s="13"/>
      <c r="I1495" s="42"/>
      <c r="J1495" s="11"/>
      <c r="K1495" s="46"/>
      <c r="L1495" s="44"/>
    </row>
    <row r="1496" s="24" customFormat="1" hidden="1" customHeight="1" spans="1:12">
      <c r="A1496" s="13">
        <f>SUBTOTAL(103,B$4:$B1496)</f>
        <v>13</v>
      </c>
      <c r="B1496" s="13" t="s">
        <v>4272</v>
      </c>
      <c r="C1496" s="13" t="s">
        <v>4359</v>
      </c>
      <c r="D1496" s="3" t="s">
        <v>4417</v>
      </c>
      <c r="E1496" s="130" t="s">
        <v>4418</v>
      </c>
      <c r="F1496" s="13" t="s">
        <v>17</v>
      </c>
      <c r="G1496" s="13">
        <v>1</v>
      </c>
      <c r="H1496" s="13">
        <f t="shared" ref="H1496:H1502" si="97">G1496*200</f>
        <v>200</v>
      </c>
      <c r="I1496" s="42">
        <v>44743</v>
      </c>
      <c r="J1496" s="11" t="s">
        <v>1029</v>
      </c>
      <c r="K1496" s="138" t="s">
        <v>3045</v>
      </c>
      <c r="L1496" s="44">
        <v>17513738772</v>
      </c>
    </row>
    <row r="1497" s="24" customFormat="1" hidden="1" customHeight="1" spans="1:12">
      <c r="A1497" s="13">
        <f>SUBTOTAL(103,B$4:$B1497)</f>
        <v>13</v>
      </c>
      <c r="B1497" s="13" t="s">
        <v>4272</v>
      </c>
      <c r="C1497" s="13" t="s">
        <v>4419</v>
      </c>
      <c r="D1497" s="3" t="s">
        <v>4420</v>
      </c>
      <c r="E1497" s="130" t="s">
        <v>4421</v>
      </c>
      <c r="F1497" s="13" t="s">
        <v>17</v>
      </c>
      <c r="G1497" s="13">
        <v>1</v>
      </c>
      <c r="H1497" s="13">
        <f t="shared" si="97"/>
        <v>200</v>
      </c>
      <c r="I1497" s="42">
        <v>44743</v>
      </c>
      <c r="J1497" s="11" t="s">
        <v>4422</v>
      </c>
      <c r="K1497" s="138" t="s">
        <v>4423</v>
      </c>
      <c r="L1497" s="44">
        <v>15203852424</v>
      </c>
    </row>
    <row r="1498" s="24" customFormat="1" hidden="1" customHeight="1" spans="1:12">
      <c r="A1498" s="13">
        <f>SUBTOTAL(103,B$4:$B1498)</f>
        <v>13</v>
      </c>
      <c r="B1498" s="13" t="s">
        <v>4272</v>
      </c>
      <c r="C1498" s="13" t="s">
        <v>4356</v>
      </c>
      <c r="D1498" s="3" t="s">
        <v>4424</v>
      </c>
      <c r="E1498" s="130" t="s">
        <v>4425</v>
      </c>
      <c r="F1498" s="13" t="s">
        <v>17</v>
      </c>
      <c r="G1498" s="13">
        <v>1</v>
      </c>
      <c r="H1498" s="13">
        <f t="shared" si="97"/>
        <v>200</v>
      </c>
      <c r="I1498" s="42">
        <v>44805</v>
      </c>
      <c r="J1498" s="11" t="s">
        <v>4426</v>
      </c>
      <c r="K1498" s="138" t="s">
        <v>4427</v>
      </c>
      <c r="L1498" s="44">
        <v>15136675003</v>
      </c>
    </row>
    <row r="1499" s="24" customFormat="1" hidden="1" customHeight="1" spans="1:12">
      <c r="A1499" s="13">
        <f>SUBTOTAL(103,B$4:$B1499)</f>
        <v>13</v>
      </c>
      <c r="B1499" s="13" t="s">
        <v>4428</v>
      </c>
      <c r="C1499" s="13" t="s">
        <v>4429</v>
      </c>
      <c r="D1499" s="13" t="s">
        <v>4430</v>
      </c>
      <c r="E1499" s="13" t="s">
        <v>4431</v>
      </c>
      <c r="F1499" s="17" t="s">
        <v>17</v>
      </c>
      <c r="G1499" s="13">
        <v>1</v>
      </c>
      <c r="H1499" s="13">
        <f t="shared" si="97"/>
        <v>200</v>
      </c>
      <c r="I1499" s="42">
        <v>42644</v>
      </c>
      <c r="J1499" s="47" t="s">
        <v>76</v>
      </c>
      <c r="K1499" s="46" t="s">
        <v>4432</v>
      </c>
      <c r="L1499" s="44">
        <v>13803770543</v>
      </c>
    </row>
    <row r="1500" s="24" customFormat="1" hidden="1" customHeight="1" spans="1:12">
      <c r="A1500" s="13">
        <f>SUBTOTAL(103,B$4:$B1500)</f>
        <v>13</v>
      </c>
      <c r="B1500" s="13" t="s">
        <v>4428</v>
      </c>
      <c r="C1500" s="13" t="s">
        <v>4429</v>
      </c>
      <c r="D1500" s="13" t="s">
        <v>4433</v>
      </c>
      <c r="E1500" s="13" t="s">
        <v>4434</v>
      </c>
      <c r="F1500" s="17" t="s">
        <v>17</v>
      </c>
      <c r="G1500" s="13">
        <v>1</v>
      </c>
      <c r="H1500" s="13">
        <f t="shared" si="97"/>
        <v>200</v>
      </c>
      <c r="I1500" s="42">
        <v>42644</v>
      </c>
      <c r="J1500" s="47" t="s">
        <v>4435</v>
      </c>
      <c r="K1500" s="46" t="s">
        <v>4436</v>
      </c>
      <c r="L1500" s="44">
        <v>13782037712</v>
      </c>
    </row>
    <row r="1501" s="24" customFormat="1" hidden="1" customHeight="1" spans="1:12">
      <c r="A1501" s="13">
        <f>SUBTOTAL(103,B$4:$B1501)</f>
        <v>13</v>
      </c>
      <c r="B1501" s="13" t="s">
        <v>4428</v>
      </c>
      <c r="C1501" s="13" t="s">
        <v>4437</v>
      </c>
      <c r="D1501" s="13" t="s">
        <v>4438</v>
      </c>
      <c r="E1501" s="120" t="s">
        <v>4439</v>
      </c>
      <c r="F1501" s="54" t="s">
        <v>17</v>
      </c>
      <c r="G1501" s="13">
        <v>1</v>
      </c>
      <c r="H1501" s="13">
        <f t="shared" si="97"/>
        <v>200</v>
      </c>
      <c r="I1501" s="42">
        <v>43739</v>
      </c>
      <c r="J1501" s="11" t="s">
        <v>4440</v>
      </c>
      <c r="K1501" s="46" t="s">
        <v>3056</v>
      </c>
      <c r="L1501" s="44">
        <v>15896597504</v>
      </c>
    </row>
    <row r="1502" s="24" customFormat="1" hidden="1" customHeight="1" spans="1:12">
      <c r="A1502" s="13">
        <f>SUBTOTAL(103,B$4:$B1502)</f>
        <v>13</v>
      </c>
      <c r="B1502" s="13" t="s">
        <v>4428</v>
      </c>
      <c r="C1502" s="13" t="s">
        <v>4441</v>
      </c>
      <c r="D1502" s="13" t="s">
        <v>4442</v>
      </c>
      <c r="E1502" s="13" t="s">
        <v>4443</v>
      </c>
      <c r="F1502" s="17" t="s">
        <v>17</v>
      </c>
      <c r="G1502" s="13">
        <v>3</v>
      </c>
      <c r="H1502" s="13">
        <f t="shared" si="97"/>
        <v>600</v>
      </c>
      <c r="I1502" s="42">
        <v>43282</v>
      </c>
      <c r="J1502" s="47" t="s">
        <v>76</v>
      </c>
      <c r="K1502" s="46" t="s">
        <v>3059</v>
      </c>
      <c r="L1502" s="104" t="s">
        <v>4444</v>
      </c>
    </row>
    <row r="1503" s="25" customFormat="1" hidden="1" customHeight="1" spans="1:12">
      <c r="A1503" s="13"/>
      <c r="B1503" s="35"/>
      <c r="C1503" s="35"/>
      <c r="D1503" s="13" t="s">
        <v>4445</v>
      </c>
      <c r="E1503" s="13" t="s">
        <v>4446</v>
      </c>
      <c r="F1503" s="38"/>
      <c r="G1503" s="13"/>
      <c r="H1503" s="13"/>
      <c r="I1503" s="59"/>
      <c r="J1503" s="47" t="s">
        <v>224</v>
      </c>
      <c r="K1503" s="46"/>
      <c r="L1503" s="48"/>
    </row>
    <row r="1504" s="25" customFormat="1" hidden="1" customHeight="1" spans="1:12">
      <c r="A1504" s="13"/>
      <c r="B1504" s="35"/>
      <c r="C1504" s="35"/>
      <c r="D1504" s="13" t="s">
        <v>4447</v>
      </c>
      <c r="E1504" s="13" t="s">
        <v>4448</v>
      </c>
      <c r="F1504" s="38"/>
      <c r="G1504" s="13"/>
      <c r="H1504" s="13"/>
      <c r="I1504" s="59">
        <v>44501</v>
      </c>
      <c r="J1504" s="47"/>
      <c r="K1504" s="46"/>
      <c r="L1504" s="48"/>
    </row>
    <row r="1505" s="24" customFormat="1" hidden="1" customHeight="1" spans="1:12">
      <c r="A1505" s="13">
        <f>SUBTOTAL(103,B$4:$B1505)</f>
        <v>13</v>
      </c>
      <c r="B1505" s="13" t="s">
        <v>4428</v>
      </c>
      <c r="C1505" s="13" t="s">
        <v>4441</v>
      </c>
      <c r="D1505" s="13" t="s">
        <v>4449</v>
      </c>
      <c r="E1505" s="13" t="s">
        <v>4450</v>
      </c>
      <c r="F1505" s="17" t="s">
        <v>17</v>
      </c>
      <c r="G1505" s="13">
        <v>3</v>
      </c>
      <c r="H1505" s="13">
        <f t="shared" ref="H1505:H1509" si="98">G1505*200</f>
        <v>600</v>
      </c>
      <c r="I1505" s="42">
        <v>42644</v>
      </c>
      <c r="J1505" s="47" t="s">
        <v>177</v>
      </c>
      <c r="K1505" s="46" t="s">
        <v>3064</v>
      </c>
      <c r="L1505" s="44">
        <v>18240567043</v>
      </c>
    </row>
    <row r="1506" s="25" customFormat="1" hidden="1" customHeight="1" spans="1:12">
      <c r="A1506" s="13"/>
      <c r="B1506" s="35"/>
      <c r="C1506" s="35"/>
      <c r="D1506" s="13" t="s">
        <v>4451</v>
      </c>
      <c r="E1506" s="120" t="s">
        <v>4452</v>
      </c>
      <c r="F1506" s="38"/>
      <c r="G1506" s="13"/>
      <c r="H1506" s="13"/>
      <c r="I1506" s="59"/>
      <c r="J1506" s="47"/>
      <c r="K1506" s="46"/>
      <c r="L1506" s="48"/>
    </row>
    <row r="1507" s="25" customFormat="1" hidden="1" customHeight="1" spans="1:12">
      <c r="A1507" s="13"/>
      <c r="B1507" s="35"/>
      <c r="C1507" s="35"/>
      <c r="D1507" s="13" t="s">
        <v>4453</v>
      </c>
      <c r="E1507" s="13" t="s">
        <v>4454</v>
      </c>
      <c r="F1507" s="38"/>
      <c r="G1507" s="13"/>
      <c r="H1507" s="13"/>
      <c r="I1507" s="59"/>
      <c r="J1507" s="47"/>
      <c r="K1507" s="46"/>
      <c r="L1507" s="48"/>
    </row>
    <row r="1508" s="24" customFormat="1" hidden="1" customHeight="1" spans="1:12">
      <c r="A1508" s="13">
        <f>SUBTOTAL(103,B$4:$B1508)</f>
        <v>13</v>
      </c>
      <c r="B1508" s="13" t="s">
        <v>4428</v>
      </c>
      <c r="C1508" s="13" t="s">
        <v>4441</v>
      </c>
      <c r="D1508" s="13" t="s">
        <v>4455</v>
      </c>
      <c r="E1508" s="120" t="s">
        <v>4456</v>
      </c>
      <c r="F1508" s="13" t="s">
        <v>17</v>
      </c>
      <c r="G1508" s="13">
        <v>1</v>
      </c>
      <c r="H1508" s="13">
        <f t="shared" si="98"/>
        <v>200</v>
      </c>
      <c r="I1508" s="45">
        <v>43556</v>
      </c>
      <c r="J1508" s="49" t="s">
        <v>4331</v>
      </c>
      <c r="K1508" s="46" t="s">
        <v>4457</v>
      </c>
      <c r="L1508" s="44"/>
    </row>
    <row r="1509" s="24" customFormat="1" hidden="1" customHeight="1" spans="1:12">
      <c r="A1509" s="13">
        <f>SUBTOTAL(103,B$4:$B1509)</f>
        <v>13</v>
      </c>
      <c r="B1509" s="13" t="s">
        <v>4428</v>
      </c>
      <c r="C1509" s="17" t="s">
        <v>4458</v>
      </c>
      <c r="D1509" s="13" t="s">
        <v>4459</v>
      </c>
      <c r="E1509" s="120" t="s">
        <v>4460</v>
      </c>
      <c r="F1509" s="13" t="s">
        <v>17</v>
      </c>
      <c r="G1509" s="13">
        <v>1</v>
      </c>
      <c r="H1509" s="13">
        <f t="shared" si="98"/>
        <v>200</v>
      </c>
      <c r="I1509" s="45">
        <v>43374</v>
      </c>
      <c r="J1509" s="47" t="s">
        <v>73</v>
      </c>
      <c r="K1509" s="46" t="s">
        <v>4461</v>
      </c>
      <c r="L1509" s="44">
        <v>18749098788</v>
      </c>
    </row>
    <row r="1510" s="24" customFormat="1" hidden="1" customHeight="1" spans="1:12">
      <c r="A1510" s="13">
        <f>SUBTOTAL(103,B$4:$B1510)</f>
        <v>13</v>
      </c>
      <c r="B1510" s="13" t="s">
        <v>4428</v>
      </c>
      <c r="C1510" s="13" t="s">
        <v>4458</v>
      </c>
      <c r="D1510" s="13" t="s">
        <v>4462</v>
      </c>
      <c r="E1510" s="13" t="s">
        <v>4463</v>
      </c>
      <c r="F1510" s="13" t="s">
        <v>35</v>
      </c>
      <c r="G1510" s="13">
        <v>4</v>
      </c>
      <c r="H1510" s="13">
        <f>335*G1510</f>
        <v>1340</v>
      </c>
      <c r="I1510" s="42">
        <v>42644</v>
      </c>
      <c r="J1510" s="47" t="s">
        <v>73</v>
      </c>
      <c r="K1510" s="46" t="s">
        <v>3073</v>
      </c>
      <c r="L1510" s="44"/>
    </row>
    <row r="1511" s="25" customFormat="1" hidden="1" customHeight="1" spans="1:12">
      <c r="A1511" s="13"/>
      <c r="B1511" s="35"/>
      <c r="C1511" s="35"/>
      <c r="D1511" s="13" t="s">
        <v>4464</v>
      </c>
      <c r="E1511" s="13" t="s">
        <v>4465</v>
      </c>
      <c r="F1511" s="35"/>
      <c r="G1511" s="13"/>
      <c r="H1511" s="13"/>
      <c r="I1511" s="59"/>
      <c r="J1511" s="47"/>
      <c r="K1511" s="46"/>
      <c r="L1511" s="48"/>
    </row>
    <row r="1512" s="25" customFormat="1" hidden="1" customHeight="1" spans="1:12">
      <c r="A1512" s="13"/>
      <c r="B1512" s="35"/>
      <c r="C1512" s="35"/>
      <c r="D1512" s="13" t="s">
        <v>4466</v>
      </c>
      <c r="E1512" s="13" t="s">
        <v>4467</v>
      </c>
      <c r="F1512" s="35"/>
      <c r="G1512" s="13"/>
      <c r="H1512" s="13"/>
      <c r="I1512" s="59"/>
      <c r="J1512" s="47"/>
      <c r="K1512" s="46"/>
      <c r="L1512" s="48"/>
    </row>
    <row r="1513" s="25" customFormat="1" hidden="1" customHeight="1" spans="1:12">
      <c r="A1513" s="13"/>
      <c r="B1513" s="35"/>
      <c r="C1513" s="35"/>
      <c r="D1513" s="13" t="s">
        <v>4468</v>
      </c>
      <c r="E1513" s="120" t="s">
        <v>4469</v>
      </c>
      <c r="F1513" s="35"/>
      <c r="G1513" s="13"/>
      <c r="H1513" s="13"/>
      <c r="I1513" s="59"/>
      <c r="J1513" s="47"/>
      <c r="K1513" s="46"/>
      <c r="L1513" s="48"/>
    </row>
    <row r="1514" s="24" customFormat="1" hidden="1" customHeight="1" spans="1:12">
      <c r="A1514" s="13">
        <f>SUBTOTAL(103,B$4:$B1514)</f>
        <v>13</v>
      </c>
      <c r="B1514" s="13" t="s">
        <v>4428</v>
      </c>
      <c r="C1514" s="13" t="s">
        <v>4458</v>
      </c>
      <c r="D1514" s="13" t="s">
        <v>4470</v>
      </c>
      <c r="E1514" s="13" t="s">
        <v>4471</v>
      </c>
      <c r="F1514" s="13" t="s">
        <v>17</v>
      </c>
      <c r="G1514" s="13">
        <v>1</v>
      </c>
      <c r="H1514" s="13">
        <f>G1514*200</f>
        <v>200</v>
      </c>
      <c r="I1514" s="42">
        <v>43647</v>
      </c>
      <c r="J1514" s="65" t="s">
        <v>1173</v>
      </c>
      <c r="K1514" s="46" t="s">
        <v>4472</v>
      </c>
      <c r="L1514" s="44">
        <v>15565694499</v>
      </c>
    </row>
    <row r="1515" s="24" customFormat="1" hidden="1" customHeight="1" spans="1:12">
      <c r="A1515" s="13">
        <f>SUBTOTAL(103,B$4:$B1515)</f>
        <v>13</v>
      </c>
      <c r="B1515" s="13" t="s">
        <v>4428</v>
      </c>
      <c r="C1515" s="13" t="s">
        <v>4473</v>
      </c>
      <c r="D1515" s="13" t="s">
        <v>4474</v>
      </c>
      <c r="E1515" s="13" t="s">
        <v>4475</v>
      </c>
      <c r="F1515" s="13" t="s">
        <v>17</v>
      </c>
      <c r="G1515" s="13">
        <v>2</v>
      </c>
      <c r="H1515" s="13">
        <f>G1515*200</f>
        <v>400</v>
      </c>
      <c r="I1515" s="42">
        <v>42644</v>
      </c>
      <c r="J1515" s="47"/>
      <c r="K1515" s="46" t="s">
        <v>3078</v>
      </c>
      <c r="L1515" s="44">
        <v>15649365750</v>
      </c>
    </row>
    <row r="1516" s="25" customFormat="1" hidden="1" customHeight="1" spans="1:12">
      <c r="A1516" s="13"/>
      <c r="B1516" s="35"/>
      <c r="C1516" s="35"/>
      <c r="D1516" s="13" t="s">
        <v>4476</v>
      </c>
      <c r="E1516" s="13" t="s">
        <v>4477</v>
      </c>
      <c r="F1516" s="35"/>
      <c r="G1516" s="13"/>
      <c r="H1516" s="13"/>
      <c r="I1516" s="59"/>
      <c r="J1516" s="47" t="s">
        <v>31</v>
      </c>
      <c r="K1516" s="46"/>
      <c r="L1516" s="44">
        <v>18237746866</v>
      </c>
    </row>
    <row r="1517" s="24" customFormat="1" hidden="1" customHeight="1" spans="1:12">
      <c r="A1517" s="13">
        <f>SUBTOTAL(103,B$4:$B1517)</f>
        <v>13</v>
      </c>
      <c r="B1517" s="13" t="s">
        <v>4428</v>
      </c>
      <c r="C1517" s="13" t="s">
        <v>4473</v>
      </c>
      <c r="D1517" s="13" t="s">
        <v>4478</v>
      </c>
      <c r="E1517" s="13" t="s">
        <v>4479</v>
      </c>
      <c r="F1517" s="17" t="s">
        <v>35</v>
      </c>
      <c r="G1517" s="13">
        <v>5</v>
      </c>
      <c r="H1517" s="13">
        <f>335*G1517</f>
        <v>1675</v>
      </c>
      <c r="I1517" s="42">
        <v>42644</v>
      </c>
      <c r="J1517" s="47"/>
      <c r="K1517" s="46" t="s">
        <v>4480</v>
      </c>
      <c r="L1517" s="44" t="s">
        <v>4481</v>
      </c>
    </row>
    <row r="1518" s="25" customFormat="1" hidden="1" customHeight="1" spans="1:12">
      <c r="A1518" s="13"/>
      <c r="B1518" s="35"/>
      <c r="C1518" s="35"/>
      <c r="D1518" s="13" t="s">
        <v>4482</v>
      </c>
      <c r="E1518" s="120" t="s">
        <v>4483</v>
      </c>
      <c r="F1518" s="38"/>
      <c r="G1518" s="13"/>
      <c r="H1518" s="13"/>
      <c r="I1518" s="59"/>
      <c r="J1518" s="47" t="s">
        <v>76</v>
      </c>
      <c r="K1518" s="46"/>
      <c r="L1518" s="48"/>
    </row>
    <row r="1519" s="25" customFormat="1" hidden="1" customHeight="1" spans="1:12">
      <c r="A1519" s="13"/>
      <c r="B1519" s="35"/>
      <c r="C1519" s="35"/>
      <c r="D1519" s="13" t="s">
        <v>4484</v>
      </c>
      <c r="E1519" s="13" t="s">
        <v>4485</v>
      </c>
      <c r="F1519" s="38"/>
      <c r="G1519" s="13"/>
      <c r="H1519" s="13"/>
      <c r="I1519" s="59"/>
      <c r="J1519" s="47"/>
      <c r="K1519" s="46"/>
      <c r="L1519" s="48"/>
    </row>
    <row r="1520" s="25" customFormat="1" hidden="1" customHeight="1" spans="1:12">
      <c r="A1520" s="13"/>
      <c r="B1520" s="35"/>
      <c r="C1520" s="35"/>
      <c r="D1520" s="13" t="s">
        <v>4486</v>
      </c>
      <c r="E1520" s="120" t="s">
        <v>4487</v>
      </c>
      <c r="F1520" s="38"/>
      <c r="G1520" s="13"/>
      <c r="H1520" s="13"/>
      <c r="I1520" s="59"/>
      <c r="J1520" s="47" t="s">
        <v>627</v>
      </c>
      <c r="K1520" s="46"/>
      <c r="L1520" s="48"/>
    </row>
    <row r="1521" s="25" customFormat="1" hidden="1" customHeight="1" spans="1:12">
      <c r="A1521" s="13"/>
      <c r="B1521" s="35"/>
      <c r="C1521" s="35"/>
      <c r="D1521" s="13" t="s">
        <v>4488</v>
      </c>
      <c r="E1521" s="120" t="s">
        <v>4489</v>
      </c>
      <c r="F1521" s="38"/>
      <c r="G1521" s="13"/>
      <c r="H1521" s="13"/>
      <c r="I1521" s="59"/>
      <c r="J1521" s="47"/>
      <c r="K1521" s="46"/>
      <c r="L1521" s="48"/>
    </row>
    <row r="1522" s="24" customFormat="1" hidden="1" customHeight="1" spans="1:12">
      <c r="A1522" s="13">
        <f>SUBTOTAL(103,B$4:$B1522)</f>
        <v>13</v>
      </c>
      <c r="B1522" s="13" t="s">
        <v>4428</v>
      </c>
      <c r="C1522" s="13" t="s">
        <v>4473</v>
      </c>
      <c r="D1522" s="13" t="s">
        <v>4490</v>
      </c>
      <c r="E1522" s="13" t="s">
        <v>4491</v>
      </c>
      <c r="F1522" s="13" t="s">
        <v>17</v>
      </c>
      <c r="G1522" s="13">
        <v>1</v>
      </c>
      <c r="H1522" s="13">
        <f>G1522*200</f>
        <v>200</v>
      </c>
      <c r="I1522" s="42">
        <v>42917</v>
      </c>
      <c r="J1522" s="47" t="s">
        <v>177</v>
      </c>
      <c r="K1522" s="46" t="s">
        <v>4492</v>
      </c>
      <c r="L1522" s="44">
        <v>15890109785</v>
      </c>
    </row>
    <row r="1523" s="24" customFormat="1" hidden="1" customHeight="1" spans="1:12">
      <c r="A1523" s="13">
        <f>SUBTOTAL(103,B$4:$B1523)</f>
        <v>13</v>
      </c>
      <c r="B1523" s="13" t="s">
        <v>4428</v>
      </c>
      <c r="C1523" s="13" t="s">
        <v>4493</v>
      </c>
      <c r="D1523" s="13" t="s">
        <v>4494</v>
      </c>
      <c r="E1523" s="120" t="s">
        <v>4495</v>
      </c>
      <c r="F1523" s="13" t="s">
        <v>17</v>
      </c>
      <c r="G1523" s="13">
        <v>1</v>
      </c>
      <c r="H1523" s="13">
        <f>G1523*200</f>
        <v>200</v>
      </c>
      <c r="I1523" s="42">
        <v>42917</v>
      </c>
      <c r="J1523" s="47"/>
      <c r="K1523" s="139" t="s">
        <v>4496</v>
      </c>
      <c r="L1523" s="44">
        <v>18337716841</v>
      </c>
    </row>
    <row r="1524" s="24" customFormat="1" hidden="1" customHeight="1" spans="1:12">
      <c r="A1524" s="13">
        <f>SUBTOTAL(103,B$4:$B1524)</f>
        <v>13</v>
      </c>
      <c r="B1524" s="13" t="s">
        <v>4428</v>
      </c>
      <c r="C1524" s="13" t="s">
        <v>4493</v>
      </c>
      <c r="D1524" s="13" t="s">
        <v>4497</v>
      </c>
      <c r="E1524" s="13" t="s">
        <v>4498</v>
      </c>
      <c r="F1524" s="13" t="s">
        <v>17</v>
      </c>
      <c r="G1524" s="13">
        <v>1</v>
      </c>
      <c r="H1524" s="13">
        <f>G1524*200</f>
        <v>200</v>
      </c>
      <c r="I1524" s="42">
        <v>42917</v>
      </c>
      <c r="J1524" s="47" t="s">
        <v>177</v>
      </c>
      <c r="K1524" s="46" t="s">
        <v>4499</v>
      </c>
      <c r="L1524" s="44">
        <v>18737716893</v>
      </c>
    </row>
    <row r="1525" s="24" customFormat="1" hidden="1" customHeight="1" spans="1:12">
      <c r="A1525" s="13">
        <f>SUBTOTAL(103,B$4:$B1525)</f>
        <v>13</v>
      </c>
      <c r="B1525" s="13" t="s">
        <v>4428</v>
      </c>
      <c r="C1525" s="13" t="s">
        <v>4493</v>
      </c>
      <c r="D1525" s="13" t="s">
        <v>4500</v>
      </c>
      <c r="E1525" s="120" t="s">
        <v>4501</v>
      </c>
      <c r="F1525" s="13" t="s">
        <v>35</v>
      </c>
      <c r="G1525" s="13">
        <v>1</v>
      </c>
      <c r="H1525" s="13">
        <f>335*G1525</f>
        <v>335</v>
      </c>
      <c r="I1525" s="42">
        <v>42917</v>
      </c>
      <c r="J1525" s="47" t="s">
        <v>2387</v>
      </c>
      <c r="K1525" s="46" t="s">
        <v>3091</v>
      </c>
      <c r="L1525" s="44">
        <v>13598264315</v>
      </c>
    </row>
    <row r="1526" s="24" customFormat="1" hidden="1" customHeight="1" spans="1:12">
      <c r="A1526" s="13">
        <f>SUBTOTAL(103,B$4:$B1526)</f>
        <v>13</v>
      </c>
      <c r="B1526" s="13" t="s">
        <v>4428</v>
      </c>
      <c r="C1526" s="13" t="s">
        <v>4502</v>
      </c>
      <c r="D1526" s="13" t="s">
        <v>4503</v>
      </c>
      <c r="E1526" s="120" t="s">
        <v>4504</v>
      </c>
      <c r="F1526" s="13" t="s">
        <v>17</v>
      </c>
      <c r="G1526" s="13">
        <v>1</v>
      </c>
      <c r="H1526" s="13">
        <f t="shared" ref="H1526:H1531" si="99">G1526*200</f>
        <v>200</v>
      </c>
      <c r="I1526" s="42">
        <v>42917</v>
      </c>
      <c r="J1526" s="47" t="s">
        <v>2387</v>
      </c>
      <c r="K1526" s="46" t="s">
        <v>4505</v>
      </c>
      <c r="L1526" s="44" t="s">
        <v>4506</v>
      </c>
    </row>
    <row r="1527" s="24" customFormat="1" hidden="1" customHeight="1" spans="1:12">
      <c r="A1527" s="13">
        <f>SUBTOTAL(103,B$4:$B1527)</f>
        <v>13</v>
      </c>
      <c r="B1527" s="13" t="s">
        <v>4428</v>
      </c>
      <c r="C1527" s="13" t="s">
        <v>4502</v>
      </c>
      <c r="D1527" s="13" t="s">
        <v>4507</v>
      </c>
      <c r="E1527" s="120" t="s">
        <v>4508</v>
      </c>
      <c r="F1527" s="54" t="s">
        <v>17</v>
      </c>
      <c r="G1527" s="13">
        <v>4</v>
      </c>
      <c r="H1527" s="13">
        <f t="shared" si="99"/>
        <v>800</v>
      </c>
      <c r="I1527" s="42">
        <v>43739</v>
      </c>
      <c r="J1527" s="49" t="s">
        <v>291</v>
      </c>
      <c r="K1527" s="46" t="s">
        <v>3097</v>
      </c>
      <c r="L1527" s="44">
        <v>18338263526</v>
      </c>
    </row>
    <row r="1528" s="24" customFormat="1" hidden="1" customHeight="1" spans="1:12">
      <c r="A1528" s="13"/>
      <c r="B1528" s="13"/>
      <c r="C1528" s="13"/>
      <c r="D1528" s="13" t="s">
        <v>4509</v>
      </c>
      <c r="E1528" s="13" t="s">
        <v>4510</v>
      </c>
      <c r="F1528" s="54"/>
      <c r="G1528" s="13"/>
      <c r="H1528" s="13"/>
      <c r="I1528" s="42"/>
      <c r="J1528" s="49"/>
      <c r="K1528" s="46"/>
      <c r="L1528" s="44"/>
    </row>
    <row r="1529" s="24" customFormat="1" hidden="1" customHeight="1" spans="1:12">
      <c r="A1529" s="13"/>
      <c r="B1529" s="13"/>
      <c r="C1529" s="13"/>
      <c r="D1529" s="13" t="s">
        <v>4511</v>
      </c>
      <c r="E1529" s="13" t="s">
        <v>4512</v>
      </c>
      <c r="F1529" s="54"/>
      <c r="G1529" s="13"/>
      <c r="H1529" s="13"/>
      <c r="I1529" s="42"/>
      <c r="J1529" s="49"/>
      <c r="K1529" s="46"/>
      <c r="L1529" s="44"/>
    </row>
    <row r="1530" s="24" customFormat="1" hidden="1" customHeight="1" spans="1:12">
      <c r="A1530" s="13"/>
      <c r="B1530" s="13"/>
      <c r="C1530" s="13"/>
      <c r="D1530" s="13" t="s">
        <v>4513</v>
      </c>
      <c r="E1530" s="13" t="s">
        <v>4514</v>
      </c>
      <c r="F1530" s="54"/>
      <c r="G1530" s="13"/>
      <c r="H1530" s="13"/>
      <c r="I1530" s="42"/>
      <c r="J1530" s="49"/>
      <c r="K1530" s="46"/>
      <c r="L1530" s="44"/>
    </row>
    <row r="1531" s="24" customFormat="1" hidden="1" customHeight="1" spans="1:12">
      <c r="A1531" s="13">
        <f>SUBTOTAL(103,B$4:$B1531)</f>
        <v>13</v>
      </c>
      <c r="B1531" s="13" t="s">
        <v>4428</v>
      </c>
      <c r="C1531" s="13" t="s">
        <v>4502</v>
      </c>
      <c r="D1531" s="13" t="s">
        <v>4515</v>
      </c>
      <c r="E1531" s="13" t="s">
        <v>4516</v>
      </c>
      <c r="F1531" s="13" t="s">
        <v>17</v>
      </c>
      <c r="G1531" s="13">
        <v>2</v>
      </c>
      <c r="H1531" s="13">
        <f t="shared" si="99"/>
        <v>400</v>
      </c>
      <c r="I1531" s="42">
        <v>43191</v>
      </c>
      <c r="J1531" s="47" t="s">
        <v>76</v>
      </c>
      <c r="K1531" s="46" t="s">
        <v>4517</v>
      </c>
      <c r="L1531" s="44">
        <v>15139028584</v>
      </c>
    </row>
    <row r="1532" s="24" customFormat="1" hidden="1" customHeight="1" spans="1:12">
      <c r="A1532" s="13"/>
      <c r="B1532" s="13"/>
      <c r="C1532" s="13"/>
      <c r="D1532" s="13" t="s">
        <v>4518</v>
      </c>
      <c r="E1532" s="120" t="s">
        <v>4519</v>
      </c>
      <c r="F1532" s="13"/>
      <c r="G1532" s="13"/>
      <c r="H1532" s="13"/>
      <c r="I1532" s="42"/>
      <c r="J1532" s="47"/>
      <c r="K1532" s="46"/>
      <c r="L1532" s="44"/>
    </row>
    <row r="1533" s="24" customFormat="1" hidden="1" customHeight="1" spans="1:12">
      <c r="A1533" s="13">
        <f>SUBTOTAL(103,B$4:$B1533)</f>
        <v>13</v>
      </c>
      <c r="B1533" s="13" t="s">
        <v>4428</v>
      </c>
      <c r="C1533" s="13" t="s">
        <v>4520</v>
      </c>
      <c r="D1533" s="13" t="s">
        <v>4521</v>
      </c>
      <c r="E1533" s="13" t="s">
        <v>4522</v>
      </c>
      <c r="F1533" s="13" t="s">
        <v>17</v>
      </c>
      <c r="G1533" s="13">
        <v>1</v>
      </c>
      <c r="H1533" s="13">
        <f>G1533*200</f>
        <v>200</v>
      </c>
      <c r="I1533" s="42">
        <v>42917</v>
      </c>
      <c r="J1533" s="47" t="s">
        <v>627</v>
      </c>
      <c r="K1533" s="46" t="s">
        <v>4523</v>
      </c>
      <c r="L1533" s="44" t="s">
        <v>4524</v>
      </c>
    </row>
    <row r="1534" s="24" customFormat="1" hidden="1" customHeight="1" spans="1:12">
      <c r="A1534" s="13">
        <f>SUBTOTAL(103,B$4:$B1534)</f>
        <v>13</v>
      </c>
      <c r="B1534" s="13" t="s">
        <v>4428</v>
      </c>
      <c r="C1534" s="13" t="s">
        <v>4520</v>
      </c>
      <c r="D1534" s="13" t="s">
        <v>4525</v>
      </c>
      <c r="E1534" s="13" t="s">
        <v>4526</v>
      </c>
      <c r="F1534" s="17" t="s">
        <v>17</v>
      </c>
      <c r="G1534" s="13">
        <v>3</v>
      </c>
      <c r="H1534" s="13">
        <f t="shared" ref="H1534:H1539" si="100">G1534*200</f>
        <v>600</v>
      </c>
      <c r="I1534" s="42">
        <v>42644</v>
      </c>
      <c r="J1534" s="47" t="s">
        <v>177</v>
      </c>
      <c r="K1534" s="46" t="s">
        <v>4527</v>
      </c>
      <c r="L1534" s="44" t="s">
        <v>4528</v>
      </c>
    </row>
    <row r="1535" s="24" customFormat="1" hidden="1" customHeight="1" spans="1:12">
      <c r="A1535" s="13"/>
      <c r="B1535" s="13"/>
      <c r="C1535" s="13"/>
      <c r="D1535" s="13" t="s">
        <v>4529</v>
      </c>
      <c r="E1535" s="13" t="s">
        <v>4530</v>
      </c>
      <c r="F1535" s="17"/>
      <c r="G1535" s="13"/>
      <c r="H1535" s="13"/>
      <c r="I1535" s="42"/>
      <c r="J1535" s="47" t="s">
        <v>73</v>
      </c>
      <c r="K1535" s="46"/>
      <c r="L1535" s="44"/>
    </row>
    <row r="1536" s="24" customFormat="1" hidden="1" customHeight="1" spans="1:12">
      <c r="A1536" s="13"/>
      <c r="B1536" s="13"/>
      <c r="C1536" s="13"/>
      <c r="D1536" s="13" t="s">
        <v>4531</v>
      </c>
      <c r="E1536" s="13" t="s">
        <v>4532</v>
      </c>
      <c r="F1536" s="17"/>
      <c r="G1536" s="13"/>
      <c r="H1536" s="13"/>
      <c r="I1536" s="42"/>
      <c r="J1536" s="47" t="s">
        <v>25</v>
      </c>
      <c r="K1536" s="46"/>
      <c r="L1536" s="44"/>
    </row>
    <row r="1537" s="24" customFormat="1" hidden="1" customHeight="1" spans="1:12">
      <c r="A1537" s="13">
        <f>SUBTOTAL(103,B$4:$B1537)</f>
        <v>13</v>
      </c>
      <c r="B1537" s="13" t="s">
        <v>4428</v>
      </c>
      <c r="C1537" s="13" t="s">
        <v>4533</v>
      </c>
      <c r="D1537" s="13" t="s">
        <v>4534</v>
      </c>
      <c r="E1537" s="13" t="s">
        <v>4535</v>
      </c>
      <c r="F1537" s="13" t="s">
        <v>17</v>
      </c>
      <c r="G1537" s="13">
        <v>1</v>
      </c>
      <c r="H1537" s="13">
        <f t="shared" si="100"/>
        <v>200</v>
      </c>
      <c r="I1537" s="42">
        <v>42917</v>
      </c>
      <c r="J1537" s="47" t="s">
        <v>177</v>
      </c>
      <c r="K1537" s="46" t="s">
        <v>3106</v>
      </c>
      <c r="L1537" s="44" t="s">
        <v>4536</v>
      </c>
    </row>
    <row r="1538" s="24" customFormat="1" hidden="1" customHeight="1" spans="1:12">
      <c r="A1538" s="13">
        <f>SUBTOTAL(103,B$4:$B1538)</f>
        <v>13</v>
      </c>
      <c r="B1538" s="13" t="s">
        <v>4428</v>
      </c>
      <c r="C1538" s="13" t="s">
        <v>4533</v>
      </c>
      <c r="D1538" s="13" t="s">
        <v>4537</v>
      </c>
      <c r="E1538" s="120" t="s">
        <v>4538</v>
      </c>
      <c r="F1538" s="13" t="s">
        <v>17</v>
      </c>
      <c r="G1538" s="13">
        <v>1</v>
      </c>
      <c r="H1538" s="13">
        <f t="shared" si="100"/>
        <v>200</v>
      </c>
      <c r="I1538" s="45">
        <v>43556</v>
      </c>
      <c r="J1538" s="47" t="s">
        <v>73</v>
      </c>
      <c r="K1538" s="46" t="s">
        <v>4539</v>
      </c>
      <c r="L1538" s="44">
        <v>15890442168</v>
      </c>
    </row>
    <row r="1539" s="24" customFormat="1" hidden="1" customHeight="1" spans="1:12">
      <c r="A1539" s="13">
        <f>SUBTOTAL(103,B$4:$B1539)</f>
        <v>13</v>
      </c>
      <c r="B1539" s="13" t="s">
        <v>4428</v>
      </c>
      <c r="C1539" s="13" t="s">
        <v>4540</v>
      </c>
      <c r="D1539" s="13" t="s">
        <v>4541</v>
      </c>
      <c r="E1539" s="13" t="s">
        <v>4542</v>
      </c>
      <c r="F1539" s="13" t="s">
        <v>17</v>
      </c>
      <c r="G1539" s="13">
        <v>3</v>
      </c>
      <c r="H1539" s="13">
        <f t="shared" si="100"/>
        <v>600</v>
      </c>
      <c r="I1539" s="45">
        <v>43466</v>
      </c>
      <c r="J1539" s="47" t="s">
        <v>31</v>
      </c>
      <c r="K1539" s="46" t="s">
        <v>4543</v>
      </c>
      <c r="L1539" s="44">
        <v>18749059218</v>
      </c>
    </row>
    <row r="1540" s="24" customFormat="1" hidden="1" customHeight="1" spans="1:12">
      <c r="A1540" s="13"/>
      <c r="B1540" s="13"/>
      <c r="C1540" s="13"/>
      <c r="D1540" s="13" t="s">
        <v>4544</v>
      </c>
      <c r="E1540" s="120" t="s">
        <v>4545</v>
      </c>
      <c r="F1540" s="13"/>
      <c r="G1540" s="13"/>
      <c r="H1540" s="13"/>
      <c r="I1540" s="42"/>
      <c r="J1540" s="47"/>
      <c r="K1540" s="46"/>
      <c r="L1540" s="44"/>
    </row>
    <row r="1541" s="24" customFormat="1" hidden="1" customHeight="1" spans="1:12">
      <c r="A1541" s="13"/>
      <c r="B1541" s="13"/>
      <c r="C1541" s="13"/>
      <c r="D1541" s="13" t="s">
        <v>4546</v>
      </c>
      <c r="E1541" s="120" t="s">
        <v>4547</v>
      </c>
      <c r="F1541" s="13"/>
      <c r="G1541" s="13"/>
      <c r="H1541" s="13"/>
      <c r="I1541" s="42"/>
      <c r="J1541" s="47"/>
      <c r="K1541" s="46"/>
      <c r="L1541" s="44"/>
    </row>
    <row r="1542" s="24" customFormat="1" ht="15" hidden="1" spans="1:12">
      <c r="A1542" s="13">
        <f>SUBTOTAL(103,B$4:$B1542)</f>
        <v>13</v>
      </c>
      <c r="B1542" s="13" t="s">
        <v>4428</v>
      </c>
      <c r="C1542" s="13" t="s">
        <v>4540</v>
      </c>
      <c r="D1542" s="13" t="s">
        <v>4548</v>
      </c>
      <c r="E1542" s="13" t="s">
        <v>4549</v>
      </c>
      <c r="F1542" s="17" t="s">
        <v>17</v>
      </c>
      <c r="G1542" s="13">
        <v>2</v>
      </c>
      <c r="H1542" s="13">
        <f>G1542*200</f>
        <v>400</v>
      </c>
      <c r="I1542" s="42">
        <v>42644</v>
      </c>
      <c r="J1542" s="47" t="s">
        <v>73</v>
      </c>
      <c r="K1542" s="46" t="s">
        <v>4550</v>
      </c>
      <c r="L1542" s="44" t="s">
        <v>4551</v>
      </c>
    </row>
    <row r="1543" s="24" customFormat="1" hidden="1" customHeight="1" spans="1:12">
      <c r="A1543" s="13"/>
      <c r="B1543" s="13"/>
      <c r="C1543" s="13"/>
      <c r="D1543" s="13" t="s">
        <v>4552</v>
      </c>
      <c r="E1543" s="120" t="s">
        <v>4553</v>
      </c>
      <c r="F1543" s="17"/>
      <c r="G1543" s="13"/>
      <c r="H1543" s="13"/>
      <c r="I1543" s="42">
        <v>44774</v>
      </c>
      <c r="J1543" s="47" t="s">
        <v>1084</v>
      </c>
      <c r="K1543" s="46"/>
      <c r="L1543" s="44"/>
    </row>
    <row r="1544" s="24" customFormat="1" hidden="1" customHeight="1" spans="1:12">
      <c r="A1544" s="13">
        <f>SUBTOTAL(103,B$4:$B1544)</f>
        <v>13</v>
      </c>
      <c r="B1544" s="13" t="s">
        <v>4428</v>
      </c>
      <c r="C1544" s="13" t="s">
        <v>4540</v>
      </c>
      <c r="D1544" s="13" t="s">
        <v>4554</v>
      </c>
      <c r="E1544" s="13" t="s">
        <v>4555</v>
      </c>
      <c r="F1544" s="17" t="s">
        <v>17</v>
      </c>
      <c r="G1544" s="13">
        <v>1</v>
      </c>
      <c r="H1544" s="13">
        <f>G1544*200</f>
        <v>200</v>
      </c>
      <c r="I1544" s="42">
        <v>42644</v>
      </c>
      <c r="J1544" s="47" t="s">
        <v>76</v>
      </c>
      <c r="K1544" s="46" t="s">
        <v>4556</v>
      </c>
      <c r="L1544" s="44" t="s">
        <v>4557</v>
      </c>
    </row>
    <row r="1545" s="24" customFormat="1" hidden="1" customHeight="1" spans="1:12">
      <c r="A1545" s="13">
        <f>SUBTOTAL(103,B$4:$B1545)</f>
        <v>13</v>
      </c>
      <c r="B1545" s="13" t="s">
        <v>4428</v>
      </c>
      <c r="C1545" s="13" t="s">
        <v>4540</v>
      </c>
      <c r="D1545" s="13" t="s">
        <v>4558</v>
      </c>
      <c r="E1545" s="13" t="s">
        <v>4559</v>
      </c>
      <c r="F1545" s="13" t="s">
        <v>17</v>
      </c>
      <c r="G1545" s="13">
        <v>2</v>
      </c>
      <c r="H1545" s="13">
        <f>G1545*200</f>
        <v>400</v>
      </c>
      <c r="I1545" s="42">
        <v>42917</v>
      </c>
      <c r="J1545" s="47"/>
      <c r="K1545" s="46" t="s">
        <v>4560</v>
      </c>
      <c r="L1545" s="44" t="s">
        <v>4557</v>
      </c>
    </row>
    <row r="1546" s="24" customFormat="1" hidden="1" customHeight="1" spans="1:12">
      <c r="A1546" s="13"/>
      <c r="B1546" s="13"/>
      <c r="C1546" s="13"/>
      <c r="D1546" s="13" t="s">
        <v>4561</v>
      </c>
      <c r="E1546" s="13" t="s">
        <v>4562</v>
      </c>
      <c r="F1546" s="13"/>
      <c r="G1546" s="13"/>
      <c r="H1546" s="13"/>
      <c r="I1546" s="42"/>
      <c r="J1546" s="47" t="s">
        <v>627</v>
      </c>
      <c r="K1546" s="46"/>
      <c r="L1546" s="44"/>
    </row>
    <row r="1547" s="24" customFormat="1" hidden="1" customHeight="1" spans="1:12">
      <c r="A1547" s="13">
        <f>SUBTOTAL(103,B$4:$B1547)</f>
        <v>13</v>
      </c>
      <c r="B1547" s="13" t="s">
        <v>4428</v>
      </c>
      <c r="C1547" s="13" t="s">
        <v>4540</v>
      </c>
      <c r="D1547" s="13" t="s">
        <v>4563</v>
      </c>
      <c r="E1547" s="13" t="s">
        <v>4564</v>
      </c>
      <c r="F1547" s="17" t="s">
        <v>17</v>
      </c>
      <c r="G1547" s="13">
        <v>2</v>
      </c>
      <c r="H1547" s="13">
        <f>G1547*200</f>
        <v>400</v>
      </c>
      <c r="I1547" s="42">
        <v>42644</v>
      </c>
      <c r="J1547" s="47" t="s">
        <v>69</v>
      </c>
      <c r="K1547" s="46" t="s">
        <v>4565</v>
      </c>
      <c r="L1547" s="44" t="s">
        <v>4566</v>
      </c>
    </row>
    <row r="1548" s="24" customFormat="1" hidden="1" customHeight="1" spans="1:12">
      <c r="A1548" s="13"/>
      <c r="B1548" s="13"/>
      <c r="C1548" s="13"/>
      <c r="D1548" s="13" t="s">
        <v>4567</v>
      </c>
      <c r="E1548" s="13" t="s">
        <v>4568</v>
      </c>
      <c r="F1548" s="17"/>
      <c r="G1548" s="13"/>
      <c r="H1548" s="13"/>
      <c r="I1548" s="42"/>
      <c r="J1548" s="47"/>
      <c r="K1548" s="46"/>
      <c r="L1548" s="44"/>
    </row>
    <row r="1549" s="24" customFormat="1" hidden="1" customHeight="1" spans="1:12">
      <c r="A1549" s="13">
        <f>SUBTOTAL(103,B$4:$B1549)</f>
        <v>13</v>
      </c>
      <c r="B1549" s="13" t="s">
        <v>4428</v>
      </c>
      <c r="C1549" s="13" t="s">
        <v>4540</v>
      </c>
      <c r="D1549" s="13" t="s">
        <v>4569</v>
      </c>
      <c r="E1549" s="13" t="s">
        <v>4570</v>
      </c>
      <c r="F1549" s="17" t="s">
        <v>17</v>
      </c>
      <c r="G1549" s="13">
        <v>5</v>
      </c>
      <c r="H1549" s="13">
        <f>G1549*200</f>
        <v>1000</v>
      </c>
      <c r="I1549" s="42">
        <v>42644</v>
      </c>
      <c r="J1549" s="47"/>
      <c r="K1549" s="46" t="s">
        <v>3122</v>
      </c>
      <c r="L1549" s="44" t="s">
        <v>4571</v>
      </c>
    </row>
    <row r="1550" s="24" customFormat="1" hidden="1" customHeight="1" spans="1:12">
      <c r="A1550" s="13"/>
      <c r="B1550" s="13"/>
      <c r="C1550" s="13"/>
      <c r="D1550" s="13" t="s">
        <v>4572</v>
      </c>
      <c r="E1550" s="120" t="s">
        <v>4573</v>
      </c>
      <c r="F1550" s="17"/>
      <c r="G1550" s="13"/>
      <c r="H1550" s="13"/>
      <c r="I1550" s="42"/>
      <c r="J1550" s="47" t="s">
        <v>156</v>
      </c>
      <c r="K1550" s="46"/>
      <c r="L1550" s="44"/>
    </row>
    <row r="1551" s="24" customFormat="1" hidden="1" customHeight="1" spans="1:12">
      <c r="A1551" s="13"/>
      <c r="B1551" s="13"/>
      <c r="C1551" s="13"/>
      <c r="D1551" s="13" t="s">
        <v>4574</v>
      </c>
      <c r="E1551" s="120" t="s">
        <v>4575</v>
      </c>
      <c r="F1551" s="17"/>
      <c r="G1551" s="13"/>
      <c r="H1551" s="13"/>
      <c r="I1551" s="42">
        <v>44287</v>
      </c>
      <c r="J1551" s="47"/>
      <c r="K1551" s="46"/>
      <c r="L1551" s="44"/>
    </row>
    <row r="1552" s="24" customFormat="1" hidden="1" customHeight="1" spans="1:12">
      <c r="A1552" s="13"/>
      <c r="B1552" s="13"/>
      <c r="C1552" s="13"/>
      <c r="D1552" s="13" t="s">
        <v>4576</v>
      </c>
      <c r="E1552" s="120" t="s">
        <v>4577</v>
      </c>
      <c r="F1552" s="17"/>
      <c r="G1552" s="13"/>
      <c r="H1552" s="13"/>
      <c r="I1552" s="42"/>
      <c r="J1552" s="47"/>
      <c r="K1552" s="46"/>
      <c r="L1552" s="44"/>
    </row>
    <row r="1553" s="24" customFormat="1" hidden="1" customHeight="1" spans="1:12">
      <c r="A1553" s="13"/>
      <c r="B1553" s="13"/>
      <c r="C1553" s="13"/>
      <c r="D1553" s="13" t="s">
        <v>2815</v>
      </c>
      <c r="E1553" s="120" t="s">
        <v>4578</v>
      </c>
      <c r="F1553" s="17"/>
      <c r="G1553" s="13"/>
      <c r="H1553" s="13"/>
      <c r="I1553" s="42"/>
      <c r="J1553" s="47"/>
      <c r="K1553" s="46"/>
      <c r="L1553" s="44"/>
    </row>
    <row r="1554" s="24" customFormat="1" hidden="1" customHeight="1" spans="1:12">
      <c r="A1554" s="13">
        <f>SUBTOTAL(103,B$4:$B1554)</f>
        <v>13</v>
      </c>
      <c r="B1554" s="13" t="s">
        <v>4428</v>
      </c>
      <c r="C1554" s="13" t="s">
        <v>4540</v>
      </c>
      <c r="D1554" s="13" t="s">
        <v>4579</v>
      </c>
      <c r="E1554" s="120" t="s">
        <v>4580</v>
      </c>
      <c r="F1554" s="13" t="s">
        <v>17</v>
      </c>
      <c r="G1554" s="13">
        <v>1</v>
      </c>
      <c r="H1554" s="13">
        <f>G1554*200</f>
        <v>200</v>
      </c>
      <c r="I1554" s="42">
        <v>42917</v>
      </c>
      <c r="J1554" s="47"/>
      <c r="K1554" s="46" t="s">
        <v>4581</v>
      </c>
      <c r="L1554" s="44">
        <v>15737729938</v>
      </c>
    </row>
    <row r="1555" s="24" customFormat="1" hidden="1" customHeight="1" spans="1:12">
      <c r="A1555" s="13">
        <f>SUBTOTAL(103,B$4:$B1555)</f>
        <v>13</v>
      </c>
      <c r="B1555" s="13" t="s">
        <v>4428</v>
      </c>
      <c r="C1555" s="13" t="s">
        <v>4540</v>
      </c>
      <c r="D1555" s="13" t="s">
        <v>4582</v>
      </c>
      <c r="E1555" s="13" t="s">
        <v>4583</v>
      </c>
      <c r="F1555" s="17" t="s">
        <v>17</v>
      </c>
      <c r="G1555" s="13">
        <v>4</v>
      </c>
      <c r="H1555" s="13">
        <f>G1555*200</f>
        <v>800</v>
      </c>
      <c r="I1555" s="42">
        <v>42644</v>
      </c>
      <c r="J1555" s="47" t="s">
        <v>76</v>
      </c>
      <c r="K1555" s="46" t="s">
        <v>4584</v>
      </c>
      <c r="L1555" s="44">
        <v>13203763117</v>
      </c>
    </row>
    <row r="1556" s="25" customFormat="1" hidden="1" customHeight="1" spans="1:12">
      <c r="A1556" s="13"/>
      <c r="B1556" s="35"/>
      <c r="C1556" s="35"/>
      <c r="D1556" s="13" t="s">
        <v>4585</v>
      </c>
      <c r="E1556" s="13" t="s">
        <v>4586</v>
      </c>
      <c r="F1556" s="38"/>
      <c r="G1556" s="13"/>
      <c r="H1556" s="13"/>
      <c r="I1556" s="59"/>
      <c r="J1556" s="47"/>
      <c r="K1556" s="46"/>
      <c r="L1556" s="48"/>
    </row>
    <row r="1557" s="25" customFormat="1" hidden="1" customHeight="1" spans="1:12">
      <c r="A1557" s="13"/>
      <c r="B1557" s="35"/>
      <c r="C1557" s="35"/>
      <c r="D1557" s="13" t="s">
        <v>4587</v>
      </c>
      <c r="E1557" s="13" t="s">
        <v>4588</v>
      </c>
      <c r="F1557" s="38"/>
      <c r="G1557" s="13"/>
      <c r="H1557" s="13"/>
      <c r="I1557" s="59"/>
      <c r="J1557" s="47"/>
      <c r="K1557" s="46"/>
      <c r="L1557" s="48"/>
    </row>
    <row r="1558" s="25" customFormat="1" hidden="1" customHeight="1" spans="1:12">
      <c r="A1558" s="13"/>
      <c r="B1558" s="35"/>
      <c r="C1558" s="35"/>
      <c r="D1558" s="13" t="s">
        <v>4589</v>
      </c>
      <c r="E1558" s="13" t="s">
        <v>4590</v>
      </c>
      <c r="F1558" s="38"/>
      <c r="G1558" s="13"/>
      <c r="H1558" s="13"/>
      <c r="I1558" s="59"/>
      <c r="J1558" s="47"/>
      <c r="K1558" s="46"/>
      <c r="L1558" s="48"/>
    </row>
    <row r="1559" s="24" customFormat="1" hidden="1" customHeight="1" spans="1:12">
      <c r="A1559" s="13">
        <f>SUBTOTAL(103,B$4:$B1559)</f>
        <v>13</v>
      </c>
      <c r="B1559" s="13" t="s">
        <v>4428</v>
      </c>
      <c r="C1559" s="13" t="s">
        <v>4540</v>
      </c>
      <c r="D1559" s="13" t="s">
        <v>4591</v>
      </c>
      <c r="E1559" s="13" t="s">
        <v>4592</v>
      </c>
      <c r="F1559" s="17" t="s">
        <v>17</v>
      </c>
      <c r="G1559" s="13">
        <v>2</v>
      </c>
      <c r="H1559" s="13">
        <f t="shared" ref="H1559:H1562" si="101">G1559*200</f>
        <v>400</v>
      </c>
      <c r="I1559" s="42">
        <v>42644</v>
      </c>
      <c r="J1559" s="47" t="s">
        <v>177</v>
      </c>
      <c r="K1559" s="46" t="s">
        <v>3131</v>
      </c>
      <c r="L1559" s="44">
        <v>18211836087</v>
      </c>
    </row>
    <row r="1560" s="25" customFormat="1" hidden="1" customHeight="1" spans="1:12">
      <c r="A1560" s="13"/>
      <c r="B1560" s="35"/>
      <c r="C1560" s="35"/>
      <c r="D1560" s="13" t="s">
        <v>4593</v>
      </c>
      <c r="E1560" s="120" t="s">
        <v>4594</v>
      </c>
      <c r="F1560" s="38"/>
      <c r="G1560" s="13"/>
      <c r="H1560" s="13"/>
      <c r="I1560" s="59"/>
      <c r="J1560" s="47"/>
      <c r="K1560" s="46"/>
      <c r="L1560" s="48"/>
    </row>
    <row r="1561" s="24" customFormat="1" hidden="1" customHeight="1" spans="1:12">
      <c r="A1561" s="13">
        <f>SUBTOTAL(103,B$4:$B1561)</f>
        <v>13</v>
      </c>
      <c r="B1561" s="13" t="s">
        <v>4428</v>
      </c>
      <c r="C1561" s="13" t="s">
        <v>4540</v>
      </c>
      <c r="D1561" s="13" t="s">
        <v>4595</v>
      </c>
      <c r="E1561" s="13" t="s">
        <v>4596</v>
      </c>
      <c r="F1561" s="17" t="s">
        <v>17</v>
      </c>
      <c r="G1561" s="13">
        <v>1</v>
      </c>
      <c r="H1561" s="13">
        <f t="shared" si="101"/>
        <v>200</v>
      </c>
      <c r="I1561" s="42">
        <v>42644</v>
      </c>
      <c r="J1561" s="47" t="s">
        <v>76</v>
      </c>
      <c r="K1561" s="46" t="s">
        <v>4597</v>
      </c>
      <c r="L1561" s="44">
        <v>13949396034</v>
      </c>
    </row>
    <row r="1562" s="24" customFormat="1" hidden="1" customHeight="1" spans="1:12">
      <c r="A1562" s="13">
        <f>SUBTOTAL(103,B$4:$B1562)</f>
        <v>13</v>
      </c>
      <c r="B1562" s="13" t="s">
        <v>4428</v>
      </c>
      <c r="C1562" s="13" t="s">
        <v>4540</v>
      </c>
      <c r="D1562" s="13" t="s">
        <v>4598</v>
      </c>
      <c r="E1562" s="120" t="s">
        <v>4599</v>
      </c>
      <c r="F1562" s="54" t="s">
        <v>17</v>
      </c>
      <c r="G1562" s="13">
        <v>2</v>
      </c>
      <c r="H1562" s="13">
        <f t="shared" si="101"/>
        <v>400</v>
      </c>
      <c r="I1562" s="42">
        <v>43739</v>
      </c>
      <c r="J1562" s="47" t="s">
        <v>535</v>
      </c>
      <c r="K1562" s="46" t="s">
        <v>4600</v>
      </c>
      <c r="L1562" s="44">
        <v>15083411949</v>
      </c>
    </row>
    <row r="1563" s="24" customFormat="1" hidden="1" customHeight="1" spans="1:12">
      <c r="A1563" s="13"/>
      <c r="B1563" s="13"/>
      <c r="C1563" s="13"/>
      <c r="D1563" s="13" t="s">
        <v>4601</v>
      </c>
      <c r="E1563" s="120" t="s">
        <v>4602</v>
      </c>
      <c r="F1563" s="54"/>
      <c r="G1563" s="13"/>
      <c r="H1563" s="13"/>
      <c r="I1563" s="42"/>
      <c r="J1563" s="47"/>
      <c r="K1563" s="46"/>
      <c r="L1563" s="44"/>
    </row>
    <row r="1564" s="24" customFormat="1" hidden="1" customHeight="1" spans="1:12">
      <c r="A1564" s="13">
        <f>SUBTOTAL(103,B$4:$B1564)</f>
        <v>13</v>
      </c>
      <c r="B1564" s="13" t="s">
        <v>4428</v>
      </c>
      <c r="C1564" s="13" t="s">
        <v>4540</v>
      </c>
      <c r="D1564" s="13" t="s">
        <v>4603</v>
      </c>
      <c r="E1564" s="13" t="s">
        <v>4604</v>
      </c>
      <c r="F1564" s="54" t="s">
        <v>17</v>
      </c>
      <c r="G1564" s="13">
        <v>4</v>
      </c>
      <c r="H1564" s="13">
        <f t="shared" ref="H1564:H1569" si="102">G1564*200</f>
        <v>800</v>
      </c>
      <c r="I1564" s="45">
        <v>43374</v>
      </c>
      <c r="J1564" s="47" t="s">
        <v>73</v>
      </c>
      <c r="K1564" s="46" t="s">
        <v>4605</v>
      </c>
      <c r="L1564" s="44">
        <v>13569267350</v>
      </c>
    </row>
    <row r="1565" s="25" customFormat="1" hidden="1" customHeight="1" spans="1:12">
      <c r="A1565" s="13"/>
      <c r="B1565" s="35"/>
      <c r="C1565" s="35"/>
      <c r="D1565" s="13" t="s">
        <v>4606</v>
      </c>
      <c r="E1565" s="13" t="s">
        <v>4607</v>
      </c>
      <c r="F1565" s="35"/>
      <c r="G1565" s="13"/>
      <c r="H1565" s="13"/>
      <c r="I1565" s="35"/>
      <c r="J1565" s="47"/>
      <c r="K1565" s="46"/>
      <c r="L1565" s="48"/>
    </row>
    <row r="1566" s="25" customFormat="1" hidden="1" customHeight="1" spans="1:12">
      <c r="A1566" s="13"/>
      <c r="B1566" s="35"/>
      <c r="C1566" s="35"/>
      <c r="D1566" s="13" t="s">
        <v>4608</v>
      </c>
      <c r="E1566" s="13" t="s">
        <v>4609</v>
      </c>
      <c r="F1566" s="35"/>
      <c r="G1566" s="13"/>
      <c r="H1566" s="13"/>
      <c r="I1566" s="35"/>
      <c r="J1566" s="47"/>
      <c r="K1566" s="46"/>
      <c r="L1566" s="48"/>
    </row>
    <row r="1567" s="25" customFormat="1" hidden="1" customHeight="1" spans="1:12">
      <c r="A1567" s="13"/>
      <c r="B1567" s="35"/>
      <c r="C1567" s="35"/>
      <c r="D1567" s="13" t="s">
        <v>4610</v>
      </c>
      <c r="E1567" s="13" t="s">
        <v>4611</v>
      </c>
      <c r="F1567" s="35"/>
      <c r="G1567" s="13"/>
      <c r="H1567" s="13"/>
      <c r="I1567" s="35"/>
      <c r="J1567" s="47"/>
      <c r="K1567" s="46"/>
      <c r="L1567" s="48"/>
    </row>
    <row r="1568" s="24" customFormat="1" hidden="1" customHeight="1" spans="1:12">
      <c r="A1568" s="13">
        <f>SUBTOTAL(103,B$4:$B1568)</f>
        <v>13</v>
      </c>
      <c r="B1568" s="13" t="s">
        <v>4428</v>
      </c>
      <c r="C1568" s="13" t="s">
        <v>4612</v>
      </c>
      <c r="D1568" s="13" t="s">
        <v>4613</v>
      </c>
      <c r="E1568" s="120" t="s">
        <v>4614</v>
      </c>
      <c r="F1568" s="13" t="s">
        <v>17</v>
      </c>
      <c r="G1568" s="13">
        <v>1</v>
      </c>
      <c r="H1568" s="13">
        <f t="shared" si="102"/>
        <v>200</v>
      </c>
      <c r="I1568" s="42">
        <v>42917</v>
      </c>
      <c r="J1568" s="47" t="s">
        <v>1046</v>
      </c>
      <c r="K1568" s="46" t="s">
        <v>4615</v>
      </c>
      <c r="L1568" s="44">
        <v>18625663166</v>
      </c>
    </row>
    <row r="1569" s="24" customFormat="1" hidden="1" customHeight="1" spans="1:12">
      <c r="A1569" s="13">
        <f>SUBTOTAL(103,B$4:$B1569)</f>
        <v>13</v>
      </c>
      <c r="B1569" s="13" t="s">
        <v>4428</v>
      </c>
      <c r="C1569" s="13" t="s">
        <v>4612</v>
      </c>
      <c r="D1569" s="13" t="s">
        <v>4616</v>
      </c>
      <c r="E1569" s="120" t="s">
        <v>4617</v>
      </c>
      <c r="F1569" s="13" t="s">
        <v>17</v>
      </c>
      <c r="G1569" s="13">
        <v>2</v>
      </c>
      <c r="H1569" s="13">
        <f t="shared" si="102"/>
        <v>400</v>
      </c>
      <c r="I1569" s="45">
        <v>43556</v>
      </c>
      <c r="J1569" s="47" t="s">
        <v>1046</v>
      </c>
      <c r="K1569" s="46" t="s">
        <v>3144</v>
      </c>
      <c r="L1569" s="44"/>
    </row>
    <row r="1570" s="24" customFormat="1" hidden="1" customHeight="1" spans="1:12">
      <c r="A1570" s="13"/>
      <c r="B1570" s="13"/>
      <c r="C1570" s="13"/>
      <c r="D1570" s="13" t="s">
        <v>4618</v>
      </c>
      <c r="E1570" s="13" t="s">
        <v>4619</v>
      </c>
      <c r="F1570" s="13"/>
      <c r="G1570" s="13"/>
      <c r="H1570" s="13"/>
      <c r="I1570" s="13"/>
      <c r="J1570" s="47"/>
      <c r="K1570" s="46"/>
      <c r="L1570" s="44"/>
    </row>
    <row r="1571" s="24" customFormat="1" hidden="1" customHeight="1" spans="1:12">
      <c r="A1571" s="13">
        <f>SUBTOTAL(103,B$4:$B1571)</f>
        <v>13</v>
      </c>
      <c r="B1571" s="13" t="s">
        <v>4428</v>
      </c>
      <c r="C1571" s="13" t="s">
        <v>4620</v>
      </c>
      <c r="D1571" s="13" t="s">
        <v>4621</v>
      </c>
      <c r="E1571" s="120" t="s">
        <v>4622</v>
      </c>
      <c r="F1571" s="17" t="s">
        <v>17</v>
      </c>
      <c r="G1571" s="13">
        <v>1</v>
      </c>
      <c r="H1571" s="13">
        <f>G1571*200</f>
        <v>200</v>
      </c>
      <c r="I1571" s="42">
        <v>42644</v>
      </c>
      <c r="J1571" s="47" t="s">
        <v>177</v>
      </c>
      <c r="K1571" s="46" t="s">
        <v>4623</v>
      </c>
      <c r="L1571" s="44">
        <v>18913831259</v>
      </c>
    </row>
    <row r="1572" s="24" customFormat="1" hidden="1" customHeight="1" spans="1:12">
      <c r="A1572" s="13">
        <f>SUBTOTAL(103,B$4:$B1572)</f>
        <v>13</v>
      </c>
      <c r="B1572" s="13" t="s">
        <v>4428</v>
      </c>
      <c r="C1572" s="13" t="s">
        <v>4620</v>
      </c>
      <c r="D1572" s="13" t="s">
        <v>4624</v>
      </c>
      <c r="E1572" s="13" t="s">
        <v>4625</v>
      </c>
      <c r="F1572" s="17" t="s">
        <v>17</v>
      </c>
      <c r="G1572" s="13">
        <v>3</v>
      </c>
      <c r="H1572" s="13">
        <f>G1572*200</f>
        <v>600</v>
      </c>
      <c r="I1572" s="45">
        <v>43831</v>
      </c>
      <c r="J1572" s="47" t="s">
        <v>48</v>
      </c>
      <c r="K1572" s="46" t="s">
        <v>4626</v>
      </c>
      <c r="L1572" s="44">
        <v>18937712582</v>
      </c>
    </row>
    <row r="1573" s="24" customFormat="1" hidden="1" customHeight="1" spans="1:12">
      <c r="A1573" s="13"/>
      <c r="B1573" s="13"/>
      <c r="C1573" s="13"/>
      <c r="D1573" s="13" t="s">
        <v>4627</v>
      </c>
      <c r="E1573" s="120" t="s">
        <v>4628</v>
      </c>
      <c r="F1573" s="17"/>
      <c r="G1573" s="13"/>
      <c r="H1573" s="13"/>
      <c r="I1573" s="42"/>
      <c r="J1573" s="47"/>
      <c r="K1573" s="46"/>
      <c r="L1573" s="44"/>
    </row>
    <row r="1574" s="24" customFormat="1" hidden="1" customHeight="1" spans="1:12">
      <c r="A1574" s="13"/>
      <c r="B1574" s="13"/>
      <c r="C1574" s="13"/>
      <c r="D1574" s="13" t="s">
        <v>2111</v>
      </c>
      <c r="E1574" s="120" t="s">
        <v>4629</v>
      </c>
      <c r="F1574" s="17"/>
      <c r="G1574" s="13"/>
      <c r="H1574" s="13"/>
      <c r="I1574" s="42"/>
      <c r="J1574" s="47"/>
      <c r="K1574" s="46"/>
      <c r="L1574" s="44"/>
    </row>
    <row r="1575" s="24" customFormat="1" hidden="1" customHeight="1" spans="1:12">
      <c r="A1575" s="13">
        <f>SUBTOTAL(103,B$4:$B1575)</f>
        <v>13</v>
      </c>
      <c r="B1575" s="13" t="s">
        <v>4428</v>
      </c>
      <c r="C1575" s="13" t="s">
        <v>4313</v>
      </c>
      <c r="D1575" s="13" t="s">
        <v>4630</v>
      </c>
      <c r="E1575" s="13" t="s">
        <v>4631</v>
      </c>
      <c r="F1575" s="13" t="s">
        <v>17</v>
      </c>
      <c r="G1575" s="13">
        <v>1</v>
      </c>
      <c r="H1575" s="13">
        <f>G1575*200</f>
        <v>200</v>
      </c>
      <c r="I1575" s="42">
        <v>42917</v>
      </c>
      <c r="J1575" s="47" t="s">
        <v>76</v>
      </c>
      <c r="K1575" s="46" t="s">
        <v>4632</v>
      </c>
      <c r="L1575" s="44">
        <v>15225696183</v>
      </c>
    </row>
    <row r="1576" s="24" customFormat="1" hidden="1" customHeight="1" spans="1:12">
      <c r="A1576" s="13">
        <f>SUBTOTAL(103,B$4:$B1576)</f>
        <v>13</v>
      </c>
      <c r="B1576" s="13" t="s">
        <v>4428</v>
      </c>
      <c r="C1576" s="13" t="s">
        <v>4313</v>
      </c>
      <c r="D1576" s="13" t="s">
        <v>4633</v>
      </c>
      <c r="E1576" s="120" t="s">
        <v>4634</v>
      </c>
      <c r="F1576" s="13" t="s">
        <v>35</v>
      </c>
      <c r="G1576" s="13">
        <v>1</v>
      </c>
      <c r="H1576" s="13">
        <f>335*G1576</f>
        <v>335</v>
      </c>
      <c r="I1576" s="42">
        <v>42917</v>
      </c>
      <c r="J1576" s="47" t="s">
        <v>360</v>
      </c>
      <c r="K1576" s="46" t="s">
        <v>4635</v>
      </c>
      <c r="L1576" s="44" t="s">
        <v>4636</v>
      </c>
    </row>
    <row r="1577" s="24" customFormat="1" hidden="1" customHeight="1" spans="1:12">
      <c r="A1577" s="13">
        <f>SUBTOTAL(103,B$4:$B1577)</f>
        <v>13</v>
      </c>
      <c r="B1577" s="13" t="s">
        <v>4428</v>
      </c>
      <c r="C1577" s="13" t="s">
        <v>4637</v>
      </c>
      <c r="D1577" s="13" t="s">
        <v>4638</v>
      </c>
      <c r="E1577" s="13" t="s">
        <v>4639</v>
      </c>
      <c r="F1577" s="13" t="s">
        <v>17</v>
      </c>
      <c r="G1577" s="13">
        <v>1</v>
      </c>
      <c r="H1577" s="13">
        <f t="shared" ref="H1577:H1581" si="103">G1577*200</f>
        <v>200</v>
      </c>
      <c r="I1577" s="42">
        <v>43282</v>
      </c>
      <c r="J1577" s="31" t="s">
        <v>373</v>
      </c>
      <c r="K1577" s="46" t="s">
        <v>4640</v>
      </c>
      <c r="L1577" s="44">
        <v>18203861917</v>
      </c>
    </row>
    <row r="1578" s="24" customFormat="1" hidden="1" customHeight="1" spans="1:12">
      <c r="A1578" s="13">
        <f>SUBTOTAL(103,B$4:$B1578)</f>
        <v>13</v>
      </c>
      <c r="B1578" s="13" t="s">
        <v>4428</v>
      </c>
      <c r="C1578" s="13" t="s">
        <v>4641</v>
      </c>
      <c r="D1578" s="13" t="s">
        <v>4642</v>
      </c>
      <c r="E1578" s="13" t="s">
        <v>4643</v>
      </c>
      <c r="F1578" s="17" t="s">
        <v>17</v>
      </c>
      <c r="G1578" s="13">
        <v>2</v>
      </c>
      <c r="H1578" s="13">
        <f t="shared" si="103"/>
        <v>400</v>
      </c>
      <c r="I1578" s="42">
        <v>42644</v>
      </c>
      <c r="J1578" s="47"/>
      <c r="K1578" s="46" t="s">
        <v>4644</v>
      </c>
      <c r="L1578" s="44" t="s">
        <v>4645</v>
      </c>
    </row>
    <row r="1579" s="25" customFormat="1" hidden="1" customHeight="1" spans="1:12">
      <c r="A1579" s="13"/>
      <c r="B1579" s="35"/>
      <c r="C1579" s="35"/>
      <c r="D1579" s="13" t="s">
        <v>4646</v>
      </c>
      <c r="E1579" s="120" t="s">
        <v>4647</v>
      </c>
      <c r="F1579" s="38"/>
      <c r="G1579" s="13"/>
      <c r="H1579" s="13"/>
      <c r="I1579" s="38"/>
      <c r="J1579" s="47" t="s">
        <v>76</v>
      </c>
      <c r="K1579" s="46"/>
      <c r="L1579" s="48"/>
    </row>
    <row r="1580" s="24" customFormat="1" hidden="1" customHeight="1" spans="1:12">
      <c r="A1580" s="13">
        <f>SUBTOTAL(103,B$4:$B1580)</f>
        <v>13</v>
      </c>
      <c r="B1580" s="13" t="s">
        <v>4428</v>
      </c>
      <c r="C1580" s="13" t="s">
        <v>4641</v>
      </c>
      <c r="D1580" s="13" t="s">
        <v>4648</v>
      </c>
      <c r="E1580" s="120" t="s">
        <v>4649</v>
      </c>
      <c r="F1580" s="13" t="s">
        <v>17</v>
      </c>
      <c r="G1580" s="13">
        <v>1</v>
      </c>
      <c r="H1580" s="13">
        <f t="shared" si="103"/>
        <v>200</v>
      </c>
      <c r="I1580" s="45">
        <v>43556</v>
      </c>
      <c r="J1580" s="47" t="s">
        <v>1046</v>
      </c>
      <c r="K1580" s="46" t="s">
        <v>4650</v>
      </c>
      <c r="L1580" s="44"/>
    </row>
    <row r="1581" s="24" customFormat="1" hidden="1" customHeight="1" spans="1:12">
      <c r="A1581" s="13">
        <f>SUBTOTAL(103,B$4:$B1581)</f>
        <v>13</v>
      </c>
      <c r="B1581" s="13" t="s">
        <v>4428</v>
      </c>
      <c r="C1581" s="13" t="s">
        <v>4651</v>
      </c>
      <c r="D1581" s="13" t="s">
        <v>4652</v>
      </c>
      <c r="E1581" s="13" t="s">
        <v>4653</v>
      </c>
      <c r="F1581" s="13" t="s">
        <v>17</v>
      </c>
      <c r="G1581" s="13">
        <v>5</v>
      </c>
      <c r="H1581" s="13">
        <f t="shared" si="103"/>
        <v>1000</v>
      </c>
      <c r="I1581" s="42">
        <v>42644</v>
      </c>
      <c r="J1581" s="47"/>
      <c r="K1581" s="46" t="s">
        <v>4654</v>
      </c>
      <c r="L1581" s="48">
        <v>15638872909</v>
      </c>
    </row>
    <row r="1582" s="25" customFormat="1" hidden="1" customHeight="1" spans="1:12">
      <c r="A1582" s="13"/>
      <c r="B1582" s="35"/>
      <c r="C1582" s="35"/>
      <c r="D1582" s="13" t="s">
        <v>4655</v>
      </c>
      <c r="E1582" s="120" t="s">
        <v>4656</v>
      </c>
      <c r="F1582" s="38"/>
      <c r="G1582" s="13"/>
      <c r="H1582" s="13"/>
      <c r="I1582" s="59"/>
      <c r="J1582" s="47"/>
      <c r="K1582" s="46"/>
      <c r="L1582" s="68"/>
    </row>
    <row r="1583" s="25" customFormat="1" hidden="1" customHeight="1" spans="1:12">
      <c r="A1583" s="13"/>
      <c r="B1583" s="35"/>
      <c r="C1583" s="35"/>
      <c r="D1583" s="13" t="s">
        <v>4657</v>
      </c>
      <c r="E1583" s="13" t="s">
        <v>4658</v>
      </c>
      <c r="F1583" s="38"/>
      <c r="G1583" s="13"/>
      <c r="H1583" s="13"/>
      <c r="I1583" s="59"/>
      <c r="J1583" s="47"/>
      <c r="K1583" s="46"/>
      <c r="L1583" s="48"/>
    </row>
    <row r="1584" s="25" customFormat="1" hidden="1" customHeight="1" spans="1:12">
      <c r="A1584" s="13"/>
      <c r="B1584" s="35"/>
      <c r="C1584" s="35"/>
      <c r="D1584" s="13" t="s">
        <v>4659</v>
      </c>
      <c r="E1584" s="13" t="s">
        <v>4660</v>
      </c>
      <c r="F1584" s="38"/>
      <c r="G1584" s="13"/>
      <c r="H1584" s="13"/>
      <c r="I1584" s="59"/>
      <c r="J1584" s="47"/>
      <c r="K1584" s="46"/>
      <c r="L1584" s="48"/>
    </row>
    <row r="1585" s="25" customFormat="1" hidden="1" customHeight="1" spans="1:12">
      <c r="A1585" s="13"/>
      <c r="B1585" s="35"/>
      <c r="C1585" s="35"/>
      <c r="D1585" s="13" t="s">
        <v>4661</v>
      </c>
      <c r="E1585" s="13" t="s">
        <v>4662</v>
      </c>
      <c r="F1585" s="38"/>
      <c r="G1585" s="13"/>
      <c r="H1585" s="13"/>
      <c r="I1585" s="59"/>
      <c r="J1585" s="47"/>
      <c r="K1585" s="46"/>
      <c r="L1585" s="48"/>
    </row>
    <row r="1586" s="24" customFormat="1" hidden="1" customHeight="1" spans="1:12">
      <c r="A1586" s="13">
        <f>SUBTOTAL(103,B$4:$B1586)</f>
        <v>13</v>
      </c>
      <c r="B1586" s="13" t="s">
        <v>4428</v>
      </c>
      <c r="C1586" s="13" t="s">
        <v>4651</v>
      </c>
      <c r="D1586" s="13" t="s">
        <v>4663</v>
      </c>
      <c r="E1586" s="13" t="s">
        <v>4664</v>
      </c>
      <c r="F1586" s="13" t="s">
        <v>35</v>
      </c>
      <c r="G1586" s="13">
        <v>4</v>
      </c>
      <c r="H1586" s="13">
        <f>335*G1586</f>
        <v>1340</v>
      </c>
      <c r="I1586" s="42">
        <v>42644</v>
      </c>
      <c r="J1586" s="47" t="s">
        <v>173</v>
      </c>
      <c r="K1586" s="46" t="s">
        <v>4665</v>
      </c>
      <c r="L1586" s="44" t="s">
        <v>4666</v>
      </c>
    </row>
    <row r="1587" s="24" customFormat="1" hidden="1" customHeight="1" spans="1:12">
      <c r="A1587" s="13"/>
      <c r="B1587" s="13"/>
      <c r="C1587" s="13"/>
      <c r="D1587" s="13" t="s">
        <v>4667</v>
      </c>
      <c r="E1587" s="13" t="s">
        <v>4668</v>
      </c>
      <c r="F1587" s="17"/>
      <c r="G1587" s="13"/>
      <c r="H1587" s="13"/>
      <c r="I1587" s="42"/>
      <c r="J1587" s="47"/>
      <c r="K1587" s="46"/>
      <c r="L1587" s="44"/>
    </row>
    <row r="1588" s="24" customFormat="1" hidden="1" customHeight="1" spans="1:12">
      <c r="A1588" s="13"/>
      <c r="B1588" s="13"/>
      <c r="C1588" s="13"/>
      <c r="D1588" s="13" t="s">
        <v>4669</v>
      </c>
      <c r="E1588" s="13" t="s">
        <v>4670</v>
      </c>
      <c r="F1588" s="17"/>
      <c r="G1588" s="13"/>
      <c r="H1588" s="13"/>
      <c r="I1588" s="42"/>
      <c r="J1588" s="47"/>
      <c r="K1588" s="46"/>
      <c r="L1588" s="44"/>
    </row>
    <row r="1589" s="24" customFormat="1" hidden="1" customHeight="1" spans="1:12">
      <c r="A1589" s="13"/>
      <c r="B1589" s="13"/>
      <c r="C1589" s="13"/>
      <c r="D1589" s="13" t="s">
        <v>4671</v>
      </c>
      <c r="E1589" s="13" t="s">
        <v>4672</v>
      </c>
      <c r="F1589" s="17"/>
      <c r="G1589" s="13"/>
      <c r="H1589" s="13"/>
      <c r="I1589" s="42"/>
      <c r="J1589" s="47" t="s">
        <v>4673</v>
      </c>
      <c r="K1589" s="46"/>
      <c r="L1589" s="44"/>
    </row>
    <row r="1590" s="24" customFormat="1" ht="15.95" hidden="1" customHeight="1" spans="1:12">
      <c r="A1590" s="13">
        <f>SUBTOTAL(103,B$4:$B1590)</f>
        <v>13</v>
      </c>
      <c r="B1590" s="13" t="s">
        <v>4428</v>
      </c>
      <c r="C1590" s="13" t="s">
        <v>4674</v>
      </c>
      <c r="D1590" s="13" t="s">
        <v>4675</v>
      </c>
      <c r="E1590" s="120" t="s">
        <v>4676</v>
      </c>
      <c r="F1590" s="17" t="s">
        <v>17</v>
      </c>
      <c r="G1590" s="13">
        <v>1</v>
      </c>
      <c r="H1590" s="13">
        <f>G1590*200</f>
        <v>200</v>
      </c>
      <c r="I1590" s="42">
        <v>43891</v>
      </c>
      <c r="J1590" s="47"/>
      <c r="K1590" s="46" t="s">
        <v>4677</v>
      </c>
      <c r="L1590" s="44" t="s">
        <v>4678</v>
      </c>
    </row>
    <row r="1591" s="24" customFormat="1" hidden="1" customHeight="1" spans="1:12">
      <c r="A1591" s="13">
        <f>SUBTOTAL(103,B$4:$B1591)</f>
        <v>13</v>
      </c>
      <c r="B1591" s="13" t="s">
        <v>4428</v>
      </c>
      <c r="C1591" s="13" t="s">
        <v>4674</v>
      </c>
      <c r="D1591" s="13" t="s">
        <v>4679</v>
      </c>
      <c r="E1591" s="120" t="s">
        <v>4680</v>
      </c>
      <c r="F1591" s="13" t="s">
        <v>17</v>
      </c>
      <c r="G1591" s="13">
        <v>2</v>
      </c>
      <c r="H1591" s="13">
        <f>G1591*200</f>
        <v>400</v>
      </c>
      <c r="I1591" s="45">
        <v>42917</v>
      </c>
      <c r="J1591" s="47" t="s">
        <v>25</v>
      </c>
      <c r="K1591" s="46" t="s">
        <v>3171</v>
      </c>
      <c r="L1591" s="44" t="s">
        <v>4681</v>
      </c>
    </row>
    <row r="1592" s="24" customFormat="1" hidden="1" customHeight="1" spans="1:12">
      <c r="A1592" s="13"/>
      <c r="B1592" s="13"/>
      <c r="C1592" s="13"/>
      <c r="D1592" s="13" t="s">
        <v>4682</v>
      </c>
      <c r="E1592" s="13" t="s">
        <v>4683</v>
      </c>
      <c r="F1592" s="13"/>
      <c r="G1592" s="13"/>
      <c r="H1592" s="13"/>
      <c r="I1592" s="45"/>
      <c r="J1592" s="47"/>
      <c r="K1592" s="46"/>
      <c r="L1592" s="44"/>
    </row>
    <row r="1593" s="24" customFormat="1" hidden="1" customHeight="1" spans="1:12">
      <c r="A1593" s="13">
        <f>SUBTOTAL(103,B$4:$B1593)</f>
        <v>13</v>
      </c>
      <c r="B1593" s="13" t="s">
        <v>4428</v>
      </c>
      <c r="C1593" s="13" t="s">
        <v>4540</v>
      </c>
      <c r="D1593" s="13" t="s">
        <v>4684</v>
      </c>
      <c r="E1593" s="13" t="s">
        <v>4685</v>
      </c>
      <c r="F1593" s="13" t="s">
        <v>17</v>
      </c>
      <c r="G1593" s="13">
        <v>1</v>
      </c>
      <c r="H1593" s="13">
        <f t="shared" ref="H1593:H1600" si="104">G1593*200</f>
        <v>200</v>
      </c>
      <c r="I1593" s="45">
        <v>43831</v>
      </c>
      <c r="J1593" s="49" t="s">
        <v>4686</v>
      </c>
      <c r="K1593" s="46" t="s">
        <v>3175</v>
      </c>
      <c r="L1593" s="44">
        <v>13175007283</v>
      </c>
    </row>
    <row r="1594" s="24" customFormat="1" hidden="1" customHeight="1" spans="1:12">
      <c r="A1594" s="13">
        <f>SUBTOTAL(103,B$4:$B1594)</f>
        <v>13</v>
      </c>
      <c r="B1594" s="13" t="s">
        <v>4428</v>
      </c>
      <c r="C1594" s="13"/>
      <c r="D1594" s="13" t="s">
        <v>4687</v>
      </c>
      <c r="E1594" s="13" t="s">
        <v>4688</v>
      </c>
      <c r="F1594" s="13" t="s">
        <v>17</v>
      </c>
      <c r="G1594" s="13">
        <v>2</v>
      </c>
      <c r="H1594" s="13">
        <f t="shared" si="104"/>
        <v>400</v>
      </c>
      <c r="I1594" s="45">
        <v>43831</v>
      </c>
      <c r="J1594" s="49"/>
      <c r="K1594" s="46" t="s">
        <v>4689</v>
      </c>
      <c r="L1594" s="44">
        <v>18211889082</v>
      </c>
    </row>
    <row r="1595" s="24" customFormat="1" hidden="1" customHeight="1" spans="1:12">
      <c r="A1595" s="13"/>
      <c r="B1595" s="13"/>
      <c r="C1595" s="13"/>
      <c r="D1595" s="13" t="s">
        <v>4690</v>
      </c>
      <c r="E1595" s="120" t="s">
        <v>4691</v>
      </c>
      <c r="F1595" s="13"/>
      <c r="G1595" s="13"/>
      <c r="H1595" s="13"/>
      <c r="I1595" s="42"/>
      <c r="J1595" s="49"/>
      <c r="K1595" s="46"/>
      <c r="L1595" s="44"/>
    </row>
    <row r="1596" s="24" customFormat="1" hidden="1" customHeight="1" spans="1:12">
      <c r="A1596" s="13">
        <f>SUBTOTAL(103,B$4:$B1596)</f>
        <v>13</v>
      </c>
      <c r="B1596" s="13" t="s">
        <v>4428</v>
      </c>
      <c r="C1596" s="13" t="s">
        <v>4651</v>
      </c>
      <c r="D1596" s="13" t="s">
        <v>4692</v>
      </c>
      <c r="E1596" s="120" t="s">
        <v>4693</v>
      </c>
      <c r="F1596" s="13" t="s">
        <v>17</v>
      </c>
      <c r="G1596" s="13">
        <v>1</v>
      </c>
      <c r="H1596" s="13">
        <f t="shared" si="104"/>
        <v>200</v>
      </c>
      <c r="I1596" s="51">
        <v>43922</v>
      </c>
      <c r="J1596" s="49" t="s">
        <v>4694</v>
      </c>
      <c r="K1596" s="46" t="s">
        <v>4695</v>
      </c>
      <c r="L1596" s="44">
        <v>15238149115</v>
      </c>
    </row>
    <row r="1597" s="24" customFormat="1" hidden="1" customHeight="1" spans="1:12">
      <c r="A1597" s="13">
        <f>SUBTOTAL(103,B$4:$B1597)</f>
        <v>13</v>
      </c>
      <c r="B1597" s="13" t="s">
        <v>4428</v>
      </c>
      <c r="C1597" s="13" t="s">
        <v>4612</v>
      </c>
      <c r="D1597" s="13" t="s">
        <v>4696</v>
      </c>
      <c r="E1597" s="120" t="s">
        <v>4697</v>
      </c>
      <c r="F1597" s="13" t="s">
        <v>17</v>
      </c>
      <c r="G1597" s="13">
        <v>1</v>
      </c>
      <c r="H1597" s="13">
        <f t="shared" si="104"/>
        <v>200</v>
      </c>
      <c r="I1597" s="42">
        <v>44013</v>
      </c>
      <c r="J1597" s="54"/>
      <c r="K1597" s="46" t="s">
        <v>4698</v>
      </c>
      <c r="L1597" s="44">
        <v>15893597012</v>
      </c>
    </row>
    <row r="1598" s="24" customFormat="1" hidden="1" customHeight="1" spans="1:12">
      <c r="A1598" s="13">
        <f>SUBTOTAL(103,B$4:$B1598)</f>
        <v>13</v>
      </c>
      <c r="B1598" s="13" t="s">
        <v>4428</v>
      </c>
      <c r="C1598" s="13"/>
      <c r="D1598" s="13" t="s">
        <v>4699</v>
      </c>
      <c r="E1598" s="120" t="s">
        <v>4700</v>
      </c>
      <c r="F1598" s="13" t="s">
        <v>17</v>
      </c>
      <c r="G1598" s="13">
        <v>1</v>
      </c>
      <c r="H1598" s="13">
        <f t="shared" si="104"/>
        <v>200</v>
      </c>
      <c r="I1598" s="42">
        <v>44013</v>
      </c>
      <c r="J1598" s="54" t="s">
        <v>4701</v>
      </c>
      <c r="K1598" s="46" t="s">
        <v>3185</v>
      </c>
      <c r="L1598" s="44">
        <v>17839565025</v>
      </c>
    </row>
    <row r="1599" s="24" customFormat="1" hidden="1" customHeight="1" spans="1:12">
      <c r="A1599" s="13">
        <f>SUBTOTAL(103,B$4:$B1599)</f>
        <v>13</v>
      </c>
      <c r="B1599" s="13" t="s">
        <v>4428</v>
      </c>
      <c r="C1599" s="13" t="s">
        <v>4313</v>
      </c>
      <c r="D1599" s="13" t="s">
        <v>4702</v>
      </c>
      <c r="E1599" s="120" t="s">
        <v>4703</v>
      </c>
      <c r="F1599" s="13" t="s">
        <v>17</v>
      </c>
      <c r="G1599" s="13">
        <v>1</v>
      </c>
      <c r="H1599" s="13">
        <f t="shared" si="104"/>
        <v>200</v>
      </c>
      <c r="I1599" s="42">
        <v>44013</v>
      </c>
      <c r="J1599" s="54"/>
      <c r="K1599" s="46" t="s">
        <v>4704</v>
      </c>
      <c r="L1599" s="44">
        <v>15188469819</v>
      </c>
    </row>
    <row r="1600" s="24" customFormat="1" hidden="1" customHeight="1" spans="1:12">
      <c r="A1600" s="13">
        <f>SUBTOTAL(103,B$4:$B1600)</f>
        <v>13</v>
      </c>
      <c r="B1600" s="13" t="s">
        <v>4428</v>
      </c>
      <c r="C1600" s="13"/>
      <c r="D1600" s="13" t="s">
        <v>4705</v>
      </c>
      <c r="E1600" s="13" t="s">
        <v>4706</v>
      </c>
      <c r="F1600" s="13" t="s">
        <v>17</v>
      </c>
      <c r="G1600" s="13">
        <v>5</v>
      </c>
      <c r="H1600" s="13">
        <f t="shared" si="104"/>
        <v>1000</v>
      </c>
      <c r="I1600" s="51">
        <v>44105</v>
      </c>
      <c r="J1600" s="47" t="s">
        <v>73</v>
      </c>
      <c r="K1600" s="46" t="s">
        <v>3191</v>
      </c>
      <c r="L1600" s="44"/>
    </row>
    <row r="1601" s="24" customFormat="1" hidden="1" customHeight="1" spans="1:12">
      <c r="A1601" s="13"/>
      <c r="B1601" s="13"/>
      <c r="C1601" s="13"/>
      <c r="D1601" s="13" t="s">
        <v>4707</v>
      </c>
      <c r="E1601" s="120" t="s">
        <v>4708</v>
      </c>
      <c r="F1601" s="13"/>
      <c r="G1601" s="13"/>
      <c r="H1601" s="13"/>
      <c r="I1601" s="42"/>
      <c r="J1601" s="35"/>
      <c r="K1601" s="46"/>
      <c r="L1601" s="44"/>
    </row>
    <row r="1602" s="24" customFormat="1" hidden="1" customHeight="1" spans="1:12">
      <c r="A1602" s="13"/>
      <c r="B1602" s="13"/>
      <c r="C1602" s="13"/>
      <c r="D1602" s="13" t="s">
        <v>71</v>
      </c>
      <c r="E1602" s="120" t="s">
        <v>4709</v>
      </c>
      <c r="F1602" s="13"/>
      <c r="G1602" s="13"/>
      <c r="H1602" s="13"/>
      <c r="I1602" s="42"/>
      <c r="J1602" s="35"/>
      <c r="K1602" s="46"/>
      <c r="L1602" s="44"/>
    </row>
    <row r="1603" s="24" customFormat="1" hidden="1" customHeight="1" spans="1:12">
      <c r="A1603" s="13"/>
      <c r="B1603" s="13"/>
      <c r="C1603" s="13"/>
      <c r="D1603" s="13" t="s">
        <v>4710</v>
      </c>
      <c r="E1603" s="13" t="s">
        <v>4711</v>
      </c>
      <c r="F1603" s="13"/>
      <c r="G1603" s="13"/>
      <c r="H1603" s="13"/>
      <c r="I1603" s="42"/>
      <c r="J1603" s="35"/>
      <c r="K1603" s="46"/>
      <c r="L1603" s="44"/>
    </row>
    <row r="1604" s="24" customFormat="1" hidden="1" customHeight="1" spans="1:12">
      <c r="A1604" s="13"/>
      <c r="B1604" s="13"/>
      <c r="C1604" s="13"/>
      <c r="D1604" s="13" t="s">
        <v>4712</v>
      </c>
      <c r="E1604" s="13" t="s">
        <v>4713</v>
      </c>
      <c r="F1604" s="13"/>
      <c r="G1604" s="13"/>
      <c r="H1604" s="13"/>
      <c r="I1604" s="42"/>
      <c r="J1604" s="35"/>
      <c r="K1604" s="46"/>
      <c r="L1604" s="44"/>
    </row>
    <row r="1605" s="24" customFormat="1" hidden="1" customHeight="1" spans="1:12">
      <c r="A1605" s="13">
        <f>SUBTOTAL(103,B$4:$B1605)</f>
        <v>13</v>
      </c>
      <c r="B1605" s="13" t="s">
        <v>4428</v>
      </c>
      <c r="C1605" s="13" t="s">
        <v>4441</v>
      </c>
      <c r="D1605" s="13" t="s">
        <v>4714</v>
      </c>
      <c r="E1605" s="13" t="s">
        <v>4715</v>
      </c>
      <c r="F1605" s="13" t="s">
        <v>17</v>
      </c>
      <c r="G1605" s="13">
        <v>1</v>
      </c>
      <c r="H1605" s="13">
        <f t="shared" ref="H1605:H1607" si="105">G1605*200</f>
        <v>200</v>
      </c>
      <c r="I1605" s="51">
        <v>44105</v>
      </c>
      <c r="J1605" s="54" t="s">
        <v>4716</v>
      </c>
      <c r="K1605" s="46" t="s">
        <v>4717</v>
      </c>
      <c r="L1605" s="44">
        <v>18203869017</v>
      </c>
    </row>
    <row r="1606" s="24" customFormat="1" hidden="1" customHeight="1" spans="1:12">
      <c r="A1606" s="13">
        <f>SUBTOTAL(103,B$4:$B1606)</f>
        <v>13</v>
      </c>
      <c r="B1606" s="13" t="s">
        <v>4428</v>
      </c>
      <c r="C1606" s="13" t="s">
        <v>4313</v>
      </c>
      <c r="D1606" s="13" t="s">
        <v>4718</v>
      </c>
      <c r="E1606" s="120" t="s">
        <v>4719</v>
      </c>
      <c r="F1606" s="13" t="s">
        <v>17</v>
      </c>
      <c r="G1606" s="13">
        <v>1</v>
      </c>
      <c r="H1606" s="13">
        <f t="shared" si="105"/>
        <v>200</v>
      </c>
      <c r="I1606" s="42">
        <v>44197</v>
      </c>
      <c r="J1606" s="54" t="s">
        <v>291</v>
      </c>
      <c r="K1606" s="46" t="s">
        <v>4720</v>
      </c>
      <c r="L1606" s="44">
        <v>15138637106</v>
      </c>
    </row>
    <row r="1607" s="24" customFormat="1" hidden="1" customHeight="1" spans="1:12">
      <c r="A1607" s="13">
        <f>SUBTOTAL(103,B$4:$B1607)</f>
        <v>13</v>
      </c>
      <c r="B1607" s="13" t="s">
        <v>4428</v>
      </c>
      <c r="C1607" s="13" t="s">
        <v>4620</v>
      </c>
      <c r="D1607" s="13" t="s">
        <v>4721</v>
      </c>
      <c r="E1607" s="120" t="s">
        <v>4722</v>
      </c>
      <c r="F1607" s="13" t="s">
        <v>17</v>
      </c>
      <c r="G1607" s="13">
        <v>2</v>
      </c>
      <c r="H1607" s="13">
        <f t="shared" si="105"/>
        <v>400</v>
      </c>
      <c r="I1607" s="42">
        <v>44197</v>
      </c>
      <c r="J1607" s="54"/>
      <c r="K1607" s="46" t="s">
        <v>4723</v>
      </c>
      <c r="L1607" s="44">
        <v>18240554475</v>
      </c>
    </row>
    <row r="1608" s="24" customFormat="1" hidden="1" customHeight="1" spans="1:12">
      <c r="A1608" s="13"/>
      <c r="B1608" s="13"/>
      <c r="C1608" s="13"/>
      <c r="D1608" s="13" t="s">
        <v>4724</v>
      </c>
      <c r="E1608" s="120" t="s">
        <v>4725</v>
      </c>
      <c r="F1608" s="13"/>
      <c r="G1608" s="13"/>
      <c r="H1608" s="13"/>
      <c r="I1608" s="42"/>
      <c r="J1608" s="54"/>
      <c r="K1608" s="46"/>
      <c r="L1608" s="44"/>
    </row>
    <row r="1609" s="24" customFormat="1" hidden="1" customHeight="1" spans="1:12">
      <c r="A1609" s="13">
        <f>SUBTOTAL(103,B$4:$B1609)</f>
        <v>13</v>
      </c>
      <c r="B1609" s="13" t="s">
        <v>4428</v>
      </c>
      <c r="C1609" s="13" t="s">
        <v>828</v>
      </c>
      <c r="D1609" s="13" t="s">
        <v>4726</v>
      </c>
      <c r="E1609" s="120" t="s">
        <v>4727</v>
      </c>
      <c r="F1609" s="13" t="s">
        <v>17</v>
      </c>
      <c r="G1609" s="13">
        <v>1</v>
      </c>
      <c r="H1609" s="13">
        <f t="shared" ref="H1609:H1611" si="106">G1609*200</f>
        <v>200</v>
      </c>
      <c r="I1609" s="42">
        <v>44287</v>
      </c>
      <c r="J1609" s="54" t="s">
        <v>4728</v>
      </c>
      <c r="K1609" s="46" t="s">
        <v>3201</v>
      </c>
      <c r="L1609" s="44">
        <v>13409289370</v>
      </c>
    </row>
    <row r="1610" s="24" customFormat="1" hidden="1" customHeight="1" spans="1:12">
      <c r="A1610" s="13">
        <f>SUBTOTAL(103,B$4:$B1610)</f>
        <v>13</v>
      </c>
      <c r="B1610" s="13" t="s">
        <v>4428</v>
      </c>
      <c r="C1610" s="13"/>
      <c r="D1610" s="13" t="s">
        <v>4729</v>
      </c>
      <c r="E1610" s="120" t="s">
        <v>4730</v>
      </c>
      <c r="F1610" s="13" t="s">
        <v>17</v>
      </c>
      <c r="G1610" s="13">
        <v>1</v>
      </c>
      <c r="H1610" s="13">
        <f t="shared" si="106"/>
        <v>200</v>
      </c>
      <c r="I1610" s="42">
        <v>44378</v>
      </c>
      <c r="J1610" s="54"/>
      <c r="K1610" s="46" t="s">
        <v>3205</v>
      </c>
      <c r="L1610" s="44">
        <v>1553738501</v>
      </c>
    </row>
    <row r="1611" s="24" customFormat="1" hidden="1" customHeight="1" spans="1:12">
      <c r="A1611" s="13">
        <f>SUBTOTAL(103,B$4:$B1611)</f>
        <v>13</v>
      </c>
      <c r="B1611" s="13" t="s">
        <v>4428</v>
      </c>
      <c r="C1611" s="13"/>
      <c r="D1611" s="13" t="s">
        <v>4731</v>
      </c>
      <c r="E1611" s="13" t="s">
        <v>4732</v>
      </c>
      <c r="F1611" s="13" t="s">
        <v>17</v>
      </c>
      <c r="G1611" s="13">
        <v>2</v>
      </c>
      <c r="H1611" s="13">
        <f t="shared" si="106"/>
        <v>400</v>
      </c>
      <c r="I1611" s="42">
        <v>44501</v>
      </c>
      <c r="J1611" s="54"/>
      <c r="K1611" s="46" t="s">
        <v>3209</v>
      </c>
      <c r="L1611" s="44">
        <v>15037729104</v>
      </c>
    </row>
    <row r="1612" s="24" customFormat="1" hidden="1" customHeight="1" spans="1:12">
      <c r="A1612" s="13"/>
      <c r="B1612" s="13"/>
      <c r="C1612" s="13"/>
      <c r="D1612" s="13" t="s">
        <v>4733</v>
      </c>
      <c r="E1612" s="13" t="s">
        <v>4734</v>
      </c>
      <c r="F1612" s="13"/>
      <c r="G1612" s="13"/>
      <c r="H1612" s="13"/>
      <c r="I1612" s="42"/>
      <c r="J1612" s="54" t="s">
        <v>107</v>
      </c>
      <c r="K1612" s="46"/>
      <c r="L1612" s="44"/>
    </row>
    <row r="1613" s="24" customFormat="1" hidden="1" customHeight="1" spans="1:12">
      <c r="A1613" s="13">
        <f>SUBTOTAL(103,B$4:$B1613)</f>
        <v>13</v>
      </c>
      <c r="B1613" s="13" t="s">
        <v>4428</v>
      </c>
      <c r="C1613" s="13" t="s">
        <v>4612</v>
      </c>
      <c r="D1613" s="13" t="s">
        <v>4735</v>
      </c>
      <c r="E1613" s="120" t="s">
        <v>4736</v>
      </c>
      <c r="F1613" s="13" t="s">
        <v>17</v>
      </c>
      <c r="G1613" s="13">
        <v>1</v>
      </c>
      <c r="H1613" s="13">
        <f t="shared" ref="H1613:H1625" si="107">G1613*200</f>
        <v>200</v>
      </c>
      <c r="I1613" s="42">
        <v>44531</v>
      </c>
      <c r="J1613" s="54" t="s">
        <v>360</v>
      </c>
      <c r="K1613" s="46" t="s">
        <v>4737</v>
      </c>
      <c r="L1613" s="44">
        <v>13419948399</v>
      </c>
    </row>
    <row r="1614" s="24" customFormat="1" hidden="1" customHeight="1" spans="1:12">
      <c r="A1614" s="13">
        <f>SUBTOTAL(103,B$4:$B1614)</f>
        <v>13</v>
      </c>
      <c r="B1614" s="13" t="s">
        <v>4428</v>
      </c>
      <c r="C1614" s="13"/>
      <c r="D1614" s="13" t="s">
        <v>4738</v>
      </c>
      <c r="E1614" s="120" t="s">
        <v>4739</v>
      </c>
      <c r="F1614" s="13" t="s">
        <v>17</v>
      </c>
      <c r="G1614" s="13">
        <v>1</v>
      </c>
      <c r="H1614" s="13">
        <f t="shared" si="107"/>
        <v>200</v>
      </c>
      <c r="I1614" s="42">
        <v>44197</v>
      </c>
      <c r="J1614" s="54"/>
      <c r="K1614" s="46" t="s">
        <v>4740</v>
      </c>
      <c r="L1614" s="44">
        <v>17396331672</v>
      </c>
    </row>
    <row r="1615" s="24" customFormat="1" hidden="1" customHeight="1" spans="1:12">
      <c r="A1615" s="13">
        <f>SUBTOTAL(103,B$4:$B1615)</f>
        <v>13</v>
      </c>
      <c r="B1615" s="13" t="s">
        <v>4428</v>
      </c>
      <c r="C1615" s="13" t="s">
        <v>4651</v>
      </c>
      <c r="D1615" s="13" t="s">
        <v>4741</v>
      </c>
      <c r="E1615" s="120" t="s">
        <v>4742</v>
      </c>
      <c r="F1615" s="13" t="s">
        <v>17</v>
      </c>
      <c r="G1615" s="13">
        <v>1</v>
      </c>
      <c r="H1615" s="13">
        <f t="shared" si="107"/>
        <v>200</v>
      </c>
      <c r="I1615" s="42">
        <v>44197</v>
      </c>
      <c r="J1615" s="54" t="s">
        <v>4743</v>
      </c>
      <c r="K1615" s="46" t="s">
        <v>4744</v>
      </c>
      <c r="L1615" s="44">
        <v>15093032413</v>
      </c>
    </row>
    <row r="1616" s="24" customFormat="1" hidden="1" customHeight="1" spans="1:12">
      <c r="A1616" s="13">
        <f>SUBTOTAL(103,B$4:$B1616)</f>
        <v>13</v>
      </c>
      <c r="B1616" s="13" t="s">
        <v>4428</v>
      </c>
      <c r="C1616" s="13" t="s">
        <v>4620</v>
      </c>
      <c r="D1616" s="13" t="s">
        <v>4745</v>
      </c>
      <c r="E1616" s="120" t="s">
        <v>4746</v>
      </c>
      <c r="F1616" s="13" t="s">
        <v>17</v>
      </c>
      <c r="G1616" s="13">
        <v>1</v>
      </c>
      <c r="H1616" s="13">
        <f t="shared" si="107"/>
        <v>200</v>
      </c>
      <c r="I1616" s="42">
        <v>44197</v>
      </c>
      <c r="J1616" s="54" t="s">
        <v>4747</v>
      </c>
      <c r="K1616" s="46" t="s">
        <v>4748</v>
      </c>
      <c r="L1616" s="44">
        <v>15736748027</v>
      </c>
    </row>
    <row r="1617" s="24" customFormat="1" hidden="1" customHeight="1" spans="1:12">
      <c r="A1617" s="13">
        <f>SUBTOTAL(103,B$4:$B1617)</f>
        <v>13</v>
      </c>
      <c r="B1617" s="13" t="s">
        <v>4428</v>
      </c>
      <c r="C1617" s="13" t="s">
        <v>4651</v>
      </c>
      <c r="D1617" s="14" t="s">
        <v>4323</v>
      </c>
      <c r="E1617" s="127" t="s">
        <v>4749</v>
      </c>
      <c r="F1617" s="13" t="s">
        <v>17</v>
      </c>
      <c r="G1617" s="13">
        <v>1</v>
      </c>
      <c r="H1617" s="13">
        <f t="shared" si="107"/>
        <v>200</v>
      </c>
      <c r="I1617" s="42">
        <v>44317</v>
      </c>
      <c r="J1617" s="105" t="s">
        <v>4750</v>
      </c>
      <c r="K1617" s="46" t="s">
        <v>4751</v>
      </c>
      <c r="L1617" s="44">
        <v>15936147409</v>
      </c>
    </row>
    <row r="1618" s="24" customFormat="1" hidden="1" customHeight="1" spans="1:12">
      <c r="A1618" s="13">
        <f>SUBTOTAL(103,B$4:$B1618)</f>
        <v>13</v>
      </c>
      <c r="B1618" s="13" t="s">
        <v>4428</v>
      </c>
      <c r="C1618" s="13" t="s">
        <v>4752</v>
      </c>
      <c r="D1618" s="14" t="s">
        <v>4753</v>
      </c>
      <c r="E1618" s="127" t="s">
        <v>4754</v>
      </c>
      <c r="F1618" s="13" t="s">
        <v>17</v>
      </c>
      <c r="G1618" s="13">
        <v>1</v>
      </c>
      <c r="H1618" s="13">
        <f t="shared" si="107"/>
        <v>200</v>
      </c>
      <c r="I1618" s="42">
        <v>44317</v>
      </c>
      <c r="J1618" s="54" t="s">
        <v>267</v>
      </c>
      <c r="K1618" s="46" t="s">
        <v>4755</v>
      </c>
      <c r="L1618" s="44">
        <v>15660068150</v>
      </c>
    </row>
    <row r="1619" s="24" customFormat="1" hidden="1" customHeight="1" spans="1:12">
      <c r="A1619" s="13">
        <f>SUBTOTAL(103,B$4:$B1619)</f>
        <v>13</v>
      </c>
      <c r="B1619" s="13" t="s">
        <v>4428</v>
      </c>
      <c r="C1619" s="13"/>
      <c r="D1619" s="71" t="s">
        <v>4756</v>
      </c>
      <c r="E1619" s="134" t="s">
        <v>4757</v>
      </c>
      <c r="F1619" s="13" t="s">
        <v>17</v>
      </c>
      <c r="G1619" s="13">
        <v>1</v>
      </c>
      <c r="H1619" s="13">
        <f t="shared" si="107"/>
        <v>200</v>
      </c>
      <c r="I1619" s="42">
        <v>44743</v>
      </c>
      <c r="J1619" s="54" t="s">
        <v>76</v>
      </c>
      <c r="K1619" s="138" t="s">
        <v>4758</v>
      </c>
      <c r="L1619" s="44">
        <v>16638817057</v>
      </c>
    </row>
    <row r="1620" s="24" customFormat="1" hidden="1" customHeight="1" spans="1:12">
      <c r="A1620" s="13">
        <f>SUBTOTAL(103,B$4:$B1620)</f>
        <v>13</v>
      </c>
      <c r="B1620" s="13" t="s">
        <v>4428</v>
      </c>
      <c r="C1620" s="13" t="s">
        <v>4540</v>
      </c>
      <c r="D1620" s="3" t="s">
        <v>4759</v>
      </c>
      <c r="E1620" s="130" t="s">
        <v>4760</v>
      </c>
      <c r="F1620" s="13" t="s">
        <v>17</v>
      </c>
      <c r="G1620" s="13">
        <v>1</v>
      </c>
      <c r="H1620" s="13">
        <f t="shared" si="107"/>
        <v>200</v>
      </c>
      <c r="I1620" s="42">
        <v>44743</v>
      </c>
      <c r="J1620" s="54" t="s">
        <v>573</v>
      </c>
      <c r="K1620" s="138" t="s">
        <v>3226</v>
      </c>
      <c r="L1620" s="44">
        <v>15839975339</v>
      </c>
    </row>
    <row r="1621" s="24" customFormat="1" hidden="1" customHeight="1" spans="1:12">
      <c r="A1621" s="13">
        <f>SUBTOTAL(103,B$4:$B1621)</f>
        <v>13</v>
      </c>
      <c r="B1621" s="13" t="s">
        <v>4428</v>
      </c>
      <c r="C1621" s="13"/>
      <c r="D1621" s="3" t="s">
        <v>4761</v>
      </c>
      <c r="E1621" s="130" t="s">
        <v>4762</v>
      </c>
      <c r="F1621" s="13" t="s">
        <v>17</v>
      </c>
      <c r="G1621" s="13">
        <v>1</v>
      </c>
      <c r="H1621" s="13">
        <f t="shared" si="107"/>
        <v>200</v>
      </c>
      <c r="I1621" s="42">
        <v>44743</v>
      </c>
      <c r="J1621" s="54"/>
      <c r="K1621" s="138" t="s">
        <v>4763</v>
      </c>
      <c r="L1621" s="44"/>
    </row>
    <row r="1622" s="24" customFormat="1" hidden="1" customHeight="1" spans="1:12">
      <c r="A1622" s="13">
        <f>SUBTOTAL(103,B$4:$B1622)</f>
        <v>13</v>
      </c>
      <c r="B1622" s="13" t="s">
        <v>4428</v>
      </c>
      <c r="C1622" s="13" t="s">
        <v>4441</v>
      </c>
      <c r="D1622" s="3" t="s">
        <v>4764</v>
      </c>
      <c r="E1622" s="130" t="s">
        <v>4765</v>
      </c>
      <c r="F1622" s="13" t="s">
        <v>17</v>
      </c>
      <c r="G1622" s="13">
        <v>1</v>
      </c>
      <c r="H1622" s="13">
        <f t="shared" si="107"/>
        <v>200</v>
      </c>
      <c r="I1622" s="42">
        <v>44774</v>
      </c>
      <c r="J1622" s="54" t="s">
        <v>287</v>
      </c>
      <c r="K1622" s="138" t="s">
        <v>4766</v>
      </c>
      <c r="L1622" s="44">
        <v>15238181793</v>
      </c>
    </row>
    <row r="1623" s="24" customFormat="1" hidden="1" customHeight="1" spans="1:12">
      <c r="A1623" s="13">
        <f>SUBTOTAL(103,B$4:$B1623)</f>
        <v>13</v>
      </c>
      <c r="B1623" s="13" t="s">
        <v>4428</v>
      </c>
      <c r="C1623" s="13" t="s">
        <v>4767</v>
      </c>
      <c r="D1623" s="3" t="s">
        <v>4768</v>
      </c>
      <c r="E1623" s="130" t="s">
        <v>4769</v>
      </c>
      <c r="F1623" s="13" t="s">
        <v>17</v>
      </c>
      <c r="G1623" s="13">
        <v>1</v>
      </c>
      <c r="H1623" s="13">
        <f t="shared" si="107"/>
        <v>200</v>
      </c>
      <c r="I1623" s="42">
        <v>44774</v>
      </c>
      <c r="J1623" s="54" t="s">
        <v>4770</v>
      </c>
      <c r="K1623" s="138" t="s">
        <v>4771</v>
      </c>
      <c r="L1623" s="44">
        <v>17719870212</v>
      </c>
    </row>
    <row r="1624" s="24" customFormat="1" hidden="1" customHeight="1" spans="1:12">
      <c r="A1624" s="13">
        <f>SUBTOTAL(103,B$4:$B1624)</f>
        <v>13</v>
      </c>
      <c r="B1624" s="13" t="s">
        <v>4428</v>
      </c>
      <c r="C1624" s="13" t="s">
        <v>4520</v>
      </c>
      <c r="D1624" s="3" t="s">
        <v>4772</v>
      </c>
      <c r="E1624" s="3" t="s">
        <v>4773</v>
      </c>
      <c r="F1624" s="13" t="s">
        <v>17</v>
      </c>
      <c r="G1624" s="13">
        <v>1</v>
      </c>
      <c r="H1624" s="13">
        <f t="shared" si="107"/>
        <v>200</v>
      </c>
      <c r="I1624" s="42">
        <v>44805</v>
      </c>
      <c r="J1624" s="54" t="s">
        <v>4774</v>
      </c>
      <c r="K1624" s="138" t="s">
        <v>3237</v>
      </c>
      <c r="L1624" s="44">
        <v>13507634944</v>
      </c>
    </row>
    <row r="1625" s="24" customFormat="1" hidden="1" customHeight="1" spans="1:12">
      <c r="A1625" s="13">
        <f>SUBTOTAL(103,B$4:$B1625)</f>
        <v>13</v>
      </c>
      <c r="B1625" s="13" t="s">
        <v>4775</v>
      </c>
      <c r="C1625" s="13" t="s">
        <v>4776</v>
      </c>
      <c r="D1625" s="13" t="s">
        <v>4777</v>
      </c>
      <c r="E1625" s="120" t="s">
        <v>4778</v>
      </c>
      <c r="F1625" s="13" t="s">
        <v>17</v>
      </c>
      <c r="G1625" s="13">
        <v>3</v>
      </c>
      <c r="H1625" s="13">
        <f t="shared" si="107"/>
        <v>600</v>
      </c>
      <c r="I1625" s="45">
        <v>43009</v>
      </c>
      <c r="J1625" s="47"/>
      <c r="K1625" s="46" t="s">
        <v>4779</v>
      </c>
      <c r="L1625" s="44">
        <v>18438998326</v>
      </c>
    </row>
    <row r="1626" s="25" customFormat="1" hidden="1" customHeight="1" spans="1:12">
      <c r="A1626" s="13"/>
      <c r="B1626" s="35"/>
      <c r="C1626" s="35"/>
      <c r="D1626" s="13" t="s">
        <v>4780</v>
      </c>
      <c r="E1626" s="120" t="s">
        <v>4781</v>
      </c>
      <c r="F1626" s="35"/>
      <c r="G1626" s="13"/>
      <c r="H1626" s="13"/>
      <c r="I1626" s="35"/>
      <c r="J1626" s="47"/>
      <c r="K1626" s="46"/>
      <c r="L1626" s="48"/>
    </row>
    <row r="1627" s="25" customFormat="1" hidden="1" customHeight="1" spans="1:12">
      <c r="A1627" s="13"/>
      <c r="B1627" s="35"/>
      <c r="C1627" s="35"/>
      <c r="D1627" s="13" t="s">
        <v>4782</v>
      </c>
      <c r="E1627" s="120" t="s">
        <v>4783</v>
      </c>
      <c r="F1627" s="35"/>
      <c r="G1627" s="13"/>
      <c r="H1627" s="13"/>
      <c r="I1627" s="35"/>
      <c r="J1627" s="47"/>
      <c r="K1627" s="46"/>
      <c r="L1627" s="48"/>
    </row>
    <row r="1628" s="24" customFormat="1" hidden="1" customHeight="1" spans="1:12">
      <c r="A1628" s="13">
        <f>SUBTOTAL(103,B$4:$B1628)</f>
        <v>13</v>
      </c>
      <c r="B1628" s="13" t="s">
        <v>4775</v>
      </c>
      <c r="C1628" s="13" t="s">
        <v>4784</v>
      </c>
      <c r="D1628" s="13" t="s">
        <v>4785</v>
      </c>
      <c r="E1628" s="13" t="s">
        <v>4786</v>
      </c>
      <c r="F1628" s="17" t="s">
        <v>17</v>
      </c>
      <c r="G1628" s="13">
        <v>1</v>
      </c>
      <c r="H1628" s="13">
        <f>G1628*200</f>
        <v>200</v>
      </c>
      <c r="I1628" s="42">
        <v>42644</v>
      </c>
      <c r="J1628" s="47"/>
      <c r="K1628" s="46" t="s">
        <v>4787</v>
      </c>
      <c r="L1628" s="44">
        <v>15138641755</v>
      </c>
    </row>
    <row r="1629" s="24" customFormat="1" hidden="1" customHeight="1" spans="1:12">
      <c r="A1629" s="13">
        <f>SUBTOTAL(103,B$4:$B1629)</f>
        <v>13</v>
      </c>
      <c r="B1629" s="13" t="s">
        <v>4775</v>
      </c>
      <c r="C1629" s="13" t="s">
        <v>4788</v>
      </c>
      <c r="D1629" s="13" t="s">
        <v>4789</v>
      </c>
      <c r="E1629" s="13" t="s">
        <v>4790</v>
      </c>
      <c r="F1629" s="13" t="s">
        <v>17</v>
      </c>
      <c r="G1629" s="13">
        <v>1</v>
      </c>
      <c r="H1629" s="13">
        <f>G1629*200</f>
        <v>200</v>
      </c>
      <c r="I1629" s="45">
        <v>43191</v>
      </c>
      <c r="J1629" s="31"/>
      <c r="K1629" s="46" t="s">
        <v>4791</v>
      </c>
      <c r="L1629" s="44">
        <v>15036262055</v>
      </c>
    </row>
    <row r="1630" s="24" customFormat="1" hidden="1" customHeight="1" spans="1:12">
      <c r="A1630" s="13">
        <f>SUBTOTAL(103,B$4:$B1630)</f>
        <v>13</v>
      </c>
      <c r="B1630" s="13" t="s">
        <v>4775</v>
      </c>
      <c r="C1630" s="13" t="s">
        <v>4792</v>
      </c>
      <c r="D1630" s="13" t="s">
        <v>4793</v>
      </c>
      <c r="E1630" s="13" t="s">
        <v>4794</v>
      </c>
      <c r="F1630" s="13" t="s">
        <v>17</v>
      </c>
      <c r="G1630" s="13">
        <v>2</v>
      </c>
      <c r="H1630" s="13">
        <f>G1630*200</f>
        <v>400</v>
      </c>
      <c r="I1630" s="42">
        <v>42644</v>
      </c>
      <c r="J1630" s="47" t="s">
        <v>69</v>
      </c>
      <c r="K1630" s="46" t="s">
        <v>4795</v>
      </c>
      <c r="L1630" s="44" t="s">
        <v>4796</v>
      </c>
    </row>
    <row r="1631" s="25" customFormat="1" hidden="1" customHeight="1" spans="1:12">
      <c r="A1631" s="13"/>
      <c r="B1631" s="35"/>
      <c r="C1631" s="35"/>
      <c r="D1631" s="13" t="s">
        <v>4797</v>
      </c>
      <c r="E1631" s="13" t="s">
        <v>4798</v>
      </c>
      <c r="F1631" s="35"/>
      <c r="G1631" s="13"/>
      <c r="H1631" s="13"/>
      <c r="I1631" s="38"/>
      <c r="J1631" s="47"/>
      <c r="K1631" s="46"/>
      <c r="L1631" s="48"/>
    </row>
    <row r="1632" s="24" customFormat="1" hidden="1" customHeight="1" spans="1:12">
      <c r="A1632" s="13">
        <f>SUBTOTAL(103,B$4:$B1632)</f>
        <v>13</v>
      </c>
      <c r="B1632" s="13" t="s">
        <v>4775</v>
      </c>
      <c r="C1632" s="13" t="s">
        <v>4792</v>
      </c>
      <c r="D1632" s="13" t="s">
        <v>4799</v>
      </c>
      <c r="E1632" s="13" t="s">
        <v>4800</v>
      </c>
      <c r="F1632" s="17" t="s">
        <v>17</v>
      </c>
      <c r="G1632" s="13">
        <v>1</v>
      </c>
      <c r="H1632" s="13">
        <f>G1632*200</f>
        <v>200</v>
      </c>
      <c r="I1632" s="42">
        <v>42644</v>
      </c>
      <c r="J1632" s="47" t="s">
        <v>84</v>
      </c>
      <c r="K1632" s="46" t="s">
        <v>3251</v>
      </c>
      <c r="L1632" s="44">
        <v>15936197833</v>
      </c>
    </row>
    <row r="1633" s="24" customFormat="1" hidden="1" customHeight="1" spans="1:12">
      <c r="A1633" s="13">
        <f>SUBTOTAL(103,B$4:$B1633)</f>
        <v>13</v>
      </c>
      <c r="B1633" s="13" t="s">
        <v>4775</v>
      </c>
      <c r="C1633" s="13" t="s">
        <v>4792</v>
      </c>
      <c r="D1633" s="13" t="s">
        <v>4801</v>
      </c>
      <c r="E1633" s="13" t="s">
        <v>4802</v>
      </c>
      <c r="F1633" s="13" t="s">
        <v>35</v>
      </c>
      <c r="G1633" s="13">
        <v>3</v>
      </c>
      <c r="H1633" s="13">
        <f>335*G1633</f>
        <v>1005</v>
      </c>
      <c r="I1633" s="42">
        <v>42644</v>
      </c>
      <c r="J1633" s="47"/>
      <c r="K1633" s="46" t="s">
        <v>3255</v>
      </c>
      <c r="L1633" s="44">
        <v>18738758918</v>
      </c>
    </row>
    <row r="1634" s="25" customFormat="1" hidden="1" customHeight="1" spans="1:12">
      <c r="A1634" s="13"/>
      <c r="B1634" s="35"/>
      <c r="C1634" s="35"/>
      <c r="D1634" s="13" t="s">
        <v>4803</v>
      </c>
      <c r="E1634" s="13" t="s">
        <v>4804</v>
      </c>
      <c r="F1634" s="35"/>
      <c r="G1634" s="13"/>
      <c r="H1634" s="13"/>
      <c r="I1634" s="38"/>
      <c r="J1634" s="47" t="s">
        <v>2007</v>
      </c>
      <c r="K1634" s="46"/>
      <c r="L1634" s="48"/>
    </row>
    <row r="1635" s="25" customFormat="1" hidden="1" customHeight="1" spans="1:12">
      <c r="A1635" s="13"/>
      <c r="B1635" s="35"/>
      <c r="C1635" s="35"/>
      <c r="D1635" s="13" t="s">
        <v>4805</v>
      </c>
      <c r="E1635" s="13" t="s">
        <v>4806</v>
      </c>
      <c r="F1635" s="35"/>
      <c r="G1635" s="13"/>
      <c r="H1635" s="13"/>
      <c r="I1635" s="38"/>
      <c r="J1635" s="47"/>
      <c r="K1635" s="46"/>
      <c r="L1635" s="48"/>
    </row>
    <row r="1636" s="24" customFormat="1" hidden="1" customHeight="1" spans="1:12">
      <c r="A1636" s="13">
        <f>SUBTOTAL(103,B$4:$B1636)</f>
        <v>13</v>
      </c>
      <c r="B1636" s="13" t="s">
        <v>4775</v>
      </c>
      <c r="C1636" s="13" t="s">
        <v>4807</v>
      </c>
      <c r="D1636" s="13" t="s">
        <v>4808</v>
      </c>
      <c r="E1636" s="120" t="s">
        <v>4809</v>
      </c>
      <c r="F1636" s="13" t="s">
        <v>17</v>
      </c>
      <c r="G1636" s="13">
        <v>1</v>
      </c>
      <c r="H1636" s="13">
        <f>G1636*200</f>
        <v>200</v>
      </c>
      <c r="I1636" s="45">
        <v>42917</v>
      </c>
      <c r="J1636" s="47" t="s">
        <v>69</v>
      </c>
      <c r="K1636" s="46" t="s">
        <v>3259</v>
      </c>
      <c r="L1636" s="44" t="s">
        <v>4810</v>
      </c>
    </row>
    <row r="1637" s="24" customFormat="1" hidden="1" customHeight="1" spans="1:12">
      <c r="A1637" s="13">
        <f>SUBTOTAL(103,B$4:$B1637)</f>
        <v>13</v>
      </c>
      <c r="B1637" s="13" t="s">
        <v>4775</v>
      </c>
      <c r="C1637" s="13" t="s">
        <v>4807</v>
      </c>
      <c r="D1637" s="13" t="s">
        <v>4811</v>
      </c>
      <c r="E1637" s="13" t="s">
        <v>4812</v>
      </c>
      <c r="F1637" s="17" t="s">
        <v>17</v>
      </c>
      <c r="G1637" s="13">
        <v>1</v>
      </c>
      <c r="H1637" s="13">
        <f>G1637*200</f>
        <v>200</v>
      </c>
      <c r="I1637" s="42">
        <v>42644</v>
      </c>
      <c r="J1637" s="47"/>
      <c r="K1637" s="46" t="s">
        <v>4813</v>
      </c>
      <c r="L1637" s="44">
        <v>15936139488</v>
      </c>
    </row>
    <row r="1638" s="24" customFormat="1" hidden="1" customHeight="1" spans="1:12">
      <c r="A1638" s="13">
        <f>SUBTOTAL(103,B$4:$B1638)</f>
        <v>13</v>
      </c>
      <c r="B1638" s="13" t="s">
        <v>4775</v>
      </c>
      <c r="C1638" s="13" t="s">
        <v>4807</v>
      </c>
      <c r="D1638" s="13" t="s">
        <v>4814</v>
      </c>
      <c r="E1638" s="13" t="s">
        <v>4815</v>
      </c>
      <c r="F1638" s="13" t="s">
        <v>35</v>
      </c>
      <c r="G1638" s="13">
        <v>4</v>
      </c>
      <c r="H1638" s="13">
        <f>335*G1638</f>
        <v>1340</v>
      </c>
      <c r="I1638" s="42">
        <v>42644</v>
      </c>
      <c r="J1638" s="47"/>
      <c r="K1638" s="46" t="s">
        <v>4816</v>
      </c>
      <c r="L1638" s="44" t="s">
        <v>4817</v>
      </c>
    </row>
    <row r="1639" s="25" customFormat="1" hidden="1" customHeight="1" spans="1:12">
      <c r="A1639" s="34"/>
      <c r="B1639" s="35"/>
      <c r="C1639" s="35"/>
      <c r="D1639" s="13" t="s">
        <v>4818</v>
      </c>
      <c r="E1639" s="13" t="s">
        <v>4819</v>
      </c>
      <c r="F1639" s="35"/>
      <c r="G1639" s="13"/>
      <c r="H1639" s="13"/>
      <c r="I1639" s="38"/>
      <c r="J1639" s="47"/>
      <c r="K1639" s="46"/>
      <c r="L1639" s="48"/>
    </row>
    <row r="1640" s="25" customFormat="1" hidden="1" customHeight="1" spans="1:12">
      <c r="A1640" s="34"/>
      <c r="B1640" s="35"/>
      <c r="C1640" s="35"/>
      <c r="D1640" s="13" t="s">
        <v>4820</v>
      </c>
      <c r="E1640" s="13" t="s">
        <v>4821</v>
      </c>
      <c r="F1640" s="35"/>
      <c r="G1640" s="13"/>
      <c r="H1640" s="13"/>
      <c r="I1640" s="38"/>
      <c r="J1640" s="47"/>
      <c r="K1640" s="46"/>
      <c r="L1640" s="48"/>
    </row>
    <row r="1641" s="25" customFormat="1" hidden="1" customHeight="1" spans="1:12">
      <c r="A1641" s="34"/>
      <c r="B1641" s="35"/>
      <c r="C1641" s="35"/>
      <c r="D1641" s="13" t="s">
        <v>4822</v>
      </c>
      <c r="E1641" s="13" t="s">
        <v>4823</v>
      </c>
      <c r="F1641" s="35"/>
      <c r="G1641" s="13"/>
      <c r="H1641" s="13"/>
      <c r="I1641" s="38"/>
      <c r="J1641" s="47" t="s">
        <v>69</v>
      </c>
      <c r="K1641" s="46"/>
      <c r="L1641" s="48"/>
    </row>
    <row r="1642" s="24" customFormat="1" hidden="1" customHeight="1" spans="1:12">
      <c r="A1642" s="13">
        <f>SUBTOTAL(103,B$4:$B1642)</f>
        <v>13</v>
      </c>
      <c r="B1642" s="13" t="s">
        <v>4775</v>
      </c>
      <c r="C1642" s="13" t="s">
        <v>4824</v>
      </c>
      <c r="D1642" s="13" t="s">
        <v>4825</v>
      </c>
      <c r="E1642" s="120" t="s">
        <v>4826</v>
      </c>
      <c r="F1642" s="13" t="s">
        <v>17</v>
      </c>
      <c r="G1642" s="13">
        <v>4</v>
      </c>
      <c r="H1642" s="13">
        <f>G1642*200</f>
        <v>800</v>
      </c>
      <c r="I1642" s="45">
        <v>42917</v>
      </c>
      <c r="J1642" s="47"/>
      <c r="K1642" s="46" t="s">
        <v>4827</v>
      </c>
      <c r="L1642" s="44" t="s">
        <v>4828</v>
      </c>
    </row>
    <row r="1643" s="25" customFormat="1" hidden="1" customHeight="1" spans="1:12">
      <c r="A1643" s="34"/>
      <c r="B1643" s="35"/>
      <c r="C1643" s="35"/>
      <c r="D1643" s="13" t="s">
        <v>4829</v>
      </c>
      <c r="E1643" s="120" t="s">
        <v>4830</v>
      </c>
      <c r="F1643" s="35"/>
      <c r="G1643" s="13"/>
      <c r="H1643" s="13"/>
      <c r="I1643" s="35"/>
      <c r="J1643" s="47" t="s">
        <v>2007</v>
      </c>
      <c r="K1643" s="46"/>
      <c r="L1643" s="48"/>
    </row>
    <row r="1644" s="25" customFormat="1" hidden="1" customHeight="1" spans="1:12">
      <c r="A1644" s="34"/>
      <c r="B1644" s="35"/>
      <c r="C1644" s="35"/>
      <c r="D1644" s="13" t="s">
        <v>4831</v>
      </c>
      <c r="E1644" s="120" t="s">
        <v>4832</v>
      </c>
      <c r="F1644" s="35"/>
      <c r="G1644" s="13"/>
      <c r="H1644" s="13"/>
      <c r="I1644" s="35"/>
      <c r="J1644" s="47" t="s">
        <v>541</v>
      </c>
      <c r="K1644" s="46"/>
      <c r="L1644" s="48"/>
    </row>
    <row r="1645" s="25" customFormat="1" hidden="1" customHeight="1" spans="1:12">
      <c r="A1645" s="34"/>
      <c r="B1645" s="35"/>
      <c r="C1645" s="35"/>
      <c r="D1645" s="13" t="s">
        <v>4833</v>
      </c>
      <c r="E1645" s="120" t="s">
        <v>4834</v>
      </c>
      <c r="F1645" s="35"/>
      <c r="G1645" s="13"/>
      <c r="H1645" s="13"/>
      <c r="I1645" s="35"/>
      <c r="J1645" s="47" t="s">
        <v>623</v>
      </c>
      <c r="K1645" s="46"/>
      <c r="L1645" s="48"/>
    </row>
    <row r="1646" s="24" customFormat="1" hidden="1" customHeight="1" spans="1:12">
      <c r="A1646" s="13">
        <f>SUBTOTAL(103,B$4:$B1646)</f>
        <v>13</v>
      </c>
      <c r="B1646" s="13" t="s">
        <v>4775</v>
      </c>
      <c r="C1646" s="13" t="s">
        <v>4824</v>
      </c>
      <c r="D1646" s="13" t="s">
        <v>4835</v>
      </c>
      <c r="E1646" s="13" t="s">
        <v>4836</v>
      </c>
      <c r="F1646" s="17" t="s">
        <v>17</v>
      </c>
      <c r="G1646" s="13">
        <v>1</v>
      </c>
      <c r="H1646" s="13">
        <f t="shared" ref="H1646:H1654" si="108">G1646*200</f>
        <v>200</v>
      </c>
      <c r="I1646" s="42">
        <v>42644</v>
      </c>
      <c r="J1646" s="74" t="s">
        <v>4257</v>
      </c>
      <c r="K1646" s="46" t="s">
        <v>4837</v>
      </c>
      <c r="L1646" s="44">
        <v>13733107942</v>
      </c>
    </row>
    <row r="1647" s="24" customFormat="1" hidden="1" customHeight="1" spans="1:12">
      <c r="A1647" s="13">
        <f>SUBTOTAL(103,B$4:$B1647)</f>
        <v>13</v>
      </c>
      <c r="B1647" s="13" t="s">
        <v>4775</v>
      </c>
      <c r="C1647" s="13" t="s">
        <v>4824</v>
      </c>
      <c r="D1647" s="13" t="s">
        <v>4838</v>
      </c>
      <c r="E1647" s="13" t="s">
        <v>4839</v>
      </c>
      <c r="F1647" s="13" t="s">
        <v>17</v>
      </c>
      <c r="G1647" s="13">
        <v>2</v>
      </c>
      <c r="H1647" s="13">
        <f t="shared" si="108"/>
        <v>400</v>
      </c>
      <c r="I1647" s="42">
        <v>42644</v>
      </c>
      <c r="J1647" s="47"/>
      <c r="K1647" s="46" t="s">
        <v>3271</v>
      </c>
      <c r="L1647" s="44" t="s">
        <v>4840</v>
      </c>
    </row>
    <row r="1648" s="25" customFormat="1" hidden="1" customHeight="1" spans="1:12">
      <c r="A1648" s="34"/>
      <c r="B1648" s="35"/>
      <c r="C1648" s="35"/>
      <c r="D1648" s="13" t="s">
        <v>4841</v>
      </c>
      <c r="E1648" s="13" t="s">
        <v>4842</v>
      </c>
      <c r="F1648" s="35"/>
      <c r="G1648" s="13"/>
      <c r="H1648" s="13"/>
      <c r="I1648" s="38"/>
      <c r="J1648" s="47"/>
      <c r="K1648" s="46"/>
      <c r="L1648" s="48"/>
    </row>
    <row r="1649" s="24" customFormat="1" hidden="1" customHeight="1" spans="1:12">
      <c r="A1649" s="13">
        <f>SUBTOTAL(103,B$4:$B1649)</f>
        <v>13</v>
      </c>
      <c r="B1649" s="13" t="s">
        <v>4775</v>
      </c>
      <c r="C1649" s="13" t="s">
        <v>4843</v>
      </c>
      <c r="D1649" s="13" t="s">
        <v>4844</v>
      </c>
      <c r="E1649" s="13" t="s">
        <v>4845</v>
      </c>
      <c r="F1649" s="13" t="s">
        <v>17</v>
      </c>
      <c r="G1649" s="13">
        <v>1</v>
      </c>
      <c r="H1649" s="13">
        <f t="shared" si="108"/>
        <v>200</v>
      </c>
      <c r="I1649" s="42">
        <v>42644</v>
      </c>
      <c r="J1649" s="47"/>
      <c r="K1649" s="46" t="s">
        <v>3274</v>
      </c>
      <c r="L1649" s="44" t="s">
        <v>4846</v>
      </c>
    </row>
    <row r="1650" s="24" customFormat="1" hidden="1" customHeight="1" spans="1:12">
      <c r="A1650" s="13">
        <f>SUBTOTAL(103,B$4:$B1650)</f>
        <v>13</v>
      </c>
      <c r="B1650" s="13" t="s">
        <v>4775</v>
      </c>
      <c r="C1650" s="13" t="s">
        <v>4843</v>
      </c>
      <c r="D1650" s="13" t="s">
        <v>4847</v>
      </c>
      <c r="E1650" s="13" t="s">
        <v>4848</v>
      </c>
      <c r="F1650" s="13" t="s">
        <v>17</v>
      </c>
      <c r="G1650" s="13">
        <v>1</v>
      </c>
      <c r="H1650" s="13">
        <f t="shared" si="108"/>
        <v>200</v>
      </c>
      <c r="I1650" s="42">
        <v>42644</v>
      </c>
      <c r="J1650" s="47"/>
      <c r="K1650" s="46" t="s">
        <v>3277</v>
      </c>
      <c r="L1650" s="44">
        <v>13037655271</v>
      </c>
    </row>
    <row r="1651" s="24" customFormat="1" hidden="1" customHeight="1" spans="1:12">
      <c r="A1651" s="13">
        <f>SUBTOTAL(103,B$4:$B1651)</f>
        <v>13</v>
      </c>
      <c r="B1651" s="13" t="s">
        <v>4775</v>
      </c>
      <c r="C1651" s="13" t="s">
        <v>4843</v>
      </c>
      <c r="D1651" s="13" t="s">
        <v>4849</v>
      </c>
      <c r="E1651" s="13" t="s">
        <v>4850</v>
      </c>
      <c r="F1651" s="13" t="s">
        <v>17</v>
      </c>
      <c r="G1651" s="13">
        <v>1</v>
      </c>
      <c r="H1651" s="13">
        <f t="shared" si="108"/>
        <v>200</v>
      </c>
      <c r="I1651" s="42">
        <v>42644</v>
      </c>
      <c r="J1651" s="47"/>
      <c r="K1651" s="46" t="s">
        <v>3280</v>
      </c>
      <c r="L1651" s="44">
        <v>18203863447</v>
      </c>
    </row>
    <row r="1652" s="24" customFormat="1" hidden="1" customHeight="1" spans="1:12">
      <c r="A1652" s="13">
        <f>SUBTOTAL(103,B$4:$B1652)</f>
        <v>13</v>
      </c>
      <c r="B1652" s="13" t="s">
        <v>4775</v>
      </c>
      <c r="C1652" s="13" t="s">
        <v>4843</v>
      </c>
      <c r="D1652" s="13" t="s">
        <v>4851</v>
      </c>
      <c r="E1652" s="120" t="s">
        <v>4852</v>
      </c>
      <c r="F1652" s="13" t="s">
        <v>17</v>
      </c>
      <c r="G1652" s="13">
        <v>1</v>
      </c>
      <c r="H1652" s="13">
        <f t="shared" si="108"/>
        <v>200</v>
      </c>
      <c r="I1652" s="45">
        <v>42917</v>
      </c>
      <c r="J1652" s="31" t="s">
        <v>4853</v>
      </c>
      <c r="K1652" s="46" t="s">
        <v>4854</v>
      </c>
      <c r="L1652" s="44">
        <v>15672748146</v>
      </c>
    </row>
    <row r="1653" s="24" customFormat="1" hidden="1" customHeight="1" spans="1:12">
      <c r="A1653" s="13">
        <f>SUBTOTAL(103,B$4:$B1653)</f>
        <v>13</v>
      </c>
      <c r="B1653" s="13" t="s">
        <v>4775</v>
      </c>
      <c r="C1653" s="13" t="s">
        <v>4855</v>
      </c>
      <c r="D1653" s="13" t="s">
        <v>4856</v>
      </c>
      <c r="E1653" s="13" t="s">
        <v>4857</v>
      </c>
      <c r="F1653" s="13" t="s">
        <v>17</v>
      </c>
      <c r="G1653" s="13">
        <v>1</v>
      </c>
      <c r="H1653" s="13">
        <f t="shared" si="108"/>
        <v>200</v>
      </c>
      <c r="I1653" s="42">
        <v>42644</v>
      </c>
      <c r="J1653" s="47"/>
      <c r="K1653" s="46" t="s">
        <v>3288</v>
      </c>
      <c r="L1653" s="44">
        <v>15716617408</v>
      </c>
    </row>
    <row r="1654" s="24" customFormat="1" hidden="1" customHeight="1" spans="1:12">
      <c r="A1654" s="13">
        <f>SUBTOTAL(103,B$4:$B1654)</f>
        <v>13</v>
      </c>
      <c r="B1654" s="13" t="s">
        <v>4775</v>
      </c>
      <c r="C1654" s="13" t="s">
        <v>4855</v>
      </c>
      <c r="D1654" s="13" t="s">
        <v>4858</v>
      </c>
      <c r="E1654" s="13" t="s">
        <v>4859</v>
      </c>
      <c r="F1654" s="13" t="s">
        <v>17</v>
      </c>
      <c r="G1654" s="13">
        <v>5</v>
      </c>
      <c r="H1654" s="13">
        <f t="shared" si="108"/>
        <v>1000</v>
      </c>
      <c r="I1654" s="45">
        <v>42917</v>
      </c>
      <c r="J1654" s="47"/>
      <c r="K1654" s="46" t="s">
        <v>3291</v>
      </c>
      <c r="L1654" s="44">
        <v>13419914974</v>
      </c>
    </row>
    <row r="1655" s="24" customFormat="1" hidden="1" customHeight="1" spans="1:12">
      <c r="A1655" s="13"/>
      <c r="B1655" s="13"/>
      <c r="C1655" s="13"/>
      <c r="D1655" s="25" t="s">
        <v>4860</v>
      </c>
      <c r="E1655" s="70" t="s">
        <v>4861</v>
      </c>
      <c r="F1655" s="13"/>
      <c r="G1655" s="13"/>
      <c r="H1655" s="13"/>
      <c r="I1655" s="45"/>
      <c r="J1655" s="47"/>
      <c r="K1655" s="46"/>
      <c r="L1655" s="44"/>
    </row>
    <row r="1656" s="24" customFormat="1" hidden="1" customHeight="1" spans="1:12">
      <c r="A1656" s="13"/>
      <c r="B1656" s="13"/>
      <c r="C1656" s="13"/>
      <c r="D1656" s="25" t="s">
        <v>4112</v>
      </c>
      <c r="E1656" s="70" t="s">
        <v>4862</v>
      </c>
      <c r="F1656" s="13"/>
      <c r="G1656" s="13"/>
      <c r="H1656" s="13"/>
      <c r="I1656" s="45"/>
      <c r="J1656" s="47"/>
      <c r="K1656" s="46"/>
      <c r="L1656" s="44"/>
    </row>
    <row r="1657" s="24" customFormat="1" hidden="1" customHeight="1" spans="1:12">
      <c r="A1657" s="13"/>
      <c r="B1657" s="13"/>
      <c r="C1657" s="13"/>
      <c r="D1657" s="25" t="s">
        <v>4863</v>
      </c>
      <c r="E1657" s="3" t="s">
        <v>4864</v>
      </c>
      <c r="F1657" s="13"/>
      <c r="G1657" s="13"/>
      <c r="H1657" s="13"/>
      <c r="I1657" s="45"/>
      <c r="J1657" s="47"/>
      <c r="K1657" s="46"/>
      <c r="L1657" s="44"/>
    </row>
    <row r="1658" s="24" customFormat="1" hidden="1" customHeight="1" spans="1:12">
      <c r="A1658" s="13"/>
      <c r="B1658" s="13"/>
      <c r="C1658" s="13"/>
      <c r="D1658" s="25" t="s">
        <v>4865</v>
      </c>
      <c r="E1658" s="25" t="s">
        <v>4866</v>
      </c>
      <c r="F1658" s="13"/>
      <c r="G1658" s="13"/>
      <c r="H1658" s="13"/>
      <c r="I1658" s="45"/>
      <c r="J1658" s="47"/>
      <c r="K1658" s="46"/>
      <c r="L1658" s="44"/>
    </row>
    <row r="1659" s="24" customFormat="1" hidden="1" customHeight="1" spans="1:12">
      <c r="A1659" s="13">
        <f>SUBTOTAL(103,B$4:$B1659)</f>
        <v>13</v>
      </c>
      <c r="B1659" s="13" t="s">
        <v>4775</v>
      </c>
      <c r="C1659" s="13" t="s">
        <v>4867</v>
      </c>
      <c r="D1659" s="13" t="s">
        <v>4868</v>
      </c>
      <c r="E1659" s="120" t="s">
        <v>4869</v>
      </c>
      <c r="F1659" s="13" t="s">
        <v>17</v>
      </c>
      <c r="G1659" s="13">
        <v>2</v>
      </c>
      <c r="H1659" s="13">
        <f>G1659*200</f>
        <v>400</v>
      </c>
      <c r="I1659" s="45">
        <v>42917</v>
      </c>
      <c r="J1659" s="47" t="s">
        <v>73</v>
      </c>
      <c r="K1659" s="46" t="s">
        <v>4870</v>
      </c>
      <c r="L1659" s="44">
        <v>18738758918</v>
      </c>
    </row>
    <row r="1660" s="25" customFormat="1" hidden="1" customHeight="1" spans="1:12">
      <c r="A1660" s="34"/>
      <c r="B1660" s="35"/>
      <c r="C1660" s="35"/>
      <c r="D1660" s="13" t="s">
        <v>4871</v>
      </c>
      <c r="E1660" s="120" t="s">
        <v>4872</v>
      </c>
      <c r="F1660" s="35"/>
      <c r="G1660" s="13"/>
      <c r="H1660" s="13"/>
      <c r="I1660" s="35"/>
      <c r="J1660" s="47"/>
      <c r="K1660" s="46"/>
      <c r="L1660" s="48"/>
    </row>
    <row r="1661" s="25" customFormat="1" hidden="1" customHeight="1" spans="1:12">
      <c r="A1661" s="13">
        <f>SUBTOTAL(103,B$4:$B1661)</f>
        <v>13</v>
      </c>
      <c r="B1661" s="13" t="s">
        <v>4775</v>
      </c>
      <c r="C1661" s="35" t="s">
        <v>4873</v>
      </c>
      <c r="D1661" s="13" t="s">
        <v>4874</v>
      </c>
      <c r="E1661" s="120" t="s">
        <v>4875</v>
      </c>
      <c r="F1661" s="19" t="s">
        <v>17</v>
      </c>
      <c r="G1661" s="13">
        <v>1</v>
      </c>
      <c r="H1661" s="13">
        <f t="shared" ref="H1661:H1664" si="109">G1661*200</f>
        <v>200</v>
      </c>
      <c r="I1661" s="45">
        <v>43831</v>
      </c>
      <c r="J1661" s="49" t="s">
        <v>373</v>
      </c>
      <c r="K1661" s="46" t="s">
        <v>4876</v>
      </c>
      <c r="L1661" s="48">
        <v>13703414497</v>
      </c>
    </row>
    <row r="1662" s="25" customFormat="1" hidden="1" customHeight="1" spans="1:12">
      <c r="A1662" s="13">
        <f>SUBTOTAL(103,B$4:$B1662)</f>
        <v>13</v>
      </c>
      <c r="B1662" s="13" t="s">
        <v>4775</v>
      </c>
      <c r="C1662" s="35"/>
      <c r="D1662" s="13" t="s">
        <v>4877</v>
      </c>
      <c r="E1662" s="120" t="s">
        <v>4878</v>
      </c>
      <c r="F1662" s="13" t="s">
        <v>17</v>
      </c>
      <c r="G1662" s="13">
        <v>2</v>
      </c>
      <c r="H1662" s="13">
        <f t="shared" si="109"/>
        <v>400</v>
      </c>
      <c r="I1662" s="51">
        <v>44105</v>
      </c>
      <c r="J1662" s="49"/>
      <c r="K1662" s="46" t="s">
        <v>4879</v>
      </c>
      <c r="L1662" s="48"/>
    </row>
    <row r="1663" s="25" customFormat="1" hidden="1" customHeight="1" spans="1:12">
      <c r="A1663" s="13"/>
      <c r="B1663" s="13"/>
      <c r="C1663" s="35"/>
      <c r="D1663" s="13" t="s">
        <v>4880</v>
      </c>
      <c r="E1663" s="13" t="s">
        <v>4881</v>
      </c>
      <c r="F1663" s="13"/>
      <c r="G1663" s="13"/>
      <c r="H1663" s="13"/>
      <c r="I1663" s="51"/>
      <c r="J1663" s="49"/>
      <c r="K1663" s="46"/>
      <c r="L1663" s="48"/>
    </row>
    <row r="1664" s="25" customFormat="1" hidden="1" customHeight="1" spans="1:12">
      <c r="A1664" s="13">
        <f>SUBTOTAL(103,B$4:$B1664)</f>
        <v>13</v>
      </c>
      <c r="B1664" s="13" t="s">
        <v>4775</v>
      </c>
      <c r="C1664" s="13" t="s">
        <v>4824</v>
      </c>
      <c r="D1664" s="13" t="s">
        <v>4882</v>
      </c>
      <c r="E1664" s="120" t="s">
        <v>4883</v>
      </c>
      <c r="F1664" s="13" t="s">
        <v>17</v>
      </c>
      <c r="G1664" s="13">
        <v>5</v>
      </c>
      <c r="H1664" s="13">
        <f t="shared" si="109"/>
        <v>1000</v>
      </c>
      <c r="I1664" s="51">
        <v>44105</v>
      </c>
      <c r="J1664" s="49" t="s">
        <v>1046</v>
      </c>
      <c r="K1664" s="46" t="s">
        <v>4884</v>
      </c>
      <c r="L1664" s="48">
        <v>15716605977</v>
      </c>
    </row>
    <row r="1665" s="25" customFormat="1" hidden="1" customHeight="1" spans="1:12">
      <c r="A1665" s="13"/>
      <c r="B1665" s="13"/>
      <c r="C1665" s="13"/>
      <c r="D1665" s="13" t="s">
        <v>4885</v>
      </c>
      <c r="E1665" s="13" t="s">
        <v>4886</v>
      </c>
      <c r="F1665" s="13"/>
      <c r="G1665" s="13"/>
      <c r="H1665" s="13"/>
      <c r="I1665" s="51">
        <v>44501</v>
      </c>
      <c r="J1665" s="49"/>
      <c r="K1665" s="46"/>
      <c r="L1665" s="48"/>
    </row>
    <row r="1666" s="25" customFormat="1" hidden="1" customHeight="1" spans="1:12">
      <c r="A1666" s="13"/>
      <c r="B1666" s="13"/>
      <c r="C1666" s="13"/>
      <c r="D1666" s="13" t="s">
        <v>4887</v>
      </c>
      <c r="E1666" s="13" t="s">
        <v>4888</v>
      </c>
      <c r="F1666" s="13"/>
      <c r="G1666" s="13"/>
      <c r="H1666" s="13"/>
      <c r="I1666" s="51">
        <v>44501</v>
      </c>
      <c r="J1666" s="49" t="s">
        <v>107</v>
      </c>
      <c r="K1666" s="46"/>
      <c r="L1666" s="48"/>
    </row>
    <row r="1667" s="25" customFormat="1" hidden="1" customHeight="1" spans="1:12">
      <c r="A1667" s="13"/>
      <c r="B1667" s="13"/>
      <c r="C1667" s="13"/>
      <c r="D1667" s="13" t="s">
        <v>4889</v>
      </c>
      <c r="E1667" s="13" t="s">
        <v>4890</v>
      </c>
      <c r="F1667" s="13"/>
      <c r="G1667" s="13"/>
      <c r="H1667" s="13"/>
      <c r="I1667" s="51">
        <v>44501</v>
      </c>
      <c r="J1667" s="49" t="s">
        <v>103</v>
      </c>
      <c r="K1667" s="46"/>
      <c r="L1667" s="48"/>
    </row>
    <row r="1668" s="25" customFormat="1" hidden="1" customHeight="1" spans="1:12">
      <c r="A1668" s="13"/>
      <c r="B1668" s="13"/>
      <c r="C1668" s="13"/>
      <c r="D1668" s="13" t="s">
        <v>4891</v>
      </c>
      <c r="E1668" s="13" t="s">
        <v>4892</v>
      </c>
      <c r="F1668" s="13"/>
      <c r="G1668" s="13"/>
      <c r="H1668" s="13"/>
      <c r="I1668" s="51">
        <v>44501</v>
      </c>
      <c r="J1668" s="49"/>
      <c r="K1668" s="46"/>
      <c r="L1668" s="48"/>
    </row>
    <row r="1669" s="25" customFormat="1" hidden="1" customHeight="1" spans="1:12">
      <c r="A1669" s="13">
        <f>SUBTOTAL(103,B$4:$B1669)</f>
        <v>13</v>
      </c>
      <c r="B1669" s="13" t="s">
        <v>4775</v>
      </c>
      <c r="C1669" s="35"/>
      <c r="D1669" s="13" t="s">
        <v>4893</v>
      </c>
      <c r="E1669" s="13" t="s">
        <v>4894</v>
      </c>
      <c r="F1669" s="13" t="s">
        <v>17</v>
      </c>
      <c r="G1669" s="13">
        <v>1</v>
      </c>
      <c r="H1669" s="13">
        <f>G1669*200</f>
        <v>200</v>
      </c>
      <c r="I1669" s="51">
        <v>44105</v>
      </c>
      <c r="J1669" s="74" t="s">
        <v>239</v>
      </c>
      <c r="K1669" s="46" t="s">
        <v>4895</v>
      </c>
      <c r="L1669" s="48"/>
    </row>
    <row r="1670" s="25" customFormat="1" hidden="1" customHeight="1" spans="1:12">
      <c r="A1670" s="13">
        <f>SUBTOTAL(103,B$4:$B1670)</f>
        <v>13</v>
      </c>
      <c r="B1670" s="13" t="s">
        <v>4775</v>
      </c>
      <c r="C1670" s="35" t="s">
        <v>4792</v>
      </c>
      <c r="D1670" s="13" t="s">
        <v>4896</v>
      </c>
      <c r="E1670" s="120" t="s">
        <v>4897</v>
      </c>
      <c r="F1670" s="13" t="s">
        <v>17</v>
      </c>
      <c r="G1670" s="13">
        <v>2</v>
      </c>
      <c r="H1670" s="13">
        <f>G1670*200</f>
        <v>400</v>
      </c>
      <c r="I1670" s="51">
        <v>44197</v>
      </c>
      <c r="J1670" s="47" t="s">
        <v>1666</v>
      </c>
      <c r="K1670" s="46" t="s">
        <v>4898</v>
      </c>
      <c r="L1670" s="48">
        <v>15139899011</v>
      </c>
    </row>
    <row r="1671" s="25" customFormat="1" hidden="1" customHeight="1" spans="1:12">
      <c r="A1671" s="13"/>
      <c r="B1671" s="13"/>
      <c r="C1671" s="35"/>
      <c r="D1671" s="13" t="s">
        <v>4899</v>
      </c>
      <c r="E1671" s="120" t="s">
        <v>4900</v>
      </c>
      <c r="F1671" s="13"/>
      <c r="G1671" s="13"/>
      <c r="H1671" s="13"/>
      <c r="I1671" s="51"/>
      <c r="J1671" s="49"/>
      <c r="K1671" s="46"/>
      <c r="L1671" s="48"/>
    </row>
    <row r="1672" s="25" customFormat="1" hidden="1" customHeight="1" spans="1:12">
      <c r="A1672" s="13">
        <f>SUBTOTAL(103,B$4:$B1672)</f>
        <v>13</v>
      </c>
      <c r="B1672" s="13" t="s">
        <v>4775</v>
      </c>
      <c r="C1672" s="35"/>
      <c r="D1672" s="13" t="s">
        <v>4901</v>
      </c>
      <c r="E1672" s="120" t="s">
        <v>4902</v>
      </c>
      <c r="F1672" s="13" t="s">
        <v>35</v>
      </c>
      <c r="G1672" s="13">
        <v>3</v>
      </c>
      <c r="H1672" s="13">
        <f>335*G1672</f>
        <v>1005</v>
      </c>
      <c r="I1672" s="51">
        <v>44378</v>
      </c>
      <c r="J1672" s="49"/>
      <c r="K1672" s="46" t="s">
        <v>4903</v>
      </c>
      <c r="L1672" s="48">
        <v>17516219575</v>
      </c>
    </row>
    <row r="1673" s="25" customFormat="1" hidden="1" customHeight="1" spans="1:12">
      <c r="A1673" s="13"/>
      <c r="B1673" s="13"/>
      <c r="C1673" s="35"/>
      <c r="D1673" s="13" t="s">
        <v>4904</v>
      </c>
      <c r="E1673" s="120" t="s">
        <v>4905</v>
      </c>
      <c r="F1673" s="13"/>
      <c r="G1673" s="13"/>
      <c r="H1673" s="13"/>
      <c r="I1673" s="51"/>
      <c r="J1673" s="49"/>
      <c r="K1673" s="46"/>
      <c r="L1673" s="48"/>
    </row>
    <row r="1674" s="25" customFormat="1" hidden="1" customHeight="1" spans="1:12">
      <c r="A1674" s="13"/>
      <c r="B1674" s="13"/>
      <c r="C1674" s="35"/>
      <c r="D1674" s="25" t="s">
        <v>4906</v>
      </c>
      <c r="E1674" s="70" t="s">
        <v>4907</v>
      </c>
      <c r="F1674" s="13"/>
      <c r="G1674" s="13"/>
      <c r="H1674" s="13"/>
      <c r="I1674" s="51"/>
      <c r="J1674" s="49"/>
      <c r="K1674" s="46"/>
      <c r="L1674" s="48"/>
    </row>
    <row r="1675" s="25" customFormat="1" hidden="1" customHeight="1" spans="1:12">
      <c r="A1675" s="13">
        <f>SUBTOTAL(103,B$4:$B1675)</f>
        <v>13</v>
      </c>
      <c r="B1675" s="13" t="s">
        <v>4775</v>
      </c>
      <c r="C1675" s="35" t="s">
        <v>4843</v>
      </c>
      <c r="D1675" s="13" t="s">
        <v>4908</v>
      </c>
      <c r="E1675" s="120" t="s">
        <v>4909</v>
      </c>
      <c r="F1675" s="13" t="s">
        <v>17</v>
      </c>
      <c r="G1675" s="13">
        <v>2</v>
      </c>
      <c r="H1675" s="13">
        <f>G1675*200</f>
        <v>400</v>
      </c>
      <c r="I1675" s="51">
        <v>44501</v>
      </c>
      <c r="J1675" s="49"/>
      <c r="K1675" s="46" t="s">
        <v>3309</v>
      </c>
      <c r="L1675" s="48">
        <v>13782073240</v>
      </c>
    </row>
    <row r="1676" s="25" customFormat="1" hidden="1" customHeight="1" spans="1:12">
      <c r="A1676" s="13"/>
      <c r="B1676" s="13"/>
      <c r="C1676" s="35"/>
      <c r="D1676" s="13" t="s">
        <v>4910</v>
      </c>
      <c r="E1676" s="120" t="s">
        <v>4911</v>
      </c>
      <c r="F1676" s="13"/>
      <c r="G1676" s="13"/>
      <c r="H1676" s="13"/>
      <c r="I1676" s="51"/>
      <c r="J1676" s="49"/>
      <c r="K1676" s="46"/>
      <c r="L1676" s="48"/>
    </row>
    <row r="1677" s="25" customFormat="1" hidden="1" customHeight="1" spans="1:12">
      <c r="A1677" s="13">
        <f>SUBTOTAL(103,B$4:$B1677)</f>
        <v>13</v>
      </c>
      <c r="B1677" s="13" t="s">
        <v>4775</v>
      </c>
      <c r="C1677" s="35" t="s">
        <v>4873</v>
      </c>
      <c r="D1677" s="13" t="s">
        <v>4912</v>
      </c>
      <c r="E1677" s="120" t="s">
        <v>4913</v>
      </c>
      <c r="F1677" s="13" t="s">
        <v>17</v>
      </c>
      <c r="G1677" s="13">
        <v>1</v>
      </c>
      <c r="H1677" s="13">
        <f>G1677*200</f>
        <v>200</v>
      </c>
      <c r="I1677" s="51">
        <v>44501</v>
      </c>
      <c r="J1677" s="49" t="s">
        <v>4914</v>
      </c>
      <c r="K1677" s="46" t="s">
        <v>3312</v>
      </c>
      <c r="L1677" s="48">
        <v>15237719017</v>
      </c>
    </row>
    <row r="1678" s="25" customFormat="1" hidden="1" customHeight="1" spans="1:12">
      <c r="A1678" s="13">
        <f>SUBTOTAL(103,B$4:$B1678)</f>
        <v>13</v>
      </c>
      <c r="B1678" s="13" t="s">
        <v>4775</v>
      </c>
      <c r="C1678" s="35" t="s">
        <v>4855</v>
      </c>
      <c r="D1678" s="13" t="s">
        <v>4915</v>
      </c>
      <c r="E1678" s="13" t="s">
        <v>4916</v>
      </c>
      <c r="F1678" s="13" t="s">
        <v>17</v>
      </c>
      <c r="G1678" s="13">
        <v>1</v>
      </c>
      <c r="H1678" s="13">
        <f>G1678*200</f>
        <v>200</v>
      </c>
      <c r="I1678" s="51">
        <v>44501</v>
      </c>
      <c r="J1678" s="49" t="s">
        <v>4152</v>
      </c>
      <c r="K1678" s="46" t="s">
        <v>3315</v>
      </c>
      <c r="L1678" s="48">
        <v>18638712878</v>
      </c>
    </row>
    <row r="1679" s="25" customFormat="1" hidden="1" customHeight="1" spans="1:12">
      <c r="A1679" s="13">
        <f>SUBTOTAL(103,B$4:$B1679)</f>
        <v>13</v>
      </c>
      <c r="B1679" s="13" t="s">
        <v>4775</v>
      </c>
      <c r="C1679" s="35"/>
      <c r="D1679" s="13" t="s">
        <v>4917</v>
      </c>
      <c r="E1679" s="120" t="s">
        <v>4918</v>
      </c>
      <c r="F1679" s="13" t="s">
        <v>17</v>
      </c>
      <c r="G1679" s="13">
        <v>1</v>
      </c>
      <c r="H1679" s="13">
        <f>G1679*200</f>
        <v>200</v>
      </c>
      <c r="I1679" s="51">
        <v>44501</v>
      </c>
      <c r="J1679" s="49" t="s">
        <v>69</v>
      </c>
      <c r="K1679" s="46" t="s">
        <v>3319</v>
      </c>
      <c r="L1679" s="48">
        <v>15138619703</v>
      </c>
    </row>
    <row r="1680" s="25" customFormat="1" hidden="1" customHeight="1" spans="1:12">
      <c r="A1680" s="13">
        <f>SUBTOTAL(103,B$4:$B1680)</f>
        <v>13</v>
      </c>
      <c r="B1680" s="13" t="s">
        <v>4775</v>
      </c>
      <c r="C1680" s="35"/>
      <c r="D1680" s="13" t="s">
        <v>4919</v>
      </c>
      <c r="E1680" s="13" t="s">
        <v>4920</v>
      </c>
      <c r="F1680" s="13" t="s">
        <v>17</v>
      </c>
      <c r="G1680" s="13">
        <v>1</v>
      </c>
      <c r="H1680" s="13">
        <f>G1680*200</f>
        <v>200</v>
      </c>
      <c r="I1680" s="51">
        <v>44501</v>
      </c>
      <c r="J1680" s="49"/>
      <c r="K1680" s="46" t="s">
        <v>4921</v>
      </c>
      <c r="L1680" s="48">
        <v>18311205092</v>
      </c>
    </row>
    <row r="1681" s="25" customFormat="1" hidden="1" customHeight="1" spans="1:12">
      <c r="A1681" s="13">
        <f>SUBTOTAL(103,B$4:$B1681)</f>
        <v>13</v>
      </c>
      <c r="B1681" s="13" t="s">
        <v>4775</v>
      </c>
      <c r="C1681" s="35" t="s">
        <v>4867</v>
      </c>
      <c r="D1681" s="13" t="s">
        <v>4922</v>
      </c>
      <c r="E1681" s="120" t="s">
        <v>4923</v>
      </c>
      <c r="F1681" s="13" t="s">
        <v>17</v>
      </c>
      <c r="G1681" s="13">
        <v>2</v>
      </c>
      <c r="H1681" s="13">
        <f>G1681*200</f>
        <v>400</v>
      </c>
      <c r="I1681" s="51">
        <v>44197</v>
      </c>
      <c r="J1681" s="49"/>
      <c r="K1681" s="46" t="s">
        <v>4924</v>
      </c>
      <c r="L1681" s="48">
        <v>15937799872</v>
      </c>
    </row>
    <row r="1682" s="25" customFormat="1" hidden="1" customHeight="1" spans="1:12">
      <c r="A1682" s="13"/>
      <c r="B1682" s="13"/>
      <c r="C1682" s="35"/>
      <c r="D1682" s="25" t="s">
        <v>4925</v>
      </c>
      <c r="E1682" s="70" t="s">
        <v>4926</v>
      </c>
      <c r="F1682" s="13"/>
      <c r="G1682" s="13"/>
      <c r="H1682" s="13"/>
      <c r="I1682" s="51"/>
      <c r="J1682" s="49"/>
      <c r="K1682" s="46"/>
      <c r="L1682" s="48"/>
    </row>
    <row r="1683" s="25" customFormat="1" hidden="1" customHeight="1" spans="1:12">
      <c r="A1683" s="13">
        <f>SUBTOTAL(103,B$4:$B1683)</f>
        <v>13</v>
      </c>
      <c r="B1683" s="13" t="s">
        <v>4775</v>
      </c>
      <c r="C1683" s="35" t="s">
        <v>4855</v>
      </c>
      <c r="D1683" s="13" t="s">
        <v>4927</v>
      </c>
      <c r="E1683" s="120" t="s">
        <v>4928</v>
      </c>
      <c r="F1683" s="13" t="s">
        <v>17</v>
      </c>
      <c r="G1683" s="13">
        <v>1</v>
      </c>
      <c r="H1683" s="13">
        <f>G1683*200</f>
        <v>200</v>
      </c>
      <c r="I1683" s="51">
        <v>44197</v>
      </c>
      <c r="J1683" s="49" t="s">
        <v>486</v>
      </c>
      <c r="K1683" s="46" t="s">
        <v>4929</v>
      </c>
      <c r="L1683" s="48">
        <v>15090576626</v>
      </c>
    </row>
    <row r="1684" s="25" customFormat="1" hidden="1" customHeight="1" spans="1:12">
      <c r="A1684" s="13">
        <f>SUBTOTAL(103,B$4:$B1684)</f>
        <v>13</v>
      </c>
      <c r="B1684" s="13" t="s">
        <v>4775</v>
      </c>
      <c r="C1684" s="35" t="s">
        <v>4855</v>
      </c>
      <c r="D1684" s="14" t="s">
        <v>4930</v>
      </c>
      <c r="E1684" s="127" t="s">
        <v>4931</v>
      </c>
      <c r="F1684" s="13" t="s">
        <v>17</v>
      </c>
      <c r="G1684" s="13">
        <v>2</v>
      </c>
      <c r="H1684" s="13">
        <f>G1684*200</f>
        <v>400</v>
      </c>
      <c r="I1684" s="51">
        <v>44682</v>
      </c>
      <c r="J1684" s="46" t="s">
        <v>112</v>
      </c>
      <c r="K1684" s="46" t="s">
        <v>3329</v>
      </c>
      <c r="L1684" s="48">
        <v>13193699837</v>
      </c>
    </row>
    <row r="1685" s="25" customFormat="1" hidden="1" customHeight="1" spans="1:12">
      <c r="A1685" s="13"/>
      <c r="B1685" s="13"/>
      <c r="C1685" s="35"/>
      <c r="D1685" s="14" t="s">
        <v>4932</v>
      </c>
      <c r="E1685" s="128" t="s">
        <v>4933</v>
      </c>
      <c r="F1685" s="13"/>
      <c r="G1685" s="13"/>
      <c r="H1685" s="13"/>
      <c r="I1685" s="51"/>
      <c r="J1685" s="49"/>
      <c r="K1685" s="46"/>
      <c r="L1685" s="48"/>
    </row>
    <row r="1686" s="25" customFormat="1" hidden="1" customHeight="1" spans="1:12">
      <c r="A1686" s="13">
        <f>SUBTOTAL(103,B$4:$B1686)</f>
        <v>13</v>
      </c>
      <c r="B1686" s="13" t="s">
        <v>4775</v>
      </c>
      <c r="C1686" s="35" t="s">
        <v>4843</v>
      </c>
      <c r="D1686" s="3" t="s">
        <v>4934</v>
      </c>
      <c r="E1686" s="130" t="s">
        <v>4935</v>
      </c>
      <c r="F1686" s="13" t="s">
        <v>17</v>
      </c>
      <c r="G1686" s="13">
        <v>1</v>
      </c>
      <c r="H1686" s="13">
        <f t="shared" ref="H1686:H1692" si="110">G1686*200</f>
        <v>200</v>
      </c>
      <c r="I1686" s="51">
        <v>44743</v>
      </c>
      <c r="J1686" s="49"/>
      <c r="K1686" s="138" t="s">
        <v>3332</v>
      </c>
      <c r="L1686" s="48">
        <v>15514191220</v>
      </c>
    </row>
    <row r="1687" s="25" customFormat="1" hidden="1" customHeight="1" spans="1:12">
      <c r="A1687" s="13">
        <f>SUBTOTAL(103,B$4:$B1687)</f>
        <v>13</v>
      </c>
      <c r="B1687" s="13" t="s">
        <v>4775</v>
      </c>
      <c r="C1687" s="35" t="s">
        <v>4792</v>
      </c>
      <c r="D1687" s="3" t="s">
        <v>4936</v>
      </c>
      <c r="E1687" s="3" t="s">
        <v>4937</v>
      </c>
      <c r="F1687" s="13" t="s">
        <v>17</v>
      </c>
      <c r="G1687" s="13">
        <v>1</v>
      </c>
      <c r="H1687" s="13">
        <f t="shared" si="110"/>
        <v>200</v>
      </c>
      <c r="I1687" s="51">
        <v>44743</v>
      </c>
      <c r="J1687" s="49" t="s">
        <v>4938</v>
      </c>
      <c r="K1687" s="138" t="s">
        <v>3335</v>
      </c>
      <c r="L1687" s="48">
        <v>15649398599</v>
      </c>
    </row>
    <row r="1688" s="25" customFormat="1" hidden="1" customHeight="1" spans="1:12">
      <c r="A1688" s="13">
        <f>SUBTOTAL(103,B$4:$B1688)</f>
        <v>13</v>
      </c>
      <c r="B1688" s="13" t="s">
        <v>4775</v>
      </c>
      <c r="C1688" s="35" t="s">
        <v>4843</v>
      </c>
      <c r="D1688" s="3" t="s">
        <v>4939</v>
      </c>
      <c r="E1688" s="130" t="s">
        <v>4940</v>
      </c>
      <c r="F1688" s="13" t="s">
        <v>17</v>
      </c>
      <c r="G1688" s="13">
        <v>1</v>
      </c>
      <c r="H1688" s="13">
        <f t="shared" si="110"/>
        <v>200</v>
      </c>
      <c r="I1688" s="51">
        <v>44805</v>
      </c>
      <c r="J1688" s="49" t="s">
        <v>2370</v>
      </c>
      <c r="K1688" s="138" t="s">
        <v>4941</v>
      </c>
      <c r="L1688" s="48">
        <v>13683929743</v>
      </c>
    </row>
    <row r="1689" s="25" customFormat="1" hidden="1" customHeight="1" spans="1:12">
      <c r="A1689" s="13">
        <f>SUBTOTAL(103,B$4:$B1689)</f>
        <v>13</v>
      </c>
      <c r="B1689" s="13" t="s">
        <v>4775</v>
      </c>
      <c r="C1689" s="35" t="s">
        <v>4942</v>
      </c>
      <c r="D1689" s="3" t="s">
        <v>4943</v>
      </c>
      <c r="E1689" s="130" t="s">
        <v>4944</v>
      </c>
      <c r="F1689" s="13" t="s">
        <v>17</v>
      </c>
      <c r="G1689" s="13">
        <v>1</v>
      </c>
      <c r="H1689" s="13">
        <f t="shared" si="110"/>
        <v>200</v>
      </c>
      <c r="I1689" s="51">
        <v>44805</v>
      </c>
      <c r="J1689" s="49" t="s">
        <v>76</v>
      </c>
      <c r="K1689" s="138" t="s">
        <v>4945</v>
      </c>
      <c r="L1689" s="48">
        <v>18338387370</v>
      </c>
    </row>
    <row r="1690" s="25" customFormat="1" hidden="1" customHeight="1" spans="1:12">
      <c r="A1690" s="13">
        <f>SUBTOTAL(103,B$4:$B1690)</f>
        <v>13</v>
      </c>
      <c r="B1690" s="13" t="s">
        <v>4775</v>
      </c>
      <c r="C1690" s="35" t="s">
        <v>4873</v>
      </c>
      <c r="D1690" s="3" t="s">
        <v>4946</v>
      </c>
      <c r="E1690" s="130" t="s">
        <v>4947</v>
      </c>
      <c r="F1690" s="13" t="s">
        <v>17</v>
      </c>
      <c r="G1690" s="13">
        <v>1</v>
      </c>
      <c r="H1690" s="13">
        <f t="shared" si="110"/>
        <v>200</v>
      </c>
      <c r="I1690" s="51">
        <v>44805</v>
      </c>
      <c r="J1690" s="49" t="s">
        <v>4948</v>
      </c>
      <c r="K1690" s="138" t="s">
        <v>3343</v>
      </c>
      <c r="L1690" s="48">
        <v>18738775936</v>
      </c>
    </row>
    <row r="1691" s="25" customFormat="1" hidden="1" customHeight="1" spans="1:12">
      <c r="A1691" s="13">
        <f>SUBTOTAL(103,B$4:$B1691)</f>
        <v>13</v>
      </c>
      <c r="B1691" s="13" t="s">
        <v>4775</v>
      </c>
      <c r="C1691" s="35" t="s">
        <v>4788</v>
      </c>
      <c r="D1691" s="77" t="s">
        <v>4949</v>
      </c>
      <c r="E1691" s="130" t="s">
        <v>4950</v>
      </c>
      <c r="F1691" s="13" t="s">
        <v>17</v>
      </c>
      <c r="G1691" s="13">
        <v>1</v>
      </c>
      <c r="H1691" s="13">
        <f t="shared" si="110"/>
        <v>200</v>
      </c>
      <c r="I1691" s="51">
        <v>44835</v>
      </c>
      <c r="J1691" s="49" t="s">
        <v>1046</v>
      </c>
      <c r="K1691" s="138" t="s">
        <v>3347</v>
      </c>
      <c r="L1691" s="48">
        <v>15837795364</v>
      </c>
    </row>
    <row r="1692" s="24" customFormat="1" hidden="1" customHeight="1" spans="1:12">
      <c r="A1692" s="13">
        <f>SUBTOTAL(103,B$4:$B1692)</f>
        <v>13</v>
      </c>
      <c r="B1692" s="13" t="s">
        <v>4951</v>
      </c>
      <c r="C1692" s="13" t="s">
        <v>4952</v>
      </c>
      <c r="D1692" s="13" t="s">
        <v>4953</v>
      </c>
      <c r="E1692" s="120" t="s">
        <v>4954</v>
      </c>
      <c r="F1692" s="54" t="s">
        <v>17</v>
      </c>
      <c r="G1692" s="13">
        <v>2</v>
      </c>
      <c r="H1692" s="13">
        <f t="shared" si="110"/>
        <v>400</v>
      </c>
      <c r="I1692" s="42">
        <v>43739</v>
      </c>
      <c r="J1692" s="47" t="s">
        <v>623</v>
      </c>
      <c r="K1692" s="46" t="s">
        <v>3351</v>
      </c>
      <c r="L1692" s="44">
        <v>15838456119</v>
      </c>
    </row>
    <row r="1693" s="24" customFormat="1" hidden="1" customHeight="1" spans="1:12">
      <c r="A1693" s="13"/>
      <c r="B1693" s="13"/>
      <c r="C1693" s="13"/>
      <c r="D1693" s="13" t="s">
        <v>4955</v>
      </c>
      <c r="E1693" s="120" t="s">
        <v>4956</v>
      </c>
      <c r="F1693" s="54"/>
      <c r="G1693" s="13"/>
      <c r="H1693" s="13"/>
      <c r="I1693" s="42">
        <v>44531</v>
      </c>
      <c r="J1693" s="47"/>
      <c r="K1693" s="46"/>
      <c r="L1693" s="44"/>
    </row>
    <row r="1694" s="24" customFormat="1" hidden="1" customHeight="1" spans="1:12">
      <c r="A1694" s="13">
        <f>SUBTOTAL(103,B$4:$B1694)</f>
        <v>13</v>
      </c>
      <c r="B1694" s="13" t="s">
        <v>4951</v>
      </c>
      <c r="C1694" s="13" t="s">
        <v>1383</v>
      </c>
      <c r="D1694" s="13" t="s">
        <v>4957</v>
      </c>
      <c r="E1694" s="120" t="s">
        <v>4958</v>
      </c>
      <c r="F1694" s="17" t="s">
        <v>17</v>
      </c>
      <c r="G1694" s="13">
        <v>2</v>
      </c>
      <c r="H1694" s="13">
        <f>G1694*200</f>
        <v>400</v>
      </c>
      <c r="I1694" s="42">
        <v>42644</v>
      </c>
      <c r="J1694" s="47" t="s">
        <v>4959</v>
      </c>
      <c r="K1694" s="46" t="s">
        <v>4960</v>
      </c>
      <c r="L1694" s="44" t="s">
        <v>4961</v>
      </c>
    </row>
    <row r="1695" s="24" customFormat="1" hidden="1" customHeight="1" spans="1:12">
      <c r="A1695" s="13"/>
      <c r="B1695" s="13"/>
      <c r="C1695" s="13"/>
      <c r="D1695" s="13" t="s">
        <v>4962</v>
      </c>
      <c r="E1695" s="120" t="s">
        <v>4963</v>
      </c>
      <c r="F1695" s="17"/>
      <c r="G1695" s="13"/>
      <c r="H1695" s="13"/>
      <c r="I1695" s="42"/>
      <c r="J1695" s="47"/>
      <c r="K1695" s="46"/>
      <c r="L1695" s="44"/>
    </row>
    <row r="1696" s="24" customFormat="1" hidden="1" customHeight="1" spans="1:12">
      <c r="A1696" s="13">
        <f>SUBTOTAL(103,B$4:$B1696)</f>
        <v>13</v>
      </c>
      <c r="B1696" s="13" t="s">
        <v>4951</v>
      </c>
      <c r="C1696" s="13" t="s">
        <v>3421</v>
      </c>
      <c r="D1696" s="13" t="s">
        <v>4964</v>
      </c>
      <c r="E1696" s="120" t="s">
        <v>4965</v>
      </c>
      <c r="F1696" s="17" t="s">
        <v>17</v>
      </c>
      <c r="G1696" s="13">
        <v>3</v>
      </c>
      <c r="H1696" s="13">
        <f>G1696*200</f>
        <v>600</v>
      </c>
      <c r="I1696" s="51">
        <v>44105</v>
      </c>
      <c r="J1696" s="47"/>
      <c r="K1696" s="139" t="s">
        <v>3356</v>
      </c>
      <c r="L1696" s="44">
        <v>13782004194</v>
      </c>
    </row>
    <row r="1697" s="24" customFormat="1" hidden="1" customHeight="1" spans="1:12">
      <c r="A1697" s="13"/>
      <c r="B1697" s="13"/>
      <c r="C1697" s="13"/>
      <c r="D1697" s="13" t="s">
        <v>4966</v>
      </c>
      <c r="E1697" s="120" t="s">
        <v>4967</v>
      </c>
      <c r="F1697" s="17"/>
      <c r="G1697" s="13"/>
      <c r="H1697" s="13"/>
      <c r="I1697" s="42"/>
      <c r="J1697" s="47"/>
      <c r="K1697" s="46"/>
      <c r="L1697" s="44"/>
    </row>
    <row r="1698" s="24" customFormat="1" hidden="1" customHeight="1" spans="1:12">
      <c r="A1698" s="13"/>
      <c r="B1698" s="13"/>
      <c r="C1698" s="13"/>
      <c r="D1698" s="13" t="s">
        <v>4968</v>
      </c>
      <c r="E1698" s="120" t="s">
        <v>4969</v>
      </c>
      <c r="F1698" s="17"/>
      <c r="G1698" s="13"/>
      <c r="H1698" s="13"/>
      <c r="I1698" s="42"/>
      <c r="J1698" s="47"/>
      <c r="K1698" s="46"/>
      <c r="L1698" s="44"/>
    </row>
    <row r="1699" s="24" customFormat="1" hidden="1" customHeight="1" spans="1:12">
      <c r="A1699" s="13">
        <f>SUBTOTAL(103,B$4:$B1699)</f>
        <v>13</v>
      </c>
      <c r="B1699" s="13" t="s">
        <v>4951</v>
      </c>
      <c r="C1699" s="13"/>
      <c r="D1699" s="14" t="s">
        <v>4970</v>
      </c>
      <c r="E1699" s="127" t="s">
        <v>4971</v>
      </c>
      <c r="F1699" s="13" t="s">
        <v>17</v>
      </c>
      <c r="G1699" s="13">
        <v>1</v>
      </c>
      <c r="H1699" s="13">
        <f>G1699*200</f>
        <v>200</v>
      </c>
      <c r="I1699" s="51">
        <v>44682</v>
      </c>
      <c r="J1699" s="46" t="s">
        <v>318</v>
      </c>
      <c r="K1699" s="46" t="s">
        <v>4972</v>
      </c>
      <c r="L1699" s="44">
        <v>17613686363</v>
      </c>
    </row>
    <row r="1700" s="24" customFormat="1" hidden="1" customHeight="1" spans="1:12">
      <c r="A1700" s="13">
        <f>SUBTOTAL(103,B$4:$B1700)</f>
        <v>13</v>
      </c>
      <c r="B1700" s="13" t="s">
        <v>4973</v>
      </c>
      <c r="C1700" s="13" t="s">
        <v>1118</v>
      </c>
      <c r="D1700" s="13" t="s">
        <v>4974</v>
      </c>
      <c r="E1700" s="13" t="s">
        <v>4975</v>
      </c>
      <c r="F1700" s="13" t="s">
        <v>35</v>
      </c>
      <c r="G1700" s="13">
        <v>1</v>
      </c>
      <c r="H1700" s="13">
        <f>335*G1700</f>
        <v>335</v>
      </c>
      <c r="I1700" s="45">
        <v>42917</v>
      </c>
      <c r="J1700" s="47" t="s">
        <v>627</v>
      </c>
      <c r="K1700" s="46" t="s">
        <v>3361</v>
      </c>
      <c r="L1700" s="44">
        <v>17538265897</v>
      </c>
    </row>
    <row r="1701" s="24" customFormat="1" hidden="1" customHeight="1" spans="1:12">
      <c r="A1701" s="13">
        <f>SUBTOTAL(103,B$4:$B1701)</f>
        <v>13</v>
      </c>
      <c r="B1701" s="13" t="s">
        <v>4973</v>
      </c>
      <c r="C1701" s="13" t="s">
        <v>1118</v>
      </c>
      <c r="D1701" s="13" t="s">
        <v>4976</v>
      </c>
      <c r="E1701" s="13" t="s">
        <v>4977</v>
      </c>
      <c r="F1701" s="13" t="s">
        <v>17</v>
      </c>
      <c r="G1701" s="13">
        <v>1</v>
      </c>
      <c r="H1701" s="13">
        <f>G1701*200</f>
        <v>200</v>
      </c>
      <c r="I1701" s="45">
        <v>43191</v>
      </c>
      <c r="J1701" s="47" t="s">
        <v>73</v>
      </c>
      <c r="K1701" s="46" t="s">
        <v>4978</v>
      </c>
      <c r="L1701" s="44"/>
    </row>
    <row r="1702" s="24" customFormat="1" hidden="1" customHeight="1" spans="1:12">
      <c r="A1702" s="13">
        <f>SUBTOTAL(103,B$4:$B1702)</f>
        <v>13</v>
      </c>
      <c r="B1702" s="13" t="s">
        <v>4973</v>
      </c>
      <c r="C1702" s="17" t="s">
        <v>3594</v>
      </c>
      <c r="D1702" s="13" t="s">
        <v>4979</v>
      </c>
      <c r="E1702" s="120" t="s">
        <v>4980</v>
      </c>
      <c r="F1702" s="13" t="s">
        <v>35</v>
      </c>
      <c r="G1702" s="13">
        <v>4</v>
      </c>
      <c r="H1702" s="13">
        <f>335*G1702</f>
        <v>1340</v>
      </c>
      <c r="I1702" s="42">
        <v>42644</v>
      </c>
      <c r="J1702" s="47"/>
      <c r="K1702" s="46" t="s">
        <v>3366</v>
      </c>
      <c r="L1702" s="44">
        <v>17320198223</v>
      </c>
    </row>
    <row r="1703" s="25" customFormat="1" hidden="1" customHeight="1" spans="1:12">
      <c r="A1703" s="34"/>
      <c r="B1703" s="35"/>
      <c r="C1703" s="35"/>
      <c r="D1703" s="13" t="s">
        <v>4981</v>
      </c>
      <c r="E1703" s="120" t="s">
        <v>4982</v>
      </c>
      <c r="F1703" s="35"/>
      <c r="G1703" s="13"/>
      <c r="H1703" s="13"/>
      <c r="I1703" s="38"/>
      <c r="J1703" s="47" t="s">
        <v>76</v>
      </c>
      <c r="K1703" s="46"/>
      <c r="L1703" s="48"/>
    </row>
    <row r="1704" s="25" customFormat="1" hidden="1" customHeight="1" spans="1:12">
      <c r="A1704" s="34"/>
      <c r="B1704" s="35"/>
      <c r="C1704" s="35"/>
      <c r="D1704" s="13" t="s">
        <v>4983</v>
      </c>
      <c r="E1704" s="13" t="s">
        <v>4984</v>
      </c>
      <c r="F1704" s="35"/>
      <c r="G1704" s="13"/>
      <c r="H1704" s="13"/>
      <c r="I1704" s="38"/>
      <c r="J1704" s="47"/>
      <c r="K1704" s="46"/>
      <c r="L1704" s="48"/>
    </row>
    <row r="1705" s="25" customFormat="1" hidden="1" customHeight="1" spans="1:12">
      <c r="A1705" s="34"/>
      <c r="B1705" s="35"/>
      <c r="C1705" s="35"/>
      <c r="D1705" s="13" t="s">
        <v>4985</v>
      </c>
      <c r="E1705" s="120" t="s">
        <v>4986</v>
      </c>
      <c r="F1705" s="35"/>
      <c r="G1705" s="13"/>
      <c r="H1705" s="13"/>
      <c r="I1705" s="38"/>
      <c r="J1705" s="47"/>
      <c r="K1705" s="46"/>
      <c r="L1705" s="48"/>
    </row>
    <row r="1706" s="24" customFormat="1" hidden="1" customHeight="1" spans="1:12">
      <c r="A1706" s="13">
        <f>SUBTOTAL(103,B$4:$B1706)</f>
        <v>13</v>
      </c>
      <c r="B1706" s="13" t="s">
        <v>4973</v>
      </c>
      <c r="C1706" s="13" t="s">
        <v>3594</v>
      </c>
      <c r="D1706" s="13" t="s">
        <v>4987</v>
      </c>
      <c r="E1706" s="120" t="s">
        <v>4988</v>
      </c>
      <c r="F1706" s="13" t="s">
        <v>17</v>
      </c>
      <c r="G1706" s="13">
        <v>1</v>
      </c>
      <c r="H1706" s="13">
        <f t="shared" ref="H1706:H1711" si="111">G1706*200</f>
        <v>200</v>
      </c>
      <c r="I1706" s="42">
        <v>43647</v>
      </c>
      <c r="J1706" s="49" t="s">
        <v>4989</v>
      </c>
      <c r="K1706" s="46" t="s">
        <v>3370</v>
      </c>
      <c r="L1706" s="44">
        <v>13193668179</v>
      </c>
    </row>
    <row r="1707" s="24" customFormat="1" hidden="1" customHeight="1" spans="1:12">
      <c r="A1707" s="13">
        <f>SUBTOTAL(103,B$4:$B1707)</f>
        <v>13</v>
      </c>
      <c r="B1707" s="13" t="s">
        <v>4973</v>
      </c>
      <c r="C1707" s="13" t="s">
        <v>3584</v>
      </c>
      <c r="D1707" s="13" t="s">
        <v>4990</v>
      </c>
      <c r="E1707" s="13" t="s">
        <v>4991</v>
      </c>
      <c r="F1707" s="13" t="s">
        <v>17</v>
      </c>
      <c r="G1707" s="13">
        <v>1</v>
      </c>
      <c r="H1707" s="13">
        <f t="shared" si="111"/>
        <v>200</v>
      </c>
      <c r="I1707" s="42">
        <v>42644</v>
      </c>
      <c r="J1707" s="47" t="s">
        <v>76</v>
      </c>
      <c r="K1707" s="46" t="s">
        <v>3375</v>
      </c>
      <c r="L1707" s="44" t="s">
        <v>4992</v>
      </c>
    </row>
    <row r="1708" s="24" customFormat="1" hidden="1" customHeight="1" spans="1:12">
      <c r="A1708" s="13">
        <f>SUBTOTAL(103,B$4:$B1708)</f>
        <v>13</v>
      </c>
      <c r="B1708" s="13" t="s">
        <v>4973</v>
      </c>
      <c r="C1708" s="13" t="s">
        <v>740</v>
      </c>
      <c r="D1708" s="13" t="s">
        <v>4993</v>
      </c>
      <c r="E1708" s="13" t="s">
        <v>4994</v>
      </c>
      <c r="F1708" s="13" t="s">
        <v>17</v>
      </c>
      <c r="G1708" s="13">
        <v>1</v>
      </c>
      <c r="H1708" s="13">
        <f t="shared" si="111"/>
        <v>200</v>
      </c>
      <c r="I1708" s="45">
        <v>42917</v>
      </c>
      <c r="J1708" s="47" t="s">
        <v>360</v>
      </c>
      <c r="K1708" s="46" t="s">
        <v>3379</v>
      </c>
      <c r="L1708" s="44">
        <v>15290368123</v>
      </c>
    </row>
    <row r="1709" s="24" customFormat="1" hidden="1" customHeight="1" spans="1:12">
      <c r="A1709" s="13">
        <f>SUBTOTAL(103,B$4:$B1709)</f>
        <v>13</v>
      </c>
      <c r="B1709" s="13" t="s">
        <v>4973</v>
      </c>
      <c r="C1709" s="13" t="s">
        <v>751</v>
      </c>
      <c r="D1709" s="13" t="s">
        <v>4995</v>
      </c>
      <c r="E1709" s="120" t="s">
        <v>4996</v>
      </c>
      <c r="F1709" s="54" t="s">
        <v>17</v>
      </c>
      <c r="G1709" s="13">
        <v>1</v>
      </c>
      <c r="H1709" s="13">
        <f t="shared" si="111"/>
        <v>200</v>
      </c>
      <c r="I1709" s="42">
        <v>43739</v>
      </c>
      <c r="J1709" s="47"/>
      <c r="K1709" s="46" t="s">
        <v>3383</v>
      </c>
      <c r="L1709" s="44">
        <v>15638967467</v>
      </c>
    </row>
    <row r="1710" s="24" customFormat="1" hidden="1" customHeight="1" spans="1:12">
      <c r="A1710" s="13">
        <f>SUBTOTAL(103,B$4:$B1710)</f>
        <v>13</v>
      </c>
      <c r="B1710" s="13" t="s">
        <v>4973</v>
      </c>
      <c r="C1710" s="13" t="s">
        <v>3604</v>
      </c>
      <c r="D1710" s="13" t="s">
        <v>4997</v>
      </c>
      <c r="E1710" s="13" t="s">
        <v>4998</v>
      </c>
      <c r="F1710" s="17" t="s">
        <v>17</v>
      </c>
      <c r="G1710" s="13">
        <v>1</v>
      </c>
      <c r="H1710" s="13">
        <f t="shared" si="111"/>
        <v>200</v>
      </c>
      <c r="I1710" s="42">
        <v>42644</v>
      </c>
      <c r="J1710" s="47" t="s">
        <v>76</v>
      </c>
      <c r="K1710" s="46" t="s">
        <v>3388</v>
      </c>
      <c r="L1710" s="44">
        <v>15837747707</v>
      </c>
    </row>
    <row r="1711" s="24" customFormat="1" hidden="1" customHeight="1" spans="1:12">
      <c r="A1711" s="13">
        <f>SUBTOTAL(103,B$4:$B1711)</f>
        <v>13</v>
      </c>
      <c r="B1711" s="13" t="s">
        <v>4973</v>
      </c>
      <c r="C1711" s="13" t="s">
        <v>3604</v>
      </c>
      <c r="D1711" s="13" t="s">
        <v>4999</v>
      </c>
      <c r="E1711" s="13" t="s">
        <v>5000</v>
      </c>
      <c r="F1711" s="17" t="s">
        <v>17</v>
      </c>
      <c r="G1711" s="13">
        <v>1</v>
      </c>
      <c r="H1711" s="13">
        <f t="shared" si="111"/>
        <v>200</v>
      </c>
      <c r="I1711" s="42">
        <v>42644</v>
      </c>
      <c r="J1711" s="47" t="s">
        <v>76</v>
      </c>
      <c r="K1711" s="46" t="s">
        <v>5001</v>
      </c>
      <c r="L1711" s="44">
        <v>15936154373</v>
      </c>
    </row>
    <row r="1712" s="24" customFormat="1" hidden="1" customHeight="1" spans="1:12">
      <c r="A1712" s="13">
        <f>SUBTOTAL(103,B$4:$B1712)</f>
        <v>13</v>
      </c>
      <c r="B1712" s="13" t="s">
        <v>4973</v>
      </c>
      <c r="C1712" s="13" t="s">
        <v>5002</v>
      </c>
      <c r="D1712" s="13" t="s">
        <v>5003</v>
      </c>
      <c r="E1712" s="13" t="s">
        <v>5004</v>
      </c>
      <c r="F1712" s="17" t="s">
        <v>17</v>
      </c>
      <c r="G1712" s="13">
        <v>1</v>
      </c>
      <c r="H1712" s="13">
        <f t="shared" ref="H1712:H1717" si="112">G1712*200</f>
        <v>200</v>
      </c>
      <c r="I1712" s="42">
        <v>42644</v>
      </c>
      <c r="J1712" s="47" t="s">
        <v>76</v>
      </c>
      <c r="K1712" s="46" t="s">
        <v>5005</v>
      </c>
      <c r="L1712" s="44">
        <v>13462550544</v>
      </c>
    </row>
    <row r="1713" s="24" customFormat="1" hidden="1" customHeight="1" spans="1:12">
      <c r="A1713" s="13">
        <f>SUBTOTAL(103,B$4:$B1713)</f>
        <v>13</v>
      </c>
      <c r="B1713" s="13" t="s">
        <v>4973</v>
      </c>
      <c r="C1713" s="13" t="s">
        <v>1020</v>
      </c>
      <c r="D1713" s="13" t="s">
        <v>5006</v>
      </c>
      <c r="E1713" s="120" t="s">
        <v>5007</v>
      </c>
      <c r="F1713" s="13" t="s">
        <v>17</v>
      </c>
      <c r="G1713" s="13">
        <v>1</v>
      </c>
      <c r="H1713" s="13">
        <f t="shared" si="112"/>
        <v>200</v>
      </c>
      <c r="I1713" s="45">
        <v>42917</v>
      </c>
      <c r="J1713" s="47" t="s">
        <v>73</v>
      </c>
      <c r="K1713" s="46" t="s">
        <v>3397</v>
      </c>
      <c r="L1713" s="44">
        <v>15544395101</v>
      </c>
    </row>
    <row r="1714" s="24" customFormat="1" hidden="1" customHeight="1" spans="1:12">
      <c r="A1714" s="13">
        <f>SUBTOTAL(103,B$4:$B1714)</f>
        <v>13</v>
      </c>
      <c r="B1714" s="13" t="s">
        <v>4973</v>
      </c>
      <c r="C1714" s="13" t="s">
        <v>3563</v>
      </c>
      <c r="D1714" s="13" t="s">
        <v>5008</v>
      </c>
      <c r="E1714" s="13" t="s">
        <v>5009</v>
      </c>
      <c r="F1714" s="13" t="s">
        <v>17</v>
      </c>
      <c r="G1714" s="13">
        <v>1</v>
      </c>
      <c r="H1714" s="13">
        <f t="shared" si="112"/>
        <v>200</v>
      </c>
      <c r="I1714" s="45">
        <v>43831</v>
      </c>
      <c r="J1714" s="49" t="s">
        <v>4147</v>
      </c>
      <c r="K1714" s="46" t="s">
        <v>5010</v>
      </c>
      <c r="L1714" s="44">
        <v>15203889102</v>
      </c>
    </row>
    <row r="1715" s="24" customFormat="1" hidden="1" customHeight="1" spans="1:12">
      <c r="A1715" s="13">
        <f>SUBTOTAL(103,B$4:$B1715)</f>
        <v>13</v>
      </c>
      <c r="B1715" s="13" t="s">
        <v>4973</v>
      </c>
      <c r="C1715" s="13"/>
      <c r="D1715" s="13" t="s">
        <v>609</v>
      </c>
      <c r="E1715" s="13" t="s">
        <v>5011</v>
      </c>
      <c r="F1715" s="13" t="s">
        <v>17</v>
      </c>
      <c r="G1715" s="13">
        <v>1</v>
      </c>
      <c r="H1715" s="13">
        <f t="shared" si="112"/>
        <v>200</v>
      </c>
      <c r="I1715" s="51">
        <v>43922</v>
      </c>
      <c r="J1715" s="49" t="s">
        <v>3758</v>
      </c>
      <c r="K1715" s="46" t="s">
        <v>3402</v>
      </c>
      <c r="L1715" s="44"/>
    </row>
    <row r="1716" s="24" customFormat="1" hidden="1" customHeight="1" spans="1:12">
      <c r="A1716" s="13">
        <f>SUBTOTAL(103,B$4:$B1716)</f>
        <v>13</v>
      </c>
      <c r="B1716" s="13" t="s">
        <v>4973</v>
      </c>
      <c r="C1716" s="13" t="s">
        <v>3594</v>
      </c>
      <c r="D1716" s="13" t="s">
        <v>5012</v>
      </c>
      <c r="E1716" s="120" t="s">
        <v>5013</v>
      </c>
      <c r="F1716" s="13" t="s">
        <v>17</v>
      </c>
      <c r="G1716" s="13">
        <v>1</v>
      </c>
      <c r="H1716" s="13">
        <f t="shared" si="112"/>
        <v>200</v>
      </c>
      <c r="I1716" s="51">
        <v>43922</v>
      </c>
      <c r="J1716" s="47" t="s">
        <v>73</v>
      </c>
      <c r="K1716" s="46" t="s">
        <v>5014</v>
      </c>
      <c r="L1716" s="44">
        <v>13782054669</v>
      </c>
    </row>
    <row r="1717" s="24" customFormat="1" hidden="1" customHeight="1" spans="1:12">
      <c r="A1717" s="13">
        <f>SUBTOTAL(103,B$4:$B1717)</f>
        <v>13</v>
      </c>
      <c r="B1717" s="13" t="s">
        <v>4973</v>
      </c>
      <c r="C1717" s="13" t="s">
        <v>5015</v>
      </c>
      <c r="D1717" s="13" t="s">
        <v>5016</v>
      </c>
      <c r="E1717" s="120" t="s">
        <v>5017</v>
      </c>
      <c r="F1717" s="13" t="s">
        <v>17</v>
      </c>
      <c r="G1717" s="13">
        <v>2</v>
      </c>
      <c r="H1717" s="13">
        <f t="shared" si="112"/>
        <v>400</v>
      </c>
      <c r="I1717" s="42">
        <v>44013</v>
      </c>
      <c r="J1717" s="54" t="s">
        <v>512</v>
      </c>
      <c r="K1717" s="46" t="s">
        <v>3409</v>
      </c>
      <c r="L1717" s="44">
        <v>18437706717</v>
      </c>
    </row>
    <row r="1718" s="24" customFormat="1" hidden="1" customHeight="1" spans="1:12">
      <c r="A1718" s="13"/>
      <c r="B1718" s="13"/>
      <c r="C1718" s="13"/>
      <c r="D1718" s="13" t="s">
        <v>5018</v>
      </c>
      <c r="E1718" s="140" t="s">
        <v>5019</v>
      </c>
      <c r="F1718" s="13"/>
      <c r="G1718" s="13"/>
      <c r="H1718" s="13"/>
      <c r="I1718" s="42"/>
      <c r="J1718" s="54" t="s">
        <v>267</v>
      </c>
      <c r="K1718" s="46"/>
      <c r="L1718" s="44"/>
    </row>
    <row r="1719" s="24" customFormat="1" hidden="1" customHeight="1" spans="1:12">
      <c r="A1719" s="13">
        <f>SUBTOTAL(103,B$4:$B1719)</f>
        <v>13</v>
      </c>
      <c r="B1719" s="13" t="s">
        <v>4973</v>
      </c>
      <c r="C1719" s="13" t="s">
        <v>740</v>
      </c>
      <c r="D1719" s="13" t="s">
        <v>5020</v>
      </c>
      <c r="E1719" s="120" t="s">
        <v>5021</v>
      </c>
      <c r="F1719" s="13" t="s">
        <v>17</v>
      </c>
      <c r="G1719" s="13">
        <v>1</v>
      </c>
      <c r="H1719" s="13">
        <f>G1719*200</f>
        <v>200</v>
      </c>
      <c r="I1719" s="42">
        <v>44013</v>
      </c>
      <c r="J1719" s="54" t="s">
        <v>471</v>
      </c>
      <c r="K1719" s="46" t="s">
        <v>3412</v>
      </c>
      <c r="L1719" s="44">
        <v>13838760345</v>
      </c>
    </row>
    <row r="1720" s="24" customFormat="1" hidden="1" customHeight="1" spans="1:12">
      <c r="A1720" s="13">
        <f>SUBTOTAL(103,B$4:$B1720)</f>
        <v>13</v>
      </c>
      <c r="B1720" s="13" t="s">
        <v>4973</v>
      </c>
      <c r="C1720" s="13" t="s">
        <v>3604</v>
      </c>
      <c r="D1720" s="13" t="s">
        <v>5022</v>
      </c>
      <c r="E1720" s="120" t="s">
        <v>5023</v>
      </c>
      <c r="F1720" s="13" t="s">
        <v>17</v>
      </c>
      <c r="G1720" s="13">
        <v>1</v>
      </c>
      <c r="H1720" s="13">
        <f>G1720*200</f>
        <v>200</v>
      </c>
      <c r="I1720" s="51">
        <v>44105</v>
      </c>
      <c r="J1720" s="11" t="s">
        <v>360</v>
      </c>
      <c r="K1720" s="46" t="s">
        <v>3415</v>
      </c>
      <c r="L1720" s="44">
        <v>18203818683</v>
      </c>
    </row>
    <row r="1721" s="24" customFormat="1" hidden="1" customHeight="1" spans="1:12">
      <c r="A1721" s="13">
        <f>SUBTOTAL(103,B$4:$B1721)</f>
        <v>13</v>
      </c>
      <c r="B1721" s="13" t="s">
        <v>4973</v>
      </c>
      <c r="C1721" s="13"/>
      <c r="D1721" s="13" t="s">
        <v>5024</v>
      </c>
      <c r="E1721" s="13" t="s">
        <v>5025</v>
      </c>
      <c r="F1721" s="13" t="s">
        <v>35</v>
      </c>
      <c r="G1721" s="13">
        <v>1</v>
      </c>
      <c r="H1721" s="13">
        <f>335*G1721</f>
        <v>335</v>
      </c>
      <c r="I1721" s="51">
        <v>44105</v>
      </c>
      <c r="J1721" s="54"/>
      <c r="K1721" s="46" t="s">
        <v>5026</v>
      </c>
      <c r="L1721" s="44"/>
    </row>
    <row r="1722" s="24" customFormat="1" hidden="1" customHeight="1" spans="1:12">
      <c r="A1722" s="13">
        <f>SUBTOTAL(103,B$4:$B1722)</f>
        <v>13</v>
      </c>
      <c r="B1722" s="13" t="s">
        <v>4973</v>
      </c>
      <c r="C1722" s="13" t="s">
        <v>740</v>
      </c>
      <c r="D1722" s="13" t="s">
        <v>5027</v>
      </c>
      <c r="E1722" s="120" t="s">
        <v>5028</v>
      </c>
      <c r="F1722" s="13" t="s">
        <v>17</v>
      </c>
      <c r="G1722" s="13">
        <v>1</v>
      </c>
      <c r="H1722" s="13">
        <f t="shared" ref="H1722:H1727" si="113">G1722*200</f>
        <v>200</v>
      </c>
      <c r="I1722" s="45">
        <v>44197</v>
      </c>
      <c r="J1722" s="54" t="s">
        <v>5029</v>
      </c>
      <c r="K1722" s="46" t="s">
        <v>5030</v>
      </c>
      <c r="L1722" s="44">
        <v>17613780557</v>
      </c>
    </row>
    <row r="1723" s="24" customFormat="1" hidden="1" customHeight="1" spans="1:12">
      <c r="A1723" s="13">
        <f>SUBTOTAL(103,B$4:$B1723)</f>
        <v>13</v>
      </c>
      <c r="B1723" s="13" t="s">
        <v>4973</v>
      </c>
      <c r="C1723" s="13" t="s">
        <v>5031</v>
      </c>
      <c r="D1723" s="13" t="s">
        <v>5016</v>
      </c>
      <c r="E1723" s="120" t="s">
        <v>5032</v>
      </c>
      <c r="F1723" s="13" t="s">
        <v>17</v>
      </c>
      <c r="G1723" s="13">
        <v>1</v>
      </c>
      <c r="H1723" s="13">
        <f t="shared" si="113"/>
        <v>200</v>
      </c>
      <c r="I1723" s="45">
        <v>44197</v>
      </c>
      <c r="J1723" s="54" t="s">
        <v>4117</v>
      </c>
      <c r="K1723" s="46" t="s">
        <v>3424</v>
      </c>
      <c r="L1723" s="44">
        <v>13409273528</v>
      </c>
    </row>
    <row r="1724" s="24" customFormat="1" hidden="1" customHeight="1" spans="1:12">
      <c r="A1724" s="13">
        <f>SUBTOTAL(103,B$4:$B1724)</f>
        <v>13</v>
      </c>
      <c r="B1724" s="13" t="s">
        <v>4973</v>
      </c>
      <c r="C1724" s="13" t="s">
        <v>5002</v>
      </c>
      <c r="D1724" s="13" t="s">
        <v>210</v>
      </c>
      <c r="E1724" s="120" t="s">
        <v>5033</v>
      </c>
      <c r="F1724" s="13" t="s">
        <v>17</v>
      </c>
      <c r="G1724" s="13">
        <v>1</v>
      </c>
      <c r="H1724" s="13">
        <f t="shared" si="113"/>
        <v>200</v>
      </c>
      <c r="I1724" s="45">
        <v>44197</v>
      </c>
      <c r="J1724" s="11" t="s">
        <v>5034</v>
      </c>
      <c r="K1724" s="46" t="s">
        <v>5035</v>
      </c>
      <c r="L1724" s="44">
        <v>18211822422</v>
      </c>
    </row>
    <row r="1725" s="24" customFormat="1" hidden="1" customHeight="1" spans="1:12">
      <c r="A1725" s="13">
        <f>SUBTOTAL(103,B$4:$B1725)</f>
        <v>13</v>
      </c>
      <c r="B1725" s="13" t="s">
        <v>4973</v>
      </c>
      <c r="C1725" s="13" t="s">
        <v>5002</v>
      </c>
      <c r="D1725" s="13" t="s">
        <v>5036</v>
      </c>
      <c r="E1725" s="120" t="s">
        <v>5037</v>
      </c>
      <c r="F1725" s="13" t="s">
        <v>17</v>
      </c>
      <c r="G1725" s="13">
        <v>1</v>
      </c>
      <c r="H1725" s="13">
        <f t="shared" si="113"/>
        <v>200</v>
      </c>
      <c r="I1725" s="45">
        <v>44197</v>
      </c>
      <c r="J1725" s="54" t="s">
        <v>373</v>
      </c>
      <c r="K1725" s="46" t="s">
        <v>3429</v>
      </c>
      <c r="L1725" s="44">
        <v>15539988986</v>
      </c>
    </row>
    <row r="1726" s="24" customFormat="1" hidden="1" customHeight="1" spans="1:12">
      <c r="A1726" s="13">
        <f>SUBTOTAL(103,B$4:$B1726)</f>
        <v>13</v>
      </c>
      <c r="B1726" s="13" t="s">
        <v>4973</v>
      </c>
      <c r="C1726" s="13" t="s">
        <v>1118</v>
      </c>
      <c r="D1726" s="13" t="s">
        <v>5038</v>
      </c>
      <c r="E1726" s="120" t="s">
        <v>5039</v>
      </c>
      <c r="F1726" s="13" t="s">
        <v>17</v>
      </c>
      <c r="G1726" s="13">
        <v>1</v>
      </c>
      <c r="H1726" s="13">
        <f t="shared" si="113"/>
        <v>200</v>
      </c>
      <c r="I1726" s="45">
        <v>44197</v>
      </c>
      <c r="J1726" s="54" t="s">
        <v>5040</v>
      </c>
      <c r="K1726" s="46" t="s">
        <v>3433</v>
      </c>
      <c r="L1726" s="44"/>
    </row>
    <row r="1727" s="24" customFormat="1" hidden="1" customHeight="1" spans="1:12">
      <c r="A1727" s="13">
        <f>SUBTOTAL(103,B$4:$B1727)</f>
        <v>13</v>
      </c>
      <c r="B1727" s="13" t="s">
        <v>4973</v>
      </c>
      <c r="C1727" s="13" t="s">
        <v>1118</v>
      </c>
      <c r="D1727" s="13" t="s">
        <v>5041</v>
      </c>
      <c r="E1727" s="120" t="s">
        <v>5042</v>
      </c>
      <c r="F1727" s="13" t="s">
        <v>17</v>
      </c>
      <c r="G1727" s="13">
        <v>1</v>
      </c>
      <c r="H1727" s="13">
        <f t="shared" si="113"/>
        <v>200</v>
      </c>
      <c r="I1727" s="45">
        <v>44256</v>
      </c>
      <c r="J1727" s="54"/>
      <c r="K1727" s="46" t="s">
        <v>5043</v>
      </c>
      <c r="L1727" s="44"/>
    </row>
    <row r="1728" s="24" customFormat="1" hidden="1" customHeight="1" spans="1:12">
      <c r="A1728" s="13">
        <f>SUBTOTAL(103,B$4:$B1728)</f>
        <v>13</v>
      </c>
      <c r="B1728" s="13" t="s">
        <v>4973</v>
      </c>
      <c r="C1728" s="13" t="s">
        <v>3563</v>
      </c>
      <c r="D1728" s="13" t="s">
        <v>5044</v>
      </c>
      <c r="E1728" s="120" t="s">
        <v>5045</v>
      </c>
      <c r="F1728" s="13" t="s">
        <v>17</v>
      </c>
      <c r="G1728" s="13">
        <v>1</v>
      </c>
      <c r="H1728" s="13">
        <f t="shared" ref="H1728:H1734" si="114">G1728*200</f>
        <v>200</v>
      </c>
      <c r="I1728" s="45">
        <v>44287</v>
      </c>
      <c r="J1728" s="54"/>
      <c r="K1728" s="46" t="s">
        <v>5046</v>
      </c>
      <c r="L1728" s="44"/>
    </row>
    <row r="1729" s="24" customFormat="1" hidden="1" customHeight="1" spans="1:12">
      <c r="A1729" s="13">
        <f>SUBTOTAL(103,B$4:$B1729)</f>
        <v>13</v>
      </c>
      <c r="B1729" s="13" t="s">
        <v>4973</v>
      </c>
      <c r="C1729" s="13"/>
      <c r="D1729" s="13" t="s">
        <v>5047</v>
      </c>
      <c r="E1729" s="120" t="s">
        <v>5048</v>
      </c>
      <c r="F1729" s="13" t="s">
        <v>17</v>
      </c>
      <c r="G1729" s="13">
        <v>1</v>
      </c>
      <c r="H1729" s="13">
        <f t="shared" si="114"/>
        <v>200</v>
      </c>
      <c r="I1729" s="45">
        <v>44378</v>
      </c>
      <c r="J1729" s="54"/>
      <c r="K1729" s="46" t="s">
        <v>3441</v>
      </c>
      <c r="L1729" s="44"/>
    </row>
    <row r="1730" s="24" customFormat="1" hidden="1" customHeight="1" spans="1:12">
      <c r="A1730" s="13">
        <f>SUBTOTAL(103,B$4:$B1730)</f>
        <v>13</v>
      </c>
      <c r="B1730" s="13" t="s">
        <v>4973</v>
      </c>
      <c r="C1730" s="13"/>
      <c r="D1730" s="13" t="s">
        <v>5049</v>
      </c>
      <c r="E1730" s="120" t="s">
        <v>5050</v>
      </c>
      <c r="F1730" s="13" t="s">
        <v>17</v>
      </c>
      <c r="G1730" s="13">
        <v>1</v>
      </c>
      <c r="H1730" s="13">
        <f t="shared" si="114"/>
        <v>200</v>
      </c>
      <c r="I1730" s="45">
        <v>44378</v>
      </c>
      <c r="J1730" s="54"/>
      <c r="K1730" s="46" t="s">
        <v>3445</v>
      </c>
      <c r="L1730" s="44"/>
    </row>
    <row r="1731" s="24" customFormat="1" hidden="1" customHeight="1" spans="1:12">
      <c r="A1731" s="13">
        <f>SUBTOTAL(103,B$4:$B1731)</f>
        <v>13</v>
      </c>
      <c r="B1731" s="13" t="s">
        <v>4973</v>
      </c>
      <c r="C1731" s="13"/>
      <c r="D1731" s="13" t="s">
        <v>5051</v>
      </c>
      <c r="E1731" s="120" t="s">
        <v>5052</v>
      </c>
      <c r="F1731" s="13" t="s">
        <v>17</v>
      </c>
      <c r="G1731" s="13">
        <v>1</v>
      </c>
      <c r="H1731" s="13">
        <f t="shared" si="114"/>
        <v>200</v>
      </c>
      <c r="I1731" s="45">
        <v>44378</v>
      </c>
      <c r="J1731" s="54"/>
      <c r="K1731" s="46" t="s">
        <v>5053</v>
      </c>
      <c r="L1731" s="44">
        <v>15518936955</v>
      </c>
    </row>
    <row r="1732" s="24" customFormat="1" hidden="1" customHeight="1" spans="1:12">
      <c r="A1732" s="13">
        <f>SUBTOTAL(103,B$4:$B1732)</f>
        <v>13</v>
      </c>
      <c r="B1732" s="13" t="s">
        <v>4973</v>
      </c>
      <c r="C1732" s="13" t="s">
        <v>3563</v>
      </c>
      <c r="D1732" s="13" t="s">
        <v>5054</v>
      </c>
      <c r="E1732" s="120" t="s">
        <v>5055</v>
      </c>
      <c r="F1732" s="13" t="s">
        <v>17</v>
      </c>
      <c r="G1732" s="13">
        <v>1</v>
      </c>
      <c r="H1732" s="13">
        <f t="shared" si="114"/>
        <v>200</v>
      </c>
      <c r="I1732" s="45">
        <v>44440</v>
      </c>
      <c r="J1732" s="54" t="s">
        <v>1688</v>
      </c>
      <c r="K1732" s="46" t="s">
        <v>5056</v>
      </c>
      <c r="L1732" s="44">
        <v>15821872962</v>
      </c>
    </row>
    <row r="1733" s="24" customFormat="1" hidden="1" customHeight="1" spans="1:12">
      <c r="A1733" s="13">
        <f>SUBTOTAL(103,B$4:$B1733)</f>
        <v>13</v>
      </c>
      <c r="B1733" s="13" t="s">
        <v>4973</v>
      </c>
      <c r="C1733" s="13" t="s">
        <v>5002</v>
      </c>
      <c r="D1733" s="13" t="s">
        <v>1984</v>
      </c>
      <c r="E1733" s="13" t="s">
        <v>5057</v>
      </c>
      <c r="F1733" s="13" t="s">
        <v>17</v>
      </c>
      <c r="G1733" s="13">
        <v>1</v>
      </c>
      <c r="H1733" s="13">
        <f t="shared" si="114"/>
        <v>200</v>
      </c>
      <c r="I1733" s="45">
        <v>44501</v>
      </c>
      <c r="J1733" s="54" t="s">
        <v>295</v>
      </c>
      <c r="K1733" s="46" t="s">
        <v>5058</v>
      </c>
      <c r="L1733" s="44">
        <v>15539988986</v>
      </c>
    </row>
    <row r="1734" s="24" customFormat="1" hidden="1" customHeight="1" spans="1:12">
      <c r="A1734" s="13">
        <f>SUBTOTAL(103,B$4:$B1734)</f>
        <v>13</v>
      </c>
      <c r="B1734" s="13" t="s">
        <v>4973</v>
      </c>
      <c r="C1734" s="13" t="s">
        <v>3563</v>
      </c>
      <c r="D1734" s="13" t="s">
        <v>5059</v>
      </c>
      <c r="E1734" s="120" t="s">
        <v>5060</v>
      </c>
      <c r="F1734" s="13" t="s">
        <v>17</v>
      </c>
      <c r="G1734" s="13">
        <v>3</v>
      </c>
      <c r="H1734" s="13">
        <f t="shared" si="114"/>
        <v>600</v>
      </c>
      <c r="I1734" s="45">
        <v>44562</v>
      </c>
      <c r="J1734" s="54" t="s">
        <v>291</v>
      </c>
      <c r="K1734" s="46" t="s">
        <v>3458</v>
      </c>
      <c r="L1734" s="44">
        <v>15090106113</v>
      </c>
    </row>
    <row r="1735" s="24" customFormat="1" hidden="1" customHeight="1" spans="1:12">
      <c r="A1735" s="13"/>
      <c r="B1735" s="13"/>
      <c r="C1735" s="13"/>
      <c r="D1735" s="13" t="s">
        <v>5061</v>
      </c>
      <c r="E1735" s="120" t="s">
        <v>5062</v>
      </c>
      <c r="F1735" s="13"/>
      <c r="G1735" s="13"/>
      <c r="H1735" s="13"/>
      <c r="I1735" s="45"/>
      <c r="J1735" s="54"/>
      <c r="K1735" s="46"/>
      <c r="L1735" s="44"/>
    </row>
    <row r="1736" s="24" customFormat="1" hidden="1" customHeight="1" spans="1:12">
      <c r="A1736" s="13"/>
      <c r="B1736" s="13"/>
      <c r="C1736" s="13"/>
      <c r="D1736" s="107" t="s">
        <v>5063</v>
      </c>
      <c r="E1736" s="70" t="s">
        <v>5064</v>
      </c>
      <c r="F1736" s="13"/>
      <c r="G1736" s="13"/>
      <c r="H1736" s="13"/>
      <c r="I1736" s="45"/>
      <c r="J1736" s="54"/>
      <c r="K1736" s="46"/>
      <c r="L1736" s="44"/>
    </row>
    <row r="1737" s="24" customFormat="1" hidden="1" customHeight="1" spans="1:12">
      <c r="A1737" s="13">
        <f>SUBTOTAL(103,B$4:$B1737)</f>
        <v>13</v>
      </c>
      <c r="B1737" s="13" t="s">
        <v>4973</v>
      </c>
      <c r="C1737" s="13" t="s">
        <v>3594</v>
      </c>
      <c r="D1737" s="13" t="s">
        <v>5065</v>
      </c>
      <c r="E1737" s="120" t="s">
        <v>5066</v>
      </c>
      <c r="F1737" s="13" t="s">
        <v>17</v>
      </c>
      <c r="G1737" s="13">
        <v>1</v>
      </c>
      <c r="H1737" s="13">
        <f t="shared" ref="H1737:H1746" si="115">G1737*200</f>
        <v>200</v>
      </c>
      <c r="I1737" s="45">
        <v>44562</v>
      </c>
      <c r="J1737" s="54" t="s">
        <v>471</v>
      </c>
      <c r="K1737" s="46" t="s">
        <v>5067</v>
      </c>
      <c r="L1737" s="44">
        <v>13782054669</v>
      </c>
    </row>
    <row r="1738" s="24" customFormat="1" hidden="1" customHeight="1" spans="1:12">
      <c r="A1738" s="13">
        <f>SUBTOTAL(103,B$4:$B1738)</f>
        <v>13</v>
      </c>
      <c r="B1738" s="13" t="s">
        <v>4973</v>
      </c>
      <c r="C1738" s="13" t="s">
        <v>5015</v>
      </c>
      <c r="D1738" s="13" t="s">
        <v>5068</v>
      </c>
      <c r="E1738" s="13" t="s">
        <v>5069</v>
      </c>
      <c r="F1738" s="13" t="s">
        <v>17</v>
      </c>
      <c r="G1738" s="13">
        <v>1</v>
      </c>
      <c r="H1738" s="13">
        <f t="shared" si="115"/>
        <v>200</v>
      </c>
      <c r="I1738" s="45">
        <v>44562</v>
      </c>
      <c r="J1738" s="54" t="s">
        <v>512</v>
      </c>
      <c r="K1738" s="46" t="s">
        <v>3463</v>
      </c>
      <c r="L1738" s="44">
        <v>15893521582</v>
      </c>
    </row>
    <row r="1739" s="24" customFormat="1" hidden="1" customHeight="1" spans="1:12">
      <c r="A1739" s="13">
        <f>SUBTOTAL(103,B$4:$B1739)</f>
        <v>13</v>
      </c>
      <c r="B1739" s="13" t="s">
        <v>4973</v>
      </c>
      <c r="C1739" s="13" t="s">
        <v>5015</v>
      </c>
      <c r="D1739" s="13" t="s">
        <v>5070</v>
      </c>
      <c r="E1739" s="13" t="s">
        <v>5071</v>
      </c>
      <c r="F1739" s="13" t="s">
        <v>17</v>
      </c>
      <c r="G1739" s="13">
        <v>1</v>
      </c>
      <c r="H1739" s="13">
        <f t="shared" si="115"/>
        <v>200</v>
      </c>
      <c r="I1739" s="45">
        <v>44562</v>
      </c>
      <c r="J1739" s="54" t="s">
        <v>1143</v>
      </c>
      <c r="K1739" s="46" t="s">
        <v>5072</v>
      </c>
      <c r="L1739" s="44">
        <v>15993170605</v>
      </c>
    </row>
    <row r="1740" s="24" customFormat="1" hidden="1" customHeight="1" spans="1:12">
      <c r="A1740" s="13">
        <f>SUBTOTAL(103,B$4:$B1740)</f>
        <v>13</v>
      </c>
      <c r="B1740" s="13" t="s">
        <v>4973</v>
      </c>
      <c r="C1740" s="13" t="s">
        <v>3604</v>
      </c>
      <c r="D1740" s="13" t="s">
        <v>5073</v>
      </c>
      <c r="E1740" s="120" t="s">
        <v>5074</v>
      </c>
      <c r="F1740" s="13" t="s">
        <v>17</v>
      </c>
      <c r="G1740" s="13">
        <v>1</v>
      </c>
      <c r="H1740" s="13">
        <f t="shared" si="115"/>
        <v>200</v>
      </c>
      <c r="I1740" s="45">
        <v>44652</v>
      </c>
      <c r="J1740" s="46" t="s">
        <v>303</v>
      </c>
      <c r="K1740" s="46" t="s">
        <v>3468</v>
      </c>
      <c r="L1740" s="44">
        <v>18240558823</v>
      </c>
    </row>
    <row r="1741" s="24" customFormat="1" hidden="1" customHeight="1" spans="1:12">
      <c r="A1741" s="13">
        <f>SUBTOTAL(103,B$4:$B1741)</f>
        <v>13</v>
      </c>
      <c r="B1741" s="13" t="s">
        <v>4973</v>
      </c>
      <c r="C1741" s="13" t="s">
        <v>3594</v>
      </c>
      <c r="D1741" s="13" t="s">
        <v>5075</v>
      </c>
      <c r="E1741" s="120" t="s">
        <v>5076</v>
      </c>
      <c r="F1741" s="13" t="s">
        <v>17</v>
      </c>
      <c r="G1741" s="13">
        <v>1</v>
      </c>
      <c r="H1741" s="13">
        <f t="shared" si="115"/>
        <v>200</v>
      </c>
      <c r="I1741" s="45">
        <v>44652</v>
      </c>
      <c r="J1741" s="64" t="s">
        <v>5077</v>
      </c>
      <c r="K1741" s="46" t="s">
        <v>5078</v>
      </c>
      <c r="L1741" s="44">
        <v>16562105661</v>
      </c>
    </row>
    <row r="1742" s="24" customFormat="1" hidden="1" customHeight="1" spans="1:12">
      <c r="A1742" s="13">
        <f>SUBTOTAL(103,B$4:$B1742)</f>
        <v>13</v>
      </c>
      <c r="B1742" s="13" t="s">
        <v>4973</v>
      </c>
      <c r="C1742" s="13" t="s">
        <v>5015</v>
      </c>
      <c r="D1742" s="14" t="s">
        <v>5079</v>
      </c>
      <c r="E1742" s="127" t="s">
        <v>5080</v>
      </c>
      <c r="F1742" s="13" t="s">
        <v>17</v>
      </c>
      <c r="G1742" s="13">
        <v>1</v>
      </c>
      <c r="H1742" s="13">
        <f t="shared" si="115"/>
        <v>200</v>
      </c>
      <c r="I1742" s="45">
        <v>44682</v>
      </c>
      <c r="J1742" s="64" t="s">
        <v>291</v>
      </c>
      <c r="K1742" s="46" t="s">
        <v>3475</v>
      </c>
      <c r="L1742" s="44">
        <v>15083402762</v>
      </c>
    </row>
    <row r="1743" s="24" customFormat="1" hidden="1" customHeight="1" spans="1:12">
      <c r="A1743" s="13">
        <f>SUBTOTAL(103,B$4:$B1743)</f>
        <v>13</v>
      </c>
      <c r="B1743" s="13" t="s">
        <v>4973</v>
      </c>
      <c r="C1743" s="13" t="s">
        <v>5081</v>
      </c>
      <c r="D1743" s="3" t="s">
        <v>5082</v>
      </c>
      <c r="E1743" s="130" t="s">
        <v>5083</v>
      </c>
      <c r="F1743" s="13" t="s">
        <v>17</v>
      </c>
      <c r="G1743" s="13">
        <v>1</v>
      </c>
      <c r="H1743" s="13">
        <f t="shared" si="115"/>
        <v>200</v>
      </c>
      <c r="I1743" s="45">
        <v>44743</v>
      </c>
      <c r="J1743" s="64" t="s">
        <v>5084</v>
      </c>
      <c r="K1743" s="138" t="s">
        <v>3480</v>
      </c>
      <c r="L1743" s="44">
        <v>17880510361</v>
      </c>
    </row>
    <row r="1744" s="24" customFormat="1" hidden="1" customHeight="1" spans="1:12">
      <c r="A1744" s="13">
        <f>SUBTOTAL(103,B$4:$B1744)</f>
        <v>13</v>
      </c>
      <c r="B1744" s="13" t="s">
        <v>4973</v>
      </c>
      <c r="C1744" s="13" t="s">
        <v>5015</v>
      </c>
      <c r="D1744" s="3" t="s">
        <v>4314</v>
      </c>
      <c r="E1744" s="130" t="s">
        <v>5085</v>
      </c>
      <c r="F1744" s="13" t="s">
        <v>17</v>
      </c>
      <c r="G1744" s="13">
        <v>1</v>
      </c>
      <c r="H1744" s="13">
        <f t="shared" si="115"/>
        <v>200</v>
      </c>
      <c r="I1744" s="45">
        <v>44805</v>
      </c>
      <c r="J1744" s="64" t="s">
        <v>3382</v>
      </c>
      <c r="K1744" s="138" t="s">
        <v>5086</v>
      </c>
      <c r="L1744" s="44">
        <v>18898196865</v>
      </c>
    </row>
    <row r="1745" s="24" customFormat="1" hidden="1" customHeight="1" spans="1:12">
      <c r="A1745" s="13">
        <f>SUBTOTAL(103,B$4:$B1745)</f>
        <v>13</v>
      </c>
      <c r="B1745" s="13" t="s">
        <v>4973</v>
      </c>
      <c r="C1745" s="13" t="s">
        <v>5087</v>
      </c>
      <c r="D1745" s="77" t="s">
        <v>5088</v>
      </c>
      <c r="E1745" s="130" t="s">
        <v>5089</v>
      </c>
      <c r="F1745" s="13" t="s">
        <v>17</v>
      </c>
      <c r="G1745" s="13">
        <v>1</v>
      </c>
      <c r="H1745" s="13">
        <f t="shared" si="115"/>
        <v>200</v>
      </c>
      <c r="I1745" s="45">
        <v>44835</v>
      </c>
      <c r="J1745" s="64" t="s">
        <v>5090</v>
      </c>
      <c r="K1745" s="138" t="s">
        <v>3487</v>
      </c>
      <c r="L1745" s="44">
        <v>15838333485</v>
      </c>
    </row>
    <row r="1746" s="24" customFormat="1" hidden="1" customHeight="1" spans="1:12">
      <c r="A1746" s="13">
        <f>SUBTOTAL(103,B$4:$B1746)</f>
        <v>13</v>
      </c>
      <c r="B1746" s="13" t="s">
        <v>5091</v>
      </c>
      <c r="C1746" s="13" t="s">
        <v>5092</v>
      </c>
      <c r="D1746" s="13" t="s">
        <v>5093</v>
      </c>
      <c r="E1746" s="13" t="s">
        <v>5094</v>
      </c>
      <c r="F1746" s="13" t="s">
        <v>17</v>
      </c>
      <c r="G1746" s="13">
        <v>2</v>
      </c>
      <c r="H1746" s="13">
        <f t="shared" si="115"/>
        <v>400</v>
      </c>
      <c r="I1746" s="45">
        <v>42917</v>
      </c>
      <c r="J1746" s="47"/>
      <c r="K1746" s="46" t="s">
        <v>5095</v>
      </c>
      <c r="L1746" s="44">
        <v>18338293736</v>
      </c>
    </row>
    <row r="1747" s="24" customFormat="1" hidden="1" customHeight="1" spans="1:12">
      <c r="A1747" s="13"/>
      <c r="B1747" s="13"/>
      <c r="C1747" s="13"/>
      <c r="D1747" s="13" t="s">
        <v>5096</v>
      </c>
      <c r="E1747" s="13" t="s">
        <v>5097</v>
      </c>
      <c r="F1747" s="13"/>
      <c r="G1747" s="13"/>
      <c r="H1747" s="13"/>
      <c r="I1747" s="45">
        <v>44531</v>
      </c>
      <c r="J1747" s="47" t="s">
        <v>444</v>
      </c>
      <c r="K1747" s="46"/>
      <c r="L1747" s="44"/>
    </row>
    <row r="1748" s="24" customFormat="1" hidden="1" customHeight="1" spans="1:12">
      <c r="A1748" s="13">
        <f>SUBTOTAL(103,B$4:$B1748)</f>
        <v>13</v>
      </c>
      <c r="B1748" s="13" t="s">
        <v>5091</v>
      </c>
      <c r="C1748" s="13" t="s">
        <v>5098</v>
      </c>
      <c r="D1748" s="13" t="s">
        <v>5099</v>
      </c>
      <c r="E1748" s="13" t="s">
        <v>5100</v>
      </c>
      <c r="F1748" s="13" t="s">
        <v>17</v>
      </c>
      <c r="G1748" s="13">
        <v>2</v>
      </c>
      <c r="H1748" s="13">
        <f t="shared" ref="H1748:H1753" si="116">G1748*200</f>
        <v>400</v>
      </c>
      <c r="I1748" s="45">
        <v>43191</v>
      </c>
      <c r="J1748" s="31" t="s">
        <v>512</v>
      </c>
      <c r="K1748" s="46" t="s">
        <v>5101</v>
      </c>
      <c r="L1748" s="44">
        <v>15664278635</v>
      </c>
    </row>
    <row r="1749" s="25" customFormat="1" hidden="1" customHeight="1" spans="1:12">
      <c r="A1749" s="34"/>
      <c r="B1749" s="35"/>
      <c r="C1749" s="35"/>
      <c r="D1749" s="13" t="s">
        <v>5102</v>
      </c>
      <c r="E1749" s="13" t="s">
        <v>5103</v>
      </c>
      <c r="F1749" s="35"/>
      <c r="G1749" s="13"/>
      <c r="H1749" s="13"/>
      <c r="I1749" s="51"/>
      <c r="J1749" s="47"/>
      <c r="K1749" s="46"/>
      <c r="L1749" s="48"/>
    </row>
    <row r="1750" s="24" customFormat="1" hidden="1" customHeight="1" spans="1:12">
      <c r="A1750" s="13">
        <f>SUBTOTAL(103,B$4:$B1750)</f>
        <v>13</v>
      </c>
      <c r="B1750" s="13" t="s">
        <v>5091</v>
      </c>
      <c r="C1750" s="13" t="s">
        <v>5104</v>
      </c>
      <c r="D1750" s="13" t="s">
        <v>5105</v>
      </c>
      <c r="E1750" s="13" t="s">
        <v>5106</v>
      </c>
      <c r="F1750" s="17" t="s">
        <v>17</v>
      </c>
      <c r="G1750" s="13">
        <v>2</v>
      </c>
      <c r="H1750" s="13">
        <f t="shared" si="116"/>
        <v>400</v>
      </c>
      <c r="I1750" s="42">
        <v>42644</v>
      </c>
      <c r="J1750" s="47"/>
      <c r="K1750" s="46" t="s">
        <v>3495</v>
      </c>
      <c r="L1750" s="44">
        <v>15236048770</v>
      </c>
    </row>
    <row r="1751" s="25" customFormat="1" hidden="1" customHeight="1" spans="1:12">
      <c r="A1751" s="34"/>
      <c r="B1751" s="35"/>
      <c r="C1751" s="35"/>
      <c r="D1751" s="13" t="s">
        <v>5107</v>
      </c>
      <c r="E1751" s="13" t="s">
        <v>5108</v>
      </c>
      <c r="F1751" s="38"/>
      <c r="G1751" s="13"/>
      <c r="H1751" s="13"/>
      <c r="I1751" s="38"/>
      <c r="J1751" s="47" t="s">
        <v>73</v>
      </c>
      <c r="K1751" s="46"/>
      <c r="L1751" s="48"/>
    </row>
    <row r="1752" s="24" customFormat="1" hidden="1" customHeight="1" spans="1:12">
      <c r="A1752" s="13">
        <f>SUBTOTAL(103,B$4:$B1752)</f>
        <v>13</v>
      </c>
      <c r="B1752" s="13" t="s">
        <v>5091</v>
      </c>
      <c r="C1752" s="13" t="s">
        <v>974</v>
      </c>
      <c r="D1752" s="13" t="s">
        <v>5109</v>
      </c>
      <c r="E1752" s="120" t="s">
        <v>5110</v>
      </c>
      <c r="F1752" s="13" t="s">
        <v>17</v>
      </c>
      <c r="G1752" s="13">
        <v>1</v>
      </c>
      <c r="H1752" s="13">
        <f t="shared" si="116"/>
        <v>200</v>
      </c>
      <c r="I1752" s="17"/>
      <c r="J1752" s="47" t="s">
        <v>76</v>
      </c>
      <c r="K1752" s="46" t="s">
        <v>3497</v>
      </c>
      <c r="L1752" s="44">
        <v>15203878768</v>
      </c>
    </row>
    <row r="1753" s="24" customFormat="1" hidden="1" customHeight="1" spans="1:12">
      <c r="A1753" s="13">
        <f>SUBTOTAL(103,B$4:$B1753)</f>
        <v>13</v>
      </c>
      <c r="B1753" s="13" t="s">
        <v>5091</v>
      </c>
      <c r="C1753" s="13" t="s">
        <v>974</v>
      </c>
      <c r="D1753" s="13" t="s">
        <v>5111</v>
      </c>
      <c r="E1753" s="120" t="s">
        <v>5112</v>
      </c>
      <c r="F1753" s="13" t="s">
        <v>17</v>
      </c>
      <c r="G1753" s="13">
        <v>2</v>
      </c>
      <c r="H1753" s="13">
        <f t="shared" si="116"/>
        <v>400</v>
      </c>
      <c r="I1753" s="17"/>
      <c r="J1753" s="47" t="s">
        <v>4435</v>
      </c>
      <c r="K1753" s="46" t="s">
        <v>3500</v>
      </c>
      <c r="L1753" s="44">
        <v>18838608473</v>
      </c>
    </row>
    <row r="1754" s="25" customFormat="1" hidden="1" customHeight="1" spans="1:12">
      <c r="A1754" s="34"/>
      <c r="B1754" s="35"/>
      <c r="C1754" s="35"/>
      <c r="D1754" s="13" t="s">
        <v>5113</v>
      </c>
      <c r="E1754" s="120" t="s">
        <v>5114</v>
      </c>
      <c r="F1754" s="35"/>
      <c r="G1754" s="13"/>
      <c r="H1754" s="13"/>
      <c r="I1754" s="38"/>
      <c r="J1754" s="47" t="s">
        <v>107</v>
      </c>
      <c r="K1754" s="46"/>
      <c r="L1754" s="48"/>
    </row>
    <row r="1755" s="24" customFormat="1" hidden="1" customHeight="1" spans="1:12">
      <c r="A1755" s="13">
        <f>SUBTOTAL(103,B$4:$B1755)</f>
        <v>13</v>
      </c>
      <c r="B1755" s="13" t="s">
        <v>5091</v>
      </c>
      <c r="C1755" s="13" t="s">
        <v>5115</v>
      </c>
      <c r="D1755" s="13" t="s">
        <v>5116</v>
      </c>
      <c r="E1755" s="120" t="s">
        <v>5117</v>
      </c>
      <c r="F1755" s="13" t="s">
        <v>17</v>
      </c>
      <c r="G1755" s="13">
        <v>1</v>
      </c>
      <c r="H1755" s="13">
        <f>G1755*200</f>
        <v>200</v>
      </c>
      <c r="I1755" s="45">
        <v>43831</v>
      </c>
      <c r="J1755" s="49" t="s">
        <v>5118</v>
      </c>
      <c r="K1755" s="46" t="s">
        <v>3503</v>
      </c>
      <c r="L1755" s="44">
        <v>15838219871</v>
      </c>
    </row>
    <row r="1756" s="24" customFormat="1" hidden="1" customHeight="1" spans="1:12">
      <c r="A1756" s="13">
        <f>SUBTOTAL(103,B$4:$B1756)</f>
        <v>13</v>
      </c>
      <c r="B1756" s="13" t="s">
        <v>5091</v>
      </c>
      <c r="C1756" s="13" t="s">
        <v>5119</v>
      </c>
      <c r="D1756" s="13" t="s">
        <v>3661</v>
      </c>
      <c r="E1756" s="120" t="s">
        <v>5120</v>
      </c>
      <c r="F1756" s="13" t="s">
        <v>17</v>
      </c>
      <c r="G1756" s="13">
        <v>2</v>
      </c>
      <c r="H1756" s="13">
        <f>G1756*200</f>
        <v>400</v>
      </c>
      <c r="I1756" s="51">
        <v>43922</v>
      </c>
      <c r="J1756" s="49" t="s">
        <v>5121</v>
      </c>
      <c r="K1756" s="46" t="s">
        <v>5122</v>
      </c>
      <c r="L1756" s="44">
        <v>15838433943</v>
      </c>
    </row>
    <row r="1757" s="24" customFormat="1" hidden="1" customHeight="1" spans="1:12">
      <c r="A1757" s="13"/>
      <c r="B1757" s="13"/>
      <c r="C1757" s="13"/>
      <c r="D1757" s="108" t="s">
        <v>5123</v>
      </c>
      <c r="E1757" s="108" t="s">
        <v>5124</v>
      </c>
      <c r="F1757" s="13"/>
      <c r="G1757" s="13"/>
      <c r="H1757" s="13"/>
      <c r="I1757" s="51"/>
      <c r="J1757" s="49"/>
      <c r="K1757" s="46"/>
      <c r="L1757" s="44"/>
    </row>
    <row r="1758" s="24" customFormat="1" hidden="1" customHeight="1" spans="1:12">
      <c r="A1758" s="13">
        <f>SUBTOTAL(103,B$4:$B1758)</f>
        <v>13</v>
      </c>
      <c r="B1758" s="13" t="s">
        <v>5091</v>
      </c>
      <c r="C1758" s="13" t="s">
        <v>5125</v>
      </c>
      <c r="D1758" s="13" t="s">
        <v>5126</v>
      </c>
      <c r="E1758" s="120" t="s">
        <v>5127</v>
      </c>
      <c r="F1758" s="13" t="s">
        <v>17</v>
      </c>
      <c r="G1758" s="13">
        <v>1</v>
      </c>
      <c r="H1758" s="13">
        <f>G1758*200</f>
        <v>200</v>
      </c>
      <c r="I1758" s="45">
        <v>44197</v>
      </c>
      <c r="J1758" s="49" t="s">
        <v>291</v>
      </c>
      <c r="K1758" s="46" t="s">
        <v>5128</v>
      </c>
      <c r="L1758" s="44">
        <v>18436181386</v>
      </c>
    </row>
    <row r="1759" s="24" customFormat="1" hidden="1" customHeight="1" spans="1:12">
      <c r="A1759" s="13">
        <f>SUBTOTAL(103,B$4:$B1759)</f>
        <v>13</v>
      </c>
      <c r="B1759" s="13" t="s">
        <v>5091</v>
      </c>
      <c r="C1759" s="13" t="s">
        <v>5092</v>
      </c>
      <c r="D1759" s="13" t="s">
        <v>5129</v>
      </c>
      <c r="E1759" s="120" t="s">
        <v>5130</v>
      </c>
      <c r="F1759" s="13" t="s">
        <v>17</v>
      </c>
      <c r="G1759" s="13">
        <v>1</v>
      </c>
      <c r="H1759" s="13">
        <f>G1759*200</f>
        <v>200</v>
      </c>
      <c r="I1759" s="45">
        <v>44197</v>
      </c>
      <c r="J1759" s="49" t="s">
        <v>364</v>
      </c>
      <c r="K1759" s="46" t="s">
        <v>3512</v>
      </c>
      <c r="L1759" s="44">
        <v>18736571046</v>
      </c>
    </row>
    <row r="1760" s="24" customFormat="1" hidden="1" customHeight="1" spans="1:12">
      <c r="A1760" s="13">
        <f>SUBTOTAL(103,B$4:$B1760)</f>
        <v>13</v>
      </c>
      <c r="B1760" s="13" t="s">
        <v>5091</v>
      </c>
      <c r="C1760" s="13" t="s">
        <v>974</v>
      </c>
      <c r="D1760" s="13" t="s">
        <v>5131</v>
      </c>
      <c r="E1760" s="120" t="s">
        <v>5132</v>
      </c>
      <c r="F1760" s="13" t="s">
        <v>17</v>
      </c>
      <c r="G1760" s="13">
        <v>1</v>
      </c>
      <c r="H1760" s="13">
        <f>G1760*200</f>
        <v>200</v>
      </c>
      <c r="I1760" s="45">
        <v>44197</v>
      </c>
      <c r="J1760" s="49"/>
      <c r="K1760" s="46" t="s">
        <v>3516</v>
      </c>
      <c r="L1760" s="44">
        <v>69585613</v>
      </c>
    </row>
    <row r="1761" s="24" customFormat="1" hidden="1" customHeight="1" spans="1:12">
      <c r="A1761" s="13">
        <f>SUBTOTAL(103,B$4:$B1761)</f>
        <v>13</v>
      </c>
      <c r="B1761" s="13" t="s">
        <v>5091</v>
      </c>
      <c r="C1761" s="13" t="s">
        <v>974</v>
      </c>
      <c r="D1761" s="13" t="s">
        <v>5133</v>
      </c>
      <c r="E1761" s="120" t="s">
        <v>5134</v>
      </c>
      <c r="F1761" s="13" t="s">
        <v>17</v>
      </c>
      <c r="G1761" s="13">
        <v>1</v>
      </c>
      <c r="H1761" s="13">
        <f>G1761*200</f>
        <v>200</v>
      </c>
      <c r="I1761" s="45">
        <v>44197</v>
      </c>
      <c r="J1761" s="11" t="s">
        <v>5135</v>
      </c>
      <c r="K1761" s="46" t="s">
        <v>5136</v>
      </c>
      <c r="L1761" s="44">
        <v>15188232857</v>
      </c>
    </row>
    <row r="1762" s="24" customFormat="1" hidden="1" customHeight="1" spans="1:12">
      <c r="A1762" s="13">
        <f>SUBTOTAL(103,B$4:$B1762)</f>
        <v>13</v>
      </c>
      <c r="B1762" s="13" t="s">
        <v>5091</v>
      </c>
      <c r="C1762" s="13" t="s">
        <v>974</v>
      </c>
      <c r="D1762" s="13" t="s">
        <v>5137</v>
      </c>
      <c r="E1762" s="120" t="s">
        <v>5138</v>
      </c>
      <c r="F1762" s="13" t="s">
        <v>17</v>
      </c>
      <c r="G1762" s="13">
        <v>2</v>
      </c>
      <c r="H1762" s="13">
        <f t="shared" ref="H1762:H1768" si="117">G1762*200</f>
        <v>400</v>
      </c>
      <c r="I1762" s="45">
        <v>44287</v>
      </c>
      <c r="J1762" s="49" t="s">
        <v>4694</v>
      </c>
      <c r="K1762" s="46" t="s">
        <v>5139</v>
      </c>
      <c r="L1762" s="44">
        <v>15837729610</v>
      </c>
    </row>
    <row r="1763" s="24" customFormat="1" hidden="1" customHeight="1" spans="1:12">
      <c r="A1763" s="13"/>
      <c r="B1763" s="13"/>
      <c r="C1763" s="13"/>
      <c r="D1763" s="13" t="s">
        <v>5140</v>
      </c>
      <c r="E1763" s="13" t="s">
        <v>5141</v>
      </c>
      <c r="F1763" s="13"/>
      <c r="G1763" s="13"/>
      <c r="H1763" s="13"/>
      <c r="I1763" s="45">
        <v>44501</v>
      </c>
      <c r="J1763" s="49"/>
      <c r="K1763" s="46"/>
      <c r="L1763" s="44"/>
    </row>
    <row r="1764" s="24" customFormat="1" hidden="1" customHeight="1" spans="1:12">
      <c r="A1764" s="13">
        <f>SUBTOTAL(103,B$4:$B1764)</f>
        <v>13</v>
      </c>
      <c r="B1764" s="13" t="s">
        <v>5091</v>
      </c>
      <c r="C1764" s="13" t="s">
        <v>5015</v>
      </c>
      <c r="D1764" s="13" t="s">
        <v>5142</v>
      </c>
      <c r="E1764" s="120" t="s">
        <v>5143</v>
      </c>
      <c r="F1764" s="13" t="s">
        <v>17</v>
      </c>
      <c r="G1764" s="13">
        <v>1</v>
      </c>
      <c r="H1764" s="13">
        <f t="shared" si="117"/>
        <v>200</v>
      </c>
      <c r="I1764" s="45">
        <v>44287</v>
      </c>
      <c r="J1764" s="49"/>
      <c r="K1764" s="46" t="s">
        <v>5144</v>
      </c>
      <c r="L1764" s="44">
        <v>15290373070</v>
      </c>
    </row>
    <row r="1765" s="24" customFormat="1" hidden="1" customHeight="1" spans="1:12">
      <c r="A1765" s="13">
        <f>SUBTOTAL(103,B$4:$B1765)</f>
        <v>13</v>
      </c>
      <c r="B1765" s="13" t="s">
        <v>5091</v>
      </c>
      <c r="C1765" s="13" t="s">
        <v>5145</v>
      </c>
      <c r="D1765" s="13" t="s">
        <v>5146</v>
      </c>
      <c r="E1765" s="120" t="s">
        <v>5147</v>
      </c>
      <c r="F1765" s="13" t="s">
        <v>17</v>
      </c>
      <c r="G1765" s="13">
        <v>1</v>
      </c>
      <c r="H1765" s="13">
        <f t="shared" si="117"/>
        <v>200</v>
      </c>
      <c r="I1765" s="45">
        <v>44287</v>
      </c>
      <c r="J1765" s="49"/>
      <c r="K1765" s="46" t="s">
        <v>3526</v>
      </c>
      <c r="L1765" s="44">
        <v>13461971225</v>
      </c>
    </row>
    <row r="1766" s="24" customFormat="1" hidden="1" customHeight="1" spans="1:12">
      <c r="A1766" s="13">
        <f>SUBTOTAL(103,B$4:$B1766)</f>
        <v>13</v>
      </c>
      <c r="B1766" s="13" t="s">
        <v>5091</v>
      </c>
      <c r="C1766" s="13" t="s">
        <v>5125</v>
      </c>
      <c r="D1766" s="13" t="s">
        <v>5148</v>
      </c>
      <c r="E1766" s="13" t="s">
        <v>5149</v>
      </c>
      <c r="F1766" s="13" t="s">
        <v>17</v>
      </c>
      <c r="G1766" s="13">
        <v>1</v>
      </c>
      <c r="H1766" s="13">
        <f t="shared" si="117"/>
        <v>200</v>
      </c>
      <c r="I1766" s="45">
        <v>44287</v>
      </c>
      <c r="J1766" s="49" t="s">
        <v>5150</v>
      </c>
      <c r="K1766" s="46" t="s">
        <v>5151</v>
      </c>
      <c r="L1766" s="44">
        <v>19939320219</v>
      </c>
    </row>
    <row r="1767" s="24" customFormat="1" hidden="1" customHeight="1" spans="1:12">
      <c r="A1767" s="13">
        <f>SUBTOTAL(103,B$4:$B1767)</f>
        <v>13</v>
      </c>
      <c r="B1767" s="13" t="s">
        <v>5091</v>
      </c>
      <c r="C1767" s="13" t="s">
        <v>5152</v>
      </c>
      <c r="D1767" s="13" t="s">
        <v>5153</v>
      </c>
      <c r="E1767" s="120" t="s">
        <v>5154</v>
      </c>
      <c r="F1767" s="13" t="s">
        <v>17</v>
      </c>
      <c r="G1767" s="13">
        <v>1</v>
      </c>
      <c r="H1767" s="13">
        <f t="shared" si="117"/>
        <v>200</v>
      </c>
      <c r="I1767" s="45">
        <v>44287</v>
      </c>
      <c r="J1767" s="49"/>
      <c r="K1767" s="46" t="s">
        <v>3531</v>
      </c>
      <c r="L1767" s="44">
        <v>18437727511</v>
      </c>
    </row>
    <row r="1768" s="24" customFormat="1" hidden="1" customHeight="1" spans="1:12">
      <c r="A1768" s="13">
        <f>SUBTOTAL(103,B$4:$B1768)</f>
        <v>13</v>
      </c>
      <c r="B1768" s="13" t="s">
        <v>5091</v>
      </c>
      <c r="C1768" s="13"/>
      <c r="D1768" s="13" t="s">
        <v>5155</v>
      </c>
      <c r="E1768" s="120" t="s">
        <v>5156</v>
      </c>
      <c r="F1768" s="13" t="s">
        <v>17</v>
      </c>
      <c r="G1768" s="13">
        <v>2</v>
      </c>
      <c r="H1768" s="13">
        <f t="shared" si="117"/>
        <v>400</v>
      </c>
      <c r="I1768" s="45">
        <v>44378</v>
      </c>
      <c r="J1768" s="49"/>
      <c r="K1768" s="46" t="s">
        <v>5157</v>
      </c>
      <c r="L1768" s="44">
        <v>15139046065</v>
      </c>
    </row>
    <row r="1769" s="24" customFormat="1" hidden="1" customHeight="1" spans="1:12">
      <c r="A1769" s="13"/>
      <c r="B1769" s="13"/>
      <c r="C1769" s="13"/>
      <c r="D1769" s="13" t="s">
        <v>5158</v>
      </c>
      <c r="E1769" s="120" t="s">
        <v>5159</v>
      </c>
      <c r="F1769" s="13"/>
      <c r="G1769" s="13"/>
      <c r="H1769" s="13"/>
      <c r="I1769" s="45"/>
      <c r="J1769" s="49"/>
      <c r="K1769" s="46"/>
      <c r="L1769" s="44"/>
    </row>
    <row r="1770" s="24" customFormat="1" hidden="1" customHeight="1" spans="1:12">
      <c r="A1770" s="13">
        <f>SUBTOTAL(103,B$4:$B1770)</f>
        <v>13</v>
      </c>
      <c r="B1770" s="13" t="s">
        <v>5091</v>
      </c>
      <c r="C1770" s="13" t="s">
        <v>5098</v>
      </c>
      <c r="D1770" s="13" t="s">
        <v>5160</v>
      </c>
      <c r="E1770" s="120" t="s">
        <v>5161</v>
      </c>
      <c r="F1770" s="13" t="s">
        <v>17</v>
      </c>
      <c r="G1770" s="13">
        <v>1</v>
      </c>
      <c r="H1770" s="13">
        <f t="shared" ref="H1770:H1783" si="118">G1770*200</f>
        <v>200</v>
      </c>
      <c r="I1770" s="45">
        <v>44409</v>
      </c>
      <c r="J1770" s="49" t="s">
        <v>1688</v>
      </c>
      <c r="K1770" s="46" t="s">
        <v>3537</v>
      </c>
      <c r="L1770" s="44">
        <v>13569269324</v>
      </c>
    </row>
    <row r="1771" s="24" customFormat="1" hidden="1" customHeight="1" spans="1:12">
      <c r="A1771" s="13">
        <f>SUBTOTAL(103,B$4:$B1771)</f>
        <v>13</v>
      </c>
      <c r="B1771" s="13" t="s">
        <v>5091</v>
      </c>
      <c r="C1771" s="13" t="s">
        <v>5162</v>
      </c>
      <c r="D1771" s="13" t="s">
        <v>5163</v>
      </c>
      <c r="E1771" s="120" t="s">
        <v>5164</v>
      </c>
      <c r="F1771" s="13" t="s">
        <v>17</v>
      </c>
      <c r="G1771" s="13">
        <v>1</v>
      </c>
      <c r="H1771" s="13">
        <f t="shared" si="118"/>
        <v>200</v>
      </c>
      <c r="I1771" s="45">
        <v>44531</v>
      </c>
      <c r="J1771" s="49"/>
      <c r="K1771" s="46" t="s">
        <v>3540</v>
      </c>
      <c r="L1771" s="44">
        <v>13663997436</v>
      </c>
    </row>
    <row r="1772" s="24" customFormat="1" hidden="1" customHeight="1" spans="1:12">
      <c r="A1772" s="13">
        <f>SUBTOTAL(103,B$4:$B1772)</f>
        <v>13</v>
      </c>
      <c r="B1772" s="13" t="s">
        <v>5091</v>
      </c>
      <c r="C1772" s="13" t="s">
        <v>5125</v>
      </c>
      <c r="D1772" s="13" t="s">
        <v>5165</v>
      </c>
      <c r="E1772" s="13" t="s">
        <v>5166</v>
      </c>
      <c r="F1772" s="13" t="s">
        <v>17</v>
      </c>
      <c r="G1772" s="13">
        <v>1</v>
      </c>
      <c r="H1772" s="13">
        <f t="shared" si="118"/>
        <v>200</v>
      </c>
      <c r="I1772" s="45">
        <v>44652</v>
      </c>
      <c r="J1772" s="46" t="s">
        <v>295</v>
      </c>
      <c r="K1772" s="46" t="s">
        <v>3544</v>
      </c>
      <c r="L1772" s="44">
        <v>18736578225</v>
      </c>
    </row>
    <row r="1773" s="24" customFormat="1" hidden="1" customHeight="1" spans="1:12">
      <c r="A1773" s="13">
        <f>SUBTOTAL(103,B$4:$B1773)</f>
        <v>13</v>
      </c>
      <c r="B1773" s="13" t="s">
        <v>5091</v>
      </c>
      <c r="C1773" s="13" t="s">
        <v>5125</v>
      </c>
      <c r="D1773" s="14" t="s">
        <v>5167</v>
      </c>
      <c r="E1773" s="127" t="s">
        <v>5168</v>
      </c>
      <c r="F1773" s="13" t="s">
        <v>17</v>
      </c>
      <c r="G1773" s="13">
        <v>1</v>
      </c>
      <c r="H1773" s="13">
        <f t="shared" si="118"/>
        <v>200</v>
      </c>
      <c r="I1773" s="45">
        <v>44682</v>
      </c>
      <c r="J1773" s="46"/>
      <c r="K1773" s="46" t="s">
        <v>5169</v>
      </c>
      <c r="L1773" s="44">
        <v>13193834144</v>
      </c>
    </row>
    <row r="1774" s="24" customFormat="1" hidden="1" customHeight="1" spans="1:12">
      <c r="A1774" s="13">
        <f>SUBTOTAL(103,B$4:$B1774)</f>
        <v>13</v>
      </c>
      <c r="B1774" s="13" t="s">
        <v>5091</v>
      </c>
      <c r="C1774" s="13" t="s">
        <v>5098</v>
      </c>
      <c r="D1774" s="14" t="s">
        <v>5170</v>
      </c>
      <c r="E1774" s="127" t="s">
        <v>5171</v>
      </c>
      <c r="F1774" s="13" t="s">
        <v>17</v>
      </c>
      <c r="G1774" s="13">
        <v>1</v>
      </c>
      <c r="H1774" s="13">
        <f t="shared" si="118"/>
        <v>200</v>
      </c>
      <c r="I1774" s="45">
        <v>44682</v>
      </c>
      <c r="J1774" s="64" t="s">
        <v>4094</v>
      </c>
      <c r="K1774" s="46" t="s">
        <v>3549</v>
      </c>
      <c r="L1774" s="44">
        <v>15039089951</v>
      </c>
    </row>
    <row r="1775" s="24" customFormat="1" hidden="1" customHeight="1" spans="1:12">
      <c r="A1775" s="13">
        <f>SUBTOTAL(103,B$4:$B1775)</f>
        <v>13</v>
      </c>
      <c r="B1775" s="13" t="s">
        <v>5091</v>
      </c>
      <c r="C1775" s="13" t="s">
        <v>5125</v>
      </c>
      <c r="D1775" s="3" t="s">
        <v>5172</v>
      </c>
      <c r="E1775" s="130" t="s">
        <v>5173</v>
      </c>
      <c r="F1775" s="13" t="s">
        <v>17</v>
      </c>
      <c r="G1775" s="13">
        <v>1</v>
      </c>
      <c r="H1775" s="13">
        <f t="shared" si="118"/>
        <v>200</v>
      </c>
      <c r="I1775" s="45">
        <v>44743</v>
      </c>
      <c r="J1775" s="64" t="s">
        <v>84</v>
      </c>
      <c r="K1775" s="138" t="s">
        <v>3552</v>
      </c>
      <c r="L1775" s="44">
        <v>13037616260</v>
      </c>
    </row>
    <row r="1776" s="24" customFormat="1" hidden="1" customHeight="1" spans="1:12">
      <c r="A1776" s="13">
        <f>SUBTOTAL(103,B$4:$B1776)</f>
        <v>13</v>
      </c>
      <c r="B1776" s="13" t="s">
        <v>5091</v>
      </c>
      <c r="C1776" s="13" t="s">
        <v>5125</v>
      </c>
      <c r="D1776" s="71" t="s">
        <v>5174</v>
      </c>
      <c r="E1776" s="88" t="s">
        <v>5175</v>
      </c>
      <c r="F1776" s="13" t="s">
        <v>17</v>
      </c>
      <c r="G1776" s="13">
        <v>1</v>
      </c>
      <c r="H1776" s="13">
        <f t="shared" si="118"/>
        <v>200</v>
      </c>
      <c r="I1776" s="45">
        <v>44743</v>
      </c>
      <c r="J1776" s="64" t="s">
        <v>5176</v>
      </c>
      <c r="K1776" s="138" t="s">
        <v>3555</v>
      </c>
      <c r="L1776" s="44">
        <v>15738078072</v>
      </c>
    </row>
    <row r="1777" s="24" customFormat="1" hidden="1" customHeight="1" spans="1:12">
      <c r="A1777" s="13">
        <f>SUBTOTAL(103,B$4:$B1777)</f>
        <v>13</v>
      </c>
      <c r="B1777" s="13" t="s">
        <v>5091</v>
      </c>
      <c r="C1777" s="13" t="s">
        <v>5092</v>
      </c>
      <c r="D1777" s="71" t="s">
        <v>5177</v>
      </c>
      <c r="E1777" s="89" t="s">
        <v>5178</v>
      </c>
      <c r="F1777" s="13" t="s">
        <v>17</v>
      </c>
      <c r="G1777" s="13">
        <v>1</v>
      </c>
      <c r="H1777" s="13">
        <f t="shared" si="118"/>
        <v>200</v>
      </c>
      <c r="I1777" s="45">
        <v>44774</v>
      </c>
      <c r="J1777" s="64" t="s">
        <v>76</v>
      </c>
      <c r="K1777" s="138" t="s">
        <v>5179</v>
      </c>
      <c r="L1777" s="129" t="s">
        <v>5180</v>
      </c>
    </row>
    <row r="1778" s="24" customFormat="1" hidden="1" customHeight="1" spans="1:12">
      <c r="A1778" s="13">
        <f>SUBTOTAL(103,B$4:$B1778)</f>
        <v>13</v>
      </c>
      <c r="B1778" s="13" t="s">
        <v>5091</v>
      </c>
      <c r="C1778" s="13" t="s">
        <v>974</v>
      </c>
      <c r="D1778" s="3" t="s">
        <v>5181</v>
      </c>
      <c r="E1778" s="130" t="s">
        <v>5182</v>
      </c>
      <c r="F1778" s="13" t="s">
        <v>17</v>
      </c>
      <c r="G1778" s="13">
        <v>1</v>
      </c>
      <c r="H1778" s="13">
        <f t="shared" si="118"/>
        <v>200</v>
      </c>
      <c r="I1778" s="45">
        <v>44774</v>
      </c>
      <c r="J1778" s="64" t="s">
        <v>287</v>
      </c>
      <c r="K1778" s="138" t="s">
        <v>5183</v>
      </c>
      <c r="L1778" s="44">
        <v>13569216594</v>
      </c>
    </row>
    <row r="1779" s="24" customFormat="1" hidden="1" customHeight="1" spans="1:12">
      <c r="A1779" s="13">
        <f>SUBTOTAL(103,B$4:$B1779)</f>
        <v>13</v>
      </c>
      <c r="B1779" s="13" t="s">
        <v>5091</v>
      </c>
      <c r="C1779" s="13" t="s">
        <v>2730</v>
      </c>
      <c r="D1779" s="3" t="s">
        <v>5184</v>
      </c>
      <c r="E1779" s="130" t="s">
        <v>5185</v>
      </c>
      <c r="F1779" s="13" t="s">
        <v>17</v>
      </c>
      <c r="G1779" s="13">
        <v>1</v>
      </c>
      <c r="H1779" s="13">
        <f t="shared" si="118"/>
        <v>200</v>
      </c>
      <c r="I1779" s="45">
        <v>44805</v>
      </c>
      <c r="J1779" s="64" t="s">
        <v>5186</v>
      </c>
      <c r="K1779" s="138" t="s">
        <v>5187</v>
      </c>
      <c r="L1779" s="44">
        <v>18338289202</v>
      </c>
    </row>
    <row r="1780" s="24" customFormat="1" hidden="1" customHeight="1" spans="1:12">
      <c r="A1780" s="13">
        <f>SUBTOTAL(103,B$4:$B1780)</f>
        <v>13</v>
      </c>
      <c r="B1780" s="13" t="s">
        <v>5091</v>
      </c>
      <c r="C1780" s="13" t="s">
        <v>974</v>
      </c>
      <c r="D1780" s="13" t="s">
        <v>5188</v>
      </c>
      <c r="E1780" s="120" t="s">
        <v>5189</v>
      </c>
      <c r="F1780" s="13" t="s">
        <v>17</v>
      </c>
      <c r="G1780" s="13">
        <v>1</v>
      </c>
      <c r="H1780" s="13">
        <f t="shared" si="118"/>
        <v>200</v>
      </c>
      <c r="I1780" s="45">
        <v>44805</v>
      </c>
      <c r="J1780" s="49" t="s">
        <v>1084</v>
      </c>
      <c r="K1780" s="139" t="s">
        <v>5190</v>
      </c>
      <c r="L1780" s="44">
        <v>17613389159</v>
      </c>
    </row>
    <row r="1781" s="24" customFormat="1" hidden="1" customHeight="1" spans="1:12">
      <c r="A1781" s="13">
        <f>SUBTOTAL(103,B$4:$B1781)</f>
        <v>13</v>
      </c>
      <c r="B1781" s="13" t="s">
        <v>5091</v>
      </c>
      <c r="C1781" s="13" t="s">
        <v>5015</v>
      </c>
      <c r="D1781" s="71" t="s">
        <v>5191</v>
      </c>
      <c r="E1781" s="89" t="s">
        <v>5192</v>
      </c>
      <c r="F1781" s="13" t="s">
        <v>17</v>
      </c>
      <c r="G1781" s="13">
        <v>1</v>
      </c>
      <c r="H1781" s="13">
        <f t="shared" si="118"/>
        <v>200</v>
      </c>
      <c r="I1781" s="45">
        <v>44805</v>
      </c>
      <c r="J1781" s="64" t="s">
        <v>76</v>
      </c>
      <c r="K1781" s="138" t="s">
        <v>5193</v>
      </c>
      <c r="L1781" s="44">
        <v>17796808916</v>
      </c>
    </row>
    <row r="1782" s="24" customFormat="1" hidden="1" customHeight="1" spans="1:12">
      <c r="A1782" s="13">
        <f>SUBTOTAL(103,B$4:$B1782)</f>
        <v>13</v>
      </c>
      <c r="B1782" s="13" t="s">
        <v>5091</v>
      </c>
      <c r="C1782" s="13" t="s">
        <v>974</v>
      </c>
      <c r="D1782" s="82" t="s">
        <v>5194</v>
      </c>
      <c r="E1782" s="89" t="s">
        <v>5195</v>
      </c>
      <c r="F1782" s="13" t="s">
        <v>17</v>
      </c>
      <c r="G1782" s="13">
        <v>1</v>
      </c>
      <c r="H1782" s="13">
        <f t="shared" si="118"/>
        <v>200</v>
      </c>
      <c r="I1782" s="45">
        <v>44835</v>
      </c>
      <c r="J1782" s="64" t="s">
        <v>5196</v>
      </c>
      <c r="K1782" s="138" t="s">
        <v>5197</v>
      </c>
      <c r="L1782" s="44">
        <v>18211876022</v>
      </c>
    </row>
    <row r="1783" s="24" customFormat="1" hidden="1" customHeight="1" spans="1:12">
      <c r="A1783" s="13">
        <f>SUBTOTAL(103,B$4:$B1783)</f>
        <v>13</v>
      </c>
      <c r="B1783" s="13" t="s">
        <v>5198</v>
      </c>
      <c r="C1783" s="13" t="s">
        <v>5199</v>
      </c>
      <c r="D1783" s="13" t="s">
        <v>5200</v>
      </c>
      <c r="E1783" s="120" t="s">
        <v>5201</v>
      </c>
      <c r="F1783" s="13" t="s">
        <v>17</v>
      </c>
      <c r="G1783" s="13">
        <v>2</v>
      </c>
      <c r="H1783" s="13">
        <f t="shared" si="118"/>
        <v>400</v>
      </c>
      <c r="I1783" s="45">
        <v>42917</v>
      </c>
      <c r="J1783" s="47" t="s">
        <v>406</v>
      </c>
      <c r="K1783" s="46" t="s">
        <v>5202</v>
      </c>
      <c r="L1783" s="44" t="s">
        <v>5203</v>
      </c>
    </row>
    <row r="1784" s="25" customFormat="1" hidden="1" customHeight="1" spans="1:12">
      <c r="A1784" s="13"/>
      <c r="B1784" s="35"/>
      <c r="C1784" s="35"/>
      <c r="D1784" s="13" t="s">
        <v>5204</v>
      </c>
      <c r="E1784" s="13" t="s">
        <v>5205</v>
      </c>
      <c r="F1784" s="35"/>
      <c r="G1784" s="13"/>
      <c r="H1784" s="13"/>
      <c r="I1784" s="35"/>
      <c r="J1784" s="47" t="s">
        <v>2007</v>
      </c>
      <c r="K1784" s="46"/>
      <c r="L1784" s="48"/>
    </row>
    <row r="1785" s="24" customFormat="1" hidden="1" customHeight="1" spans="1:12">
      <c r="A1785" s="13">
        <f>SUBTOTAL(103,B$4:$B1785)</f>
        <v>13</v>
      </c>
      <c r="B1785" s="13" t="s">
        <v>5198</v>
      </c>
      <c r="C1785" s="13" t="s">
        <v>5199</v>
      </c>
      <c r="D1785" s="13" t="s">
        <v>5206</v>
      </c>
      <c r="E1785" s="13" t="s">
        <v>5207</v>
      </c>
      <c r="F1785" s="13" t="s">
        <v>17</v>
      </c>
      <c r="G1785" s="13">
        <v>1</v>
      </c>
      <c r="H1785" s="13">
        <f t="shared" ref="H1785:H1789" si="119">G1785*200</f>
        <v>200</v>
      </c>
      <c r="I1785" s="42">
        <v>42644</v>
      </c>
      <c r="J1785" s="47" t="s">
        <v>360</v>
      </c>
      <c r="K1785" s="46" t="s">
        <v>5208</v>
      </c>
      <c r="L1785" s="44" t="s">
        <v>5209</v>
      </c>
    </row>
    <row r="1786" s="24" customFormat="1" hidden="1" customHeight="1" spans="1:12">
      <c r="A1786" s="13">
        <f>SUBTOTAL(103,B$4:$B1786)</f>
        <v>13</v>
      </c>
      <c r="B1786" s="13" t="s">
        <v>5198</v>
      </c>
      <c r="C1786" s="13" t="s">
        <v>5199</v>
      </c>
      <c r="D1786" s="13" t="s">
        <v>5210</v>
      </c>
      <c r="E1786" s="120" t="s">
        <v>5211</v>
      </c>
      <c r="F1786" s="13" t="s">
        <v>35</v>
      </c>
      <c r="G1786" s="13">
        <v>2</v>
      </c>
      <c r="H1786" s="13">
        <f>335*G1786</f>
        <v>670</v>
      </c>
      <c r="I1786" s="45">
        <v>42917</v>
      </c>
      <c r="J1786" s="47" t="s">
        <v>76</v>
      </c>
      <c r="K1786" s="139" t="s">
        <v>5212</v>
      </c>
      <c r="L1786" s="44">
        <v>15893552925</v>
      </c>
    </row>
    <row r="1787" s="25" customFormat="1" hidden="1" customHeight="1" spans="1:12">
      <c r="A1787" s="34"/>
      <c r="B1787" s="35"/>
      <c r="C1787" s="35"/>
      <c r="D1787" s="13" t="s">
        <v>5213</v>
      </c>
      <c r="E1787" s="120" t="s">
        <v>5214</v>
      </c>
      <c r="F1787" s="35"/>
      <c r="G1787" s="13"/>
      <c r="H1787" s="13"/>
      <c r="I1787" s="35"/>
      <c r="J1787" s="47"/>
      <c r="K1787" s="46"/>
      <c r="L1787" s="48"/>
    </row>
    <row r="1788" s="24" customFormat="1" hidden="1" customHeight="1" spans="1:12">
      <c r="A1788" s="13">
        <f>SUBTOTAL(103,B$4:$B1788)</f>
        <v>13</v>
      </c>
      <c r="B1788" s="13" t="s">
        <v>5198</v>
      </c>
      <c r="C1788" s="13" t="s">
        <v>5199</v>
      </c>
      <c r="D1788" s="13" t="s">
        <v>5215</v>
      </c>
      <c r="E1788" s="13" t="s">
        <v>5216</v>
      </c>
      <c r="F1788" s="13" t="s">
        <v>17</v>
      </c>
      <c r="G1788" s="13">
        <v>1</v>
      </c>
      <c r="H1788" s="13">
        <f t="shared" si="119"/>
        <v>200</v>
      </c>
      <c r="I1788" s="45">
        <v>42917</v>
      </c>
      <c r="J1788" s="47" t="s">
        <v>360</v>
      </c>
      <c r="K1788" s="46" t="s">
        <v>5217</v>
      </c>
      <c r="L1788" s="44">
        <v>15660052161</v>
      </c>
    </row>
    <row r="1789" s="24" customFormat="1" hidden="1" customHeight="1" spans="1:12">
      <c r="A1789" s="13">
        <f>SUBTOTAL(103,B$4:$B1789)</f>
        <v>13</v>
      </c>
      <c r="B1789" s="13" t="s">
        <v>5198</v>
      </c>
      <c r="C1789" s="13" t="s">
        <v>5218</v>
      </c>
      <c r="D1789" s="13" t="s">
        <v>5219</v>
      </c>
      <c r="E1789" s="120" t="s">
        <v>5220</v>
      </c>
      <c r="F1789" s="13" t="s">
        <v>17</v>
      </c>
      <c r="G1789" s="13">
        <v>2</v>
      </c>
      <c r="H1789" s="13">
        <f t="shared" si="119"/>
        <v>400</v>
      </c>
      <c r="I1789" s="45">
        <v>42917</v>
      </c>
      <c r="J1789" s="47" t="s">
        <v>25</v>
      </c>
      <c r="K1789" s="46" t="s">
        <v>5221</v>
      </c>
      <c r="L1789" s="44" t="s">
        <v>5222</v>
      </c>
    </row>
    <row r="1790" s="25" customFormat="1" hidden="1" customHeight="1" spans="1:12">
      <c r="A1790" s="34"/>
      <c r="B1790" s="35"/>
      <c r="C1790" s="35"/>
      <c r="D1790" s="13" t="s">
        <v>5223</v>
      </c>
      <c r="E1790" s="120" t="s">
        <v>5224</v>
      </c>
      <c r="F1790" s="35"/>
      <c r="G1790" s="13"/>
      <c r="H1790" s="13"/>
      <c r="I1790" s="35"/>
      <c r="J1790" s="47" t="s">
        <v>623</v>
      </c>
      <c r="K1790" s="46"/>
      <c r="L1790" s="48"/>
    </row>
    <row r="1791" s="24" customFormat="1" hidden="1" customHeight="1" spans="1:12">
      <c r="A1791" s="13">
        <f>SUBTOTAL(103,B$4:$B1791)</f>
        <v>13</v>
      </c>
      <c r="B1791" s="13" t="s">
        <v>5198</v>
      </c>
      <c r="C1791" s="17" t="s">
        <v>5225</v>
      </c>
      <c r="D1791" s="13" t="s">
        <v>5226</v>
      </c>
      <c r="E1791" s="120" t="s">
        <v>5227</v>
      </c>
      <c r="F1791" s="54" t="s">
        <v>17</v>
      </c>
      <c r="G1791" s="13">
        <v>1</v>
      </c>
      <c r="H1791" s="13">
        <f>G1791*200</f>
        <v>200</v>
      </c>
      <c r="I1791" s="42">
        <v>43739</v>
      </c>
      <c r="J1791" s="49" t="s">
        <v>273</v>
      </c>
      <c r="K1791" s="46" t="s">
        <v>5228</v>
      </c>
      <c r="L1791" s="44">
        <v>15937709411</v>
      </c>
    </row>
    <row r="1792" s="24" customFormat="1" hidden="1" customHeight="1" spans="1:12">
      <c r="A1792" s="13">
        <f>SUBTOTAL(103,B$4:$B1792)</f>
        <v>13</v>
      </c>
      <c r="B1792" s="13" t="s">
        <v>5198</v>
      </c>
      <c r="C1792" s="13" t="s">
        <v>2752</v>
      </c>
      <c r="D1792" s="13" t="s">
        <v>5229</v>
      </c>
      <c r="E1792" s="13" t="s">
        <v>5230</v>
      </c>
      <c r="F1792" s="54" t="s">
        <v>35</v>
      </c>
      <c r="G1792" s="13">
        <v>5</v>
      </c>
      <c r="H1792" s="13">
        <f>335*G1792</f>
        <v>1675</v>
      </c>
      <c r="I1792" s="45">
        <v>42917</v>
      </c>
      <c r="J1792" s="47" t="s">
        <v>406</v>
      </c>
      <c r="K1792" s="46" t="s">
        <v>5231</v>
      </c>
      <c r="L1792" s="44" t="s">
        <v>5232</v>
      </c>
    </row>
    <row r="1793" s="25" customFormat="1" hidden="1" customHeight="1" spans="1:12">
      <c r="A1793" s="34"/>
      <c r="B1793" s="35"/>
      <c r="C1793" s="35"/>
      <c r="D1793" s="13" t="s">
        <v>5233</v>
      </c>
      <c r="E1793" s="13" t="s">
        <v>5234</v>
      </c>
      <c r="F1793" s="35"/>
      <c r="G1793" s="13"/>
      <c r="H1793" s="13"/>
      <c r="I1793" s="35"/>
      <c r="J1793" s="47"/>
      <c r="K1793" s="46"/>
      <c r="L1793" s="48"/>
    </row>
    <row r="1794" s="25" customFormat="1" hidden="1" customHeight="1" spans="1:12">
      <c r="A1794" s="34"/>
      <c r="B1794" s="35"/>
      <c r="C1794" s="35"/>
      <c r="D1794" s="13" t="s">
        <v>5235</v>
      </c>
      <c r="E1794" s="13" t="s">
        <v>5236</v>
      </c>
      <c r="F1794" s="35"/>
      <c r="G1794" s="13"/>
      <c r="H1794" s="13"/>
      <c r="I1794" s="35"/>
      <c r="J1794" s="47" t="s">
        <v>2007</v>
      </c>
      <c r="K1794" s="46"/>
      <c r="L1794" s="48"/>
    </row>
    <row r="1795" s="25" customFormat="1" hidden="1" customHeight="1" spans="1:12">
      <c r="A1795" s="34"/>
      <c r="B1795" s="35"/>
      <c r="C1795" s="35"/>
      <c r="D1795" s="13" t="s">
        <v>5237</v>
      </c>
      <c r="E1795" s="13" t="s">
        <v>5238</v>
      </c>
      <c r="F1795" s="35"/>
      <c r="G1795" s="13"/>
      <c r="H1795" s="13"/>
      <c r="I1795" s="35"/>
      <c r="J1795" s="47"/>
      <c r="K1795" s="46"/>
      <c r="L1795" s="48"/>
    </row>
    <row r="1796" s="25" customFormat="1" hidden="1" customHeight="1" spans="1:12">
      <c r="A1796" s="34"/>
      <c r="B1796" s="35"/>
      <c r="C1796" s="35"/>
      <c r="D1796" s="13" t="s">
        <v>5239</v>
      </c>
      <c r="E1796" s="13" t="s">
        <v>5240</v>
      </c>
      <c r="F1796" s="35"/>
      <c r="G1796" s="13"/>
      <c r="H1796" s="13"/>
      <c r="I1796" s="35"/>
      <c r="J1796" s="47"/>
      <c r="K1796" s="46"/>
      <c r="L1796" s="48"/>
    </row>
    <row r="1797" s="24" customFormat="1" hidden="1" customHeight="1" spans="1:12">
      <c r="A1797" s="13">
        <f>SUBTOTAL(103,B$4:$B1797)</f>
        <v>13</v>
      </c>
      <c r="B1797" s="13" t="s">
        <v>5198</v>
      </c>
      <c r="C1797" s="13" t="s">
        <v>2752</v>
      </c>
      <c r="D1797" s="13" t="s">
        <v>5241</v>
      </c>
      <c r="E1797" s="120" t="s">
        <v>5242</v>
      </c>
      <c r="F1797" s="13" t="s">
        <v>17</v>
      </c>
      <c r="G1797" s="13">
        <v>3</v>
      </c>
      <c r="H1797" s="13">
        <f>G1797*200</f>
        <v>600</v>
      </c>
      <c r="I1797" s="45">
        <v>43191</v>
      </c>
      <c r="J1797" s="47" t="s">
        <v>627</v>
      </c>
      <c r="K1797" s="46" t="s">
        <v>5243</v>
      </c>
      <c r="L1797" s="44">
        <v>15137771034</v>
      </c>
    </row>
    <row r="1798" s="25" customFormat="1" hidden="1" customHeight="1" spans="1:12">
      <c r="A1798" s="34"/>
      <c r="B1798" s="35"/>
      <c r="C1798" s="35"/>
      <c r="D1798" s="13" t="s">
        <v>5244</v>
      </c>
      <c r="E1798" s="120" t="s">
        <v>5245</v>
      </c>
      <c r="F1798" s="35"/>
      <c r="G1798" s="13"/>
      <c r="H1798" s="13"/>
      <c r="I1798" s="51"/>
      <c r="J1798" s="47" t="s">
        <v>627</v>
      </c>
      <c r="K1798" s="46"/>
      <c r="L1798" s="48"/>
    </row>
    <row r="1799" s="25" customFormat="1" hidden="1" customHeight="1" spans="1:12">
      <c r="A1799" s="34"/>
      <c r="B1799" s="35"/>
      <c r="C1799" s="35"/>
      <c r="D1799" s="3" t="s">
        <v>5246</v>
      </c>
      <c r="E1799" s="130" t="s">
        <v>5247</v>
      </c>
      <c r="F1799" s="35"/>
      <c r="G1799" s="13"/>
      <c r="H1799" s="13"/>
      <c r="I1799" s="51"/>
      <c r="J1799" s="47"/>
      <c r="K1799" s="46"/>
      <c r="L1799" s="48"/>
    </row>
    <row r="1800" s="24" customFormat="1" hidden="1" customHeight="1" spans="1:12">
      <c r="A1800" s="13">
        <f>SUBTOTAL(103,B$4:$B1800)</f>
        <v>13</v>
      </c>
      <c r="B1800" s="13" t="s">
        <v>5198</v>
      </c>
      <c r="C1800" s="13" t="s">
        <v>5248</v>
      </c>
      <c r="D1800" s="13" t="s">
        <v>5249</v>
      </c>
      <c r="E1800" s="120" t="s">
        <v>5250</v>
      </c>
      <c r="F1800" s="13" t="s">
        <v>17</v>
      </c>
      <c r="G1800" s="13">
        <v>2</v>
      </c>
      <c r="H1800" s="13">
        <f>G1800*200</f>
        <v>400</v>
      </c>
      <c r="I1800" s="45">
        <v>42917</v>
      </c>
      <c r="J1800" s="47" t="s">
        <v>360</v>
      </c>
      <c r="K1800" s="46" t="s">
        <v>5251</v>
      </c>
      <c r="L1800" s="44" t="s">
        <v>5252</v>
      </c>
    </row>
    <row r="1801" s="25" customFormat="1" hidden="1" customHeight="1" spans="1:12">
      <c r="A1801" s="34"/>
      <c r="B1801" s="35"/>
      <c r="C1801" s="35"/>
      <c r="D1801" s="13" t="s">
        <v>5253</v>
      </c>
      <c r="E1801" s="120" t="s">
        <v>5254</v>
      </c>
      <c r="F1801" s="35"/>
      <c r="G1801" s="13"/>
      <c r="H1801" s="13"/>
      <c r="I1801" s="35"/>
      <c r="J1801" s="47"/>
      <c r="K1801" s="46"/>
      <c r="L1801" s="48"/>
    </row>
    <row r="1802" s="24" customFormat="1" hidden="1" customHeight="1" spans="1:12">
      <c r="A1802" s="13">
        <f>SUBTOTAL(103,B$4:$B1802)</f>
        <v>13</v>
      </c>
      <c r="B1802" s="13" t="s">
        <v>5198</v>
      </c>
      <c r="C1802" s="13" t="s">
        <v>5248</v>
      </c>
      <c r="D1802" s="13" t="s">
        <v>5255</v>
      </c>
      <c r="E1802" s="120" t="s">
        <v>5256</v>
      </c>
      <c r="F1802" s="13" t="s">
        <v>17</v>
      </c>
      <c r="G1802" s="13">
        <v>2</v>
      </c>
      <c r="H1802" s="13">
        <f>G1802*200</f>
        <v>400</v>
      </c>
      <c r="I1802" s="45">
        <v>43191</v>
      </c>
      <c r="J1802" s="47" t="s">
        <v>48</v>
      </c>
      <c r="K1802" s="46" t="s">
        <v>5257</v>
      </c>
      <c r="L1802" s="44">
        <v>15188214303</v>
      </c>
    </row>
    <row r="1803" s="25" customFormat="1" hidden="1" customHeight="1" spans="1:12">
      <c r="A1803" s="34"/>
      <c r="B1803" s="35"/>
      <c r="C1803" s="35"/>
      <c r="D1803" s="13" t="s">
        <v>5258</v>
      </c>
      <c r="E1803" s="13" t="s">
        <v>5259</v>
      </c>
      <c r="F1803" s="35"/>
      <c r="G1803" s="13"/>
      <c r="H1803" s="13"/>
      <c r="I1803" s="51"/>
      <c r="J1803" s="47"/>
      <c r="K1803" s="46"/>
      <c r="L1803" s="48"/>
    </row>
    <row r="1804" s="24" customFormat="1" hidden="1" customHeight="1" spans="1:12">
      <c r="A1804" s="13">
        <f>SUBTOTAL(103,B$4:$B1804)</f>
        <v>13</v>
      </c>
      <c r="B1804" s="13" t="s">
        <v>5198</v>
      </c>
      <c r="C1804" s="13" t="s">
        <v>5260</v>
      </c>
      <c r="D1804" s="13" t="s">
        <v>5261</v>
      </c>
      <c r="E1804" s="13" t="s">
        <v>5262</v>
      </c>
      <c r="F1804" s="13" t="s">
        <v>17</v>
      </c>
      <c r="G1804" s="13">
        <v>1</v>
      </c>
      <c r="H1804" s="13">
        <f>G1804*200</f>
        <v>200</v>
      </c>
      <c r="I1804" s="42">
        <v>42644</v>
      </c>
      <c r="J1804" s="65" t="s">
        <v>831</v>
      </c>
      <c r="K1804" s="46" t="s">
        <v>5263</v>
      </c>
      <c r="L1804" s="44">
        <v>13733108661</v>
      </c>
    </row>
    <row r="1805" s="24" customFormat="1" hidden="1" customHeight="1" spans="1:12">
      <c r="A1805" s="13">
        <f>SUBTOTAL(103,B$4:$B1805)</f>
        <v>13</v>
      </c>
      <c r="B1805" s="13" t="s">
        <v>5198</v>
      </c>
      <c r="C1805" s="13" t="s">
        <v>2752</v>
      </c>
      <c r="D1805" s="13" t="s">
        <v>5264</v>
      </c>
      <c r="E1805" s="120" t="s">
        <v>5265</v>
      </c>
      <c r="F1805" s="13" t="s">
        <v>35</v>
      </c>
      <c r="G1805" s="13">
        <v>3</v>
      </c>
      <c r="H1805" s="13">
        <f>335*G1805</f>
        <v>1005</v>
      </c>
      <c r="I1805" s="51">
        <v>43922</v>
      </c>
      <c r="J1805" s="49" t="s">
        <v>48</v>
      </c>
      <c r="K1805" s="46" t="s">
        <v>5266</v>
      </c>
      <c r="L1805" s="44">
        <v>17603776204</v>
      </c>
    </row>
    <row r="1806" s="24" customFormat="1" hidden="1" customHeight="1" spans="1:12">
      <c r="A1806" s="13"/>
      <c r="B1806" s="13"/>
      <c r="C1806" s="13"/>
      <c r="D1806" s="13" t="s">
        <v>5267</v>
      </c>
      <c r="E1806" s="120" t="s">
        <v>5268</v>
      </c>
      <c r="F1806" s="13"/>
      <c r="G1806" s="13"/>
      <c r="H1806" s="13"/>
      <c r="I1806" s="42"/>
      <c r="J1806" s="49"/>
      <c r="K1806" s="46"/>
      <c r="L1806" s="44"/>
    </row>
    <row r="1807" s="24" customFormat="1" hidden="1" customHeight="1" spans="1:12">
      <c r="A1807" s="13"/>
      <c r="B1807" s="13"/>
      <c r="C1807" s="13"/>
      <c r="D1807" s="13" t="s">
        <v>5269</v>
      </c>
      <c r="E1807" s="120" t="s">
        <v>5270</v>
      </c>
      <c r="F1807" s="13"/>
      <c r="G1807" s="13"/>
      <c r="H1807" s="13"/>
      <c r="I1807" s="42"/>
      <c r="J1807" s="49"/>
      <c r="K1807" s="46"/>
      <c r="L1807" s="44"/>
    </row>
    <row r="1808" s="24" customFormat="1" hidden="1" customHeight="1" spans="1:12">
      <c r="A1808" s="13">
        <f>SUBTOTAL(103,B$4:$B1808)</f>
        <v>13</v>
      </c>
      <c r="B1808" s="13" t="s">
        <v>5198</v>
      </c>
      <c r="C1808" s="13"/>
      <c r="D1808" s="13" t="s">
        <v>5271</v>
      </c>
      <c r="E1808" s="120" t="s">
        <v>5272</v>
      </c>
      <c r="F1808" s="13" t="s">
        <v>17</v>
      </c>
      <c r="G1808" s="13">
        <v>2</v>
      </c>
      <c r="H1808" s="13">
        <f>G1808*200</f>
        <v>400</v>
      </c>
      <c r="I1808" s="51">
        <v>43922</v>
      </c>
      <c r="J1808" s="49" t="s">
        <v>48</v>
      </c>
      <c r="K1808" s="46" t="s">
        <v>5273</v>
      </c>
      <c r="L1808" s="44">
        <v>13673890700</v>
      </c>
    </row>
    <row r="1809" s="24" customFormat="1" hidden="1" customHeight="1" spans="1:12">
      <c r="A1809" s="13"/>
      <c r="B1809" s="13"/>
      <c r="C1809" s="13"/>
      <c r="D1809" s="13" t="s">
        <v>5274</v>
      </c>
      <c r="E1809" s="120" t="s">
        <v>5275</v>
      </c>
      <c r="F1809" s="13"/>
      <c r="G1809" s="13"/>
      <c r="H1809" s="13"/>
      <c r="I1809" s="42"/>
      <c r="J1809" s="49"/>
      <c r="K1809" s="46"/>
      <c r="L1809" s="44"/>
    </row>
    <row r="1810" s="24" customFormat="1" hidden="1" customHeight="1" spans="1:12">
      <c r="A1810" s="13">
        <f>SUBTOTAL(103,B$4:$B1810)</f>
        <v>13</v>
      </c>
      <c r="B1810" s="13" t="s">
        <v>5198</v>
      </c>
      <c r="C1810" s="13" t="s">
        <v>2752</v>
      </c>
      <c r="D1810" s="13" t="s">
        <v>5276</v>
      </c>
      <c r="E1810" s="120" t="s">
        <v>5277</v>
      </c>
      <c r="F1810" s="13" t="s">
        <v>17</v>
      </c>
      <c r="G1810" s="13">
        <v>1</v>
      </c>
      <c r="H1810" s="13">
        <f>G1810*200</f>
        <v>200</v>
      </c>
      <c r="I1810" s="51">
        <v>43922</v>
      </c>
      <c r="J1810" s="49" t="s">
        <v>373</v>
      </c>
      <c r="K1810" s="46" t="s">
        <v>5278</v>
      </c>
      <c r="L1810" s="44">
        <v>18737735206</v>
      </c>
    </row>
    <row r="1811" s="24" customFormat="1" hidden="1" customHeight="1" spans="1:12">
      <c r="A1811" s="13">
        <f>SUBTOTAL(103,B$4:$B1811)</f>
        <v>13</v>
      </c>
      <c r="B1811" s="13" t="s">
        <v>5198</v>
      </c>
      <c r="C1811" s="13"/>
      <c r="D1811" s="13" t="s">
        <v>5279</v>
      </c>
      <c r="E1811" s="13" t="s">
        <v>5280</v>
      </c>
      <c r="F1811" s="13" t="s">
        <v>35</v>
      </c>
      <c r="G1811" s="13">
        <v>1</v>
      </c>
      <c r="H1811" s="13">
        <f>335*G1811</f>
        <v>335</v>
      </c>
      <c r="I1811" s="51">
        <v>44105</v>
      </c>
      <c r="J1811" s="49" t="s">
        <v>360</v>
      </c>
      <c r="K1811" s="46" t="s">
        <v>5281</v>
      </c>
      <c r="L1811" s="44"/>
    </row>
    <row r="1812" s="24" customFormat="1" hidden="1" customHeight="1" spans="1:12">
      <c r="A1812" s="13">
        <f>SUBTOTAL(103,B$4:$B1812)</f>
        <v>13</v>
      </c>
      <c r="B1812" s="13" t="s">
        <v>5198</v>
      </c>
      <c r="C1812" s="13" t="s">
        <v>5282</v>
      </c>
      <c r="D1812" s="13" t="s">
        <v>5283</v>
      </c>
      <c r="E1812" s="13" t="s">
        <v>5284</v>
      </c>
      <c r="F1812" s="13" t="s">
        <v>17</v>
      </c>
      <c r="G1812" s="13">
        <v>1</v>
      </c>
      <c r="H1812" s="13">
        <f>G1812*200</f>
        <v>200</v>
      </c>
      <c r="I1812" s="51">
        <v>44105</v>
      </c>
      <c r="J1812" s="49" t="s">
        <v>4152</v>
      </c>
      <c r="K1812" s="46" t="s">
        <v>5285</v>
      </c>
      <c r="L1812" s="44">
        <v>13723028261</v>
      </c>
    </row>
    <row r="1813" s="24" customFormat="1" hidden="1" customHeight="1" spans="1:12">
      <c r="A1813" s="13">
        <f>SUBTOTAL(103,B$4:$B1813)</f>
        <v>13</v>
      </c>
      <c r="B1813" s="13" t="s">
        <v>5198</v>
      </c>
      <c r="C1813" s="13" t="s">
        <v>5260</v>
      </c>
      <c r="D1813" s="13" t="s">
        <v>5286</v>
      </c>
      <c r="E1813" s="13" t="s">
        <v>5287</v>
      </c>
      <c r="F1813" s="13" t="s">
        <v>17</v>
      </c>
      <c r="G1813" s="13">
        <v>1</v>
      </c>
      <c r="H1813" s="13">
        <f>G1813*200</f>
        <v>200</v>
      </c>
      <c r="I1813" s="51">
        <v>44105</v>
      </c>
      <c r="J1813" s="49"/>
      <c r="K1813" s="46" t="s">
        <v>5288</v>
      </c>
      <c r="L1813" s="44">
        <v>15937715492</v>
      </c>
    </row>
    <row r="1814" s="24" customFormat="1" hidden="1" customHeight="1" spans="1:12">
      <c r="A1814" s="13">
        <f>SUBTOTAL(103,B$4:$B1814)</f>
        <v>13</v>
      </c>
      <c r="B1814" s="13" t="s">
        <v>5198</v>
      </c>
      <c r="C1814" s="13" t="s">
        <v>5260</v>
      </c>
      <c r="D1814" s="13" t="s">
        <v>5289</v>
      </c>
      <c r="E1814" s="13" t="s">
        <v>5290</v>
      </c>
      <c r="F1814" s="13" t="s">
        <v>17</v>
      </c>
      <c r="G1814" s="13">
        <v>2</v>
      </c>
      <c r="H1814" s="13">
        <f>G1814*200</f>
        <v>400</v>
      </c>
      <c r="I1814" s="51">
        <v>44105</v>
      </c>
      <c r="J1814" s="49" t="s">
        <v>364</v>
      </c>
      <c r="K1814" s="46" t="s">
        <v>5291</v>
      </c>
      <c r="L1814" s="44">
        <v>13283772120</v>
      </c>
    </row>
    <row r="1815" s="24" customFormat="1" hidden="1" customHeight="1" spans="1:12">
      <c r="A1815" s="13"/>
      <c r="B1815" s="13"/>
      <c r="C1815" s="13"/>
      <c r="D1815" s="3" t="s">
        <v>5292</v>
      </c>
      <c r="E1815" s="136" t="s">
        <v>5293</v>
      </c>
      <c r="F1815" s="13"/>
      <c r="G1815" s="13"/>
      <c r="H1815" s="13"/>
      <c r="I1815" s="51"/>
      <c r="J1815" s="49"/>
      <c r="K1815" s="46"/>
      <c r="L1815" s="44"/>
    </row>
    <row r="1816" s="24" customFormat="1" hidden="1" customHeight="1" spans="1:12">
      <c r="A1816" s="13">
        <f>SUBTOTAL(103,B$4:$B1816)</f>
        <v>13</v>
      </c>
      <c r="B1816" s="13" t="s">
        <v>5198</v>
      </c>
      <c r="C1816" s="13" t="s">
        <v>2752</v>
      </c>
      <c r="D1816" s="13" t="s">
        <v>5294</v>
      </c>
      <c r="E1816" s="13" t="s">
        <v>5295</v>
      </c>
      <c r="F1816" s="13" t="s">
        <v>17</v>
      </c>
      <c r="G1816" s="13">
        <v>1</v>
      </c>
      <c r="H1816" s="13">
        <f>G1816*200</f>
        <v>200</v>
      </c>
      <c r="I1816" s="51">
        <v>44105</v>
      </c>
      <c r="J1816" s="49" t="s">
        <v>48</v>
      </c>
      <c r="K1816" s="46" t="s">
        <v>5296</v>
      </c>
      <c r="L1816" s="44">
        <v>13733108661</v>
      </c>
    </row>
    <row r="1817" s="24" customFormat="1" hidden="1" customHeight="1" spans="1:12">
      <c r="A1817" s="13">
        <f>SUBTOTAL(103,B$4:$B1817)</f>
        <v>13</v>
      </c>
      <c r="B1817" s="13" t="s">
        <v>5198</v>
      </c>
      <c r="C1817" s="13" t="s">
        <v>5297</v>
      </c>
      <c r="D1817" s="13" t="s">
        <v>5298</v>
      </c>
      <c r="E1817" s="120" t="s">
        <v>5299</v>
      </c>
      <c r="F1817" s="13" t="s">
        <v>17</v>
      </c>
      <c r="G1817" s="13">
        <v>1</v>
      </c>
      <c r="H1817" s="13">
        <f>G1817*200</f>
        <v>200</v>
      </c>
      <c r="I1817" s="42">
        <v>44256</v>
      </c>
      <c r="J1817" s="49"/>
      <c r="K1817" s="46" t="s">
        <v>5300</v>
      </c>
      <c r="L1817" s="44">
        <v>13461972386</v>
      </c>
    </row>
    <row r="1818" s="24" customFormat="1" hidden="1" customHeight="1" spans="1:12">
      <c r="A1818" s="13">
        <f>SUBTOTAL(103,B$4:$B1818)</f>
        <v>13</v>
      </c>
      <c r="B1818" s="13" t="s">
        <v>5198</v>
      </c>
      <c r="C1818" s="13" t="s">
        <v>5301</v>
      </c>
      <c r="D1818" s="13" t="s">
        <v>5302</v>
      </c>
      <c r="E1818" s="120" t="s">
        <v>5303</v>
      </c>
      <c r="F1818" s="13" t="s">
        <v>17</v>
      </c>
      <c r="G1818" s="13">
        <v>1</v>
      </c>
      <c r="H1818" s="13">
        <f>G1818*200</f>
        <v>200</v>
      </c>
      <c r="I1818" s="42">
        <v>44256</v>
      </c>
      <c r="J1818" s="49" t="s">
        <v>291</v>
      </c>
      <c r="K1818" s="46" t="s">
        <v>5304</v>
      </c>
      <c r="L1818" s="44"/>
    </row>
    <row r="1819" s="24" customFormat="1" hidden="1" customHeight="1" spans="1:12">
      <c r="A1819" s="13">
        <f>SUBTOTAL(103,B$4:$B1819)</f>
        <v>13</v>
      </c>
      <c r="B1819" s="13" t="s">
        <v>5198</v>
      </c>
      <c r="C1819" s="13" t="s">
        <v>5248</v>
      </c>
      <c r="D1819" s="13" t="s">
        <v>5305</v>
      </c>
      <c r="E1819" s="120" t="s">
        <v>5306</v>
      </c>
      <c r="F1819" s="13" t="s">
        <v>17</v>
      </c>
      <c r="G1819" s="13">
        <v>1</v>
      </c>
      <c r="H1819" s="13">
        <f>G1819*200</f>
        <v>200</v>
      </c>
      <c r="I1819" s="45">
        <v>44501</v>
      </c>
      <c r="J1819" s="49"/>
      <c r="K1819" s="46" t="s">
        <v>5307</v>
      </c>
      <c r="L1819" s="50">
        <v>13782024694</v>
      </c>
    </row>
    <row r="1820" s="24" customFormat="1" hidden="1" customHeight="1" spans="1:12">
      <c r="A1820" s="13">
        <f>SUBTOTAL(103,B$4:$B1820)</f>
        <v>13</v>
      </c>
      <c r="B1820" s="13" t="s">
        <v>5198</v>
      </c>
      <c r="C1820" s="13"/>
      <c r="D1820" s="13" t="s">
        <v>5308</v>
      </c>
      <c r="E1820" s="13" t="s">
        <v>5309</v>
      </c>
      <c r="F1820" s="13" t="s">
        <v>17</v>
      </c>
      <c r="G1820" s="13">
        <v>1</v>
      </c>
      <c r="H1820" s="13">
        <f t="shared" ref="H1820:H1825" si="120">G1820*200</f>
        <v>200</v>
      </c>
      <c r="I1820" s="45">
        <v>44378</v>
      </c>
      <c r="J1820" s="49"/>
      <c r="K1820" s="46" t="s">
        <v>5310</v>
      </c>
      <c r="L1820" s="50"/>
    </row>
    <row r="1821" s="24" customFormat="1" hidden="1" customHeight="1" spans="1:12">
      <c r="A1821" s="13">
        <f>SUBTOTAL(103,B$4:$B1821)</f>
        <v>13</v>
      </c>
      <c r="B1821" s="13" t="s">
        <v>5198</v>
      </c>
      <c r="C1821" s="13"/>
      <c r="D1821" s="13" t="s">
        <v>5311</v>
      </c>
      <c r="E1821" s="120" t="s">
        <v>5312</v>
      </c>
      <c r="F1821" s="13" t="s">
        <v>17</v>
      </c>
      <c r="G1821" s="13">
        <v>1</v>
      </c>
      <c r="H1821" s="13">
        <f t="shared" si="120"/>
        <v>200</v>
      </c>
      <c r="I1821" s="45">
        <v>44378</v>
      </c>
      <c r="J1821" s="49"/>
      <c r="K1821" s="46" t="s">
        <v>5313</v>
      </c>
      <c r="L1821" s="50"/>
    </row>
    <row r="1822" s="24" customFormat="1" hidden="1" customHeight="1" spans="1:12">
      <c r="A1822" s="13">
        <f>SUBTOTAL(103,B$4:$B1822)</f>
        <v>13</v>
      </c>
      <c r="B1822" s="13" t="s">
        <v>5198</v>
      </c>
      <c r="C1822" s="13"/>
      <c r="D1822" s="13" t="s">
        <v>5314</v>
      </c>
      <c r="E1822" s="120" t="s">
        <v>5315</v>
      </c>
      <c r="F1822" s="13" t="s">
        <v>17</v>
      </c>
      <c r="G1822" s="13">
        <v>1</v>
      </c>
      <c r="H1822" s="13">
        <f t="shared" si="120"/>
        <v>200</v>
      </c>
      <c r="I1822" s="45">
        <v>44378</v>
      </c>
      <c r="J1822" s="49" t="s">
        <v>295</v>
      </c>
      <c r="K1822" s="46" t="s">
        <v>5316</v>
      </c>
      <c r="L1822" s="50"/>
    </row>
    <row r="1823" s="24" customFormat="1" hidden="1" customHeight="1" spans="1:12">
      <c r="A1823" s="13">
        <f>SUBTOTAL(103,B$4:$B1823)</f>
        <v>13</v>
      </c>
      <c r="B1823" s="13" t="s">
        <v>5198</v>
      </c>
      <c r="C1823" s="13"/>
      <c r="D1823" s="13" t="s">
        <v>5317</v>
      </c>
      <c r="E1823" s="120" t="s">
        <v>5318</v>
      </c>
      <c r="F1823" s="13" t="s">
        <v>17</v>
      </c>
      <c r="G1823" s="13">
        <v>1</v>
      </c>
      <c r="H1823" s="13">
        <f t="shared" si="120"/>
        <v>200</v>
      </c>
      <c r="I1823" s="45">
        <v>44378</v>
      </c>
      <c r="J1823" s="49" t="s">
        <v>295</v>
      </c>
      <c r="K1823" s="46" t="s">
        <v>5319</v>
      </c>
      <c r="L1823" s="50"/>
    </row>
    <row r="1824" s="24" customFormat="1" hidden="1" customHeight="1" spans="1:12">
      <c r="A1824" s="13">
        <f>SUBTOTAL(103,B$4:$B1824)</f>
        <v>13</v>
      </c>
      <c r="B1824" s="13" t="s">
        <v>5198</v>
      </c>
      <c r="C1824" s="13"/>
      <c r="D1824" s="13" t="s">
        <v>5320</v>
      </c>
      <c r="E1824" s="120" t="s">
        <v>5321</v>
      </c>
      <c r="F1824" s="13" t="s">
        <v>17</v>
      </c>
      <c r="G1824" s="13">
        <v>1</v>
      </c>
      <c r="H1824" s="13">
        <f t="shared" si="120"/>
        <v>200</v>
      </c>
      <c r="I1824" s="45">
        <v>44378</v>
      </c>
      <c r="J1824" s="49" t="s">
        <v>303</v>
      </c>
      <c r="K1824" s="46" t="s">
        <v>5322</v>
      </c>
      <c r="L1824" s="50"/>
    </row>
    <row r="1825" s="24" customFormat="1" hidden="1" customHeight="1" spans="1:12">
      <c r="A1825" s="13">
        <f>SUBTOTAL(103,B$4:$B1825)</f>
        <v>13</v>
      </c>
      <c r="B1825" s="13" t="s">
        <v>5198</v>
      </c>
      <c r="C1825" s="13" t="s">
        <v>5218</v>
      </c>
      <c r="D1825" s="13" t="s">
        <v>5323</v>
      </c>
      <c r="E1825" s="13" t="s">
        <v>5324</v>
      </c>
      <c r="F1825" s="13" t="s">
        <v>17</v>
      </c>
      <c r="G1825" s="13">
        <v>2</v>
      </c>
      <c r="H1825" s="13">
        <f t="shared" si="120"/>
        <v>400</v>
      </c>
      <c r="I1825" s="42">
        <v>44501</v>
      </c>
      <c r="J1825" s="49" t="s">
        <v>48</v>
      </c>
      <c r="K1825" s="46" t="s">
        <v>5325</v>
      </c>
      <c r="L1825" s="44">
        <v>18272756301</v>
      </c>
    </row>
    <row r="1826" s="24" customFormat="1" hidden="1" customHeight="1" spans="1:12">
      <c r="A1826" s="13"/>
      <c r="B1826" s="13"/>
      <c r="C1826" s="13"/>
      <c r="D1826" s="13" t="s">
        <v>5326</v>
      </c>
      <c r="E1826" s="13" t="s">
        <v>5327</v>
      </c>
      <c r="F1826" s="13"/>
      <c r="G1826" s="13"/>
      <c r="H1826" s="13"/>
      <c r="I1826" s="42"/>
      <c r="J1826" s="49"/>
      <c r="K1826" s="46"/>
      <c r="L1826" s="44"/>
    </row>
    <row r="1827" s="24" customFormat="1" hidden="1" customHeight="1" spans="1:12">
      <c r="A1827" s="13">
        <f>SUBTOTAL(103,B$4:$B1827)</f>
        <v>13</v>
      </c>
      <c r="B1827" s="13" t="s">
        <v>5198</v>
      </c>
      <c r="C1827" s="13" t="s">
        <v>5328</v>
      </c>
      <c r="D1827" s="13" t="s">
        <v>5329</v>
      </c>
      <c r="E1827" s="13" t="s">
        <v>5330</v>
      </c>
      <c r="F1827" s="13" t="s">
        <v>17</v>
      </c>
      <c r="G1827" s="13">
        <v>1</v>
      </c>
      <c r="H1827" s="13">
        <f t="shared" ref="H1827:H1839" si="121">G1827*200</f>
        <v>200</v>
      </c>
      <c r="I1827" s="45">
        <v>44501</v>
      </c>
      <c r="J1827" s="49" t="s">
        <v>623</v>
      </c>
      <c r="K1827" s="46" t="s">
        <v>5331</v>
      </c>
      <c r="L1827" s="44">
        <v>15224852575</v>
      </c>
    </row>
    <row r="1828" s="24" customFormat="1" hidden="1" customHeight="1" spans="1:12">
      <c r="A1828" s="13">
        <f>SUBTOTAL(103,B$4:$B1828)</f>
        <v>13</v>
      </c>
      <c r="B1828" s="13" t="s">
        <v>5198</v>
      </c>
      <c r="C1828" s="13"/>
      <c r="D1828" s="13" t="s">
        <v>5332</v>
      </c>
      <c r="E1828" s="120" t="s">
        <v>5333</v>
      </c>
      <c r="F1828" s="13" t="s">
        <v>17</v>
      </c>
      <c r="G1828" s="13">
        <v>1</v>
      </c>
      <c r="H1828" s="13">
        <f t="shared" si="121"/>
        <v>200</v>
      </c>
      <c r="I1828" s="45">
        <v>44501</v>
      </c>
      <c r="J1828" s="49"/>
      <c r="K1828" s="46" t="s">
        <v>5334</v>
      </c>
      <c r="L1828" s="44"/>
    </row>
    <row r="1829" s="24" customFormat="1" hidden="1" customHeight="1" spans="1:12">
      <c r="A1829" s="13">
        <f>SUBTOTAL(103,B$4:$B1829)</f>
        <v>13</v>
      </c>
      <c r="B1829" s="13" t="s">
        <v>5198</v>
      </c>
      <c r="C1829" s="13" t="s">
        <v>2752</v>
      </c>
      <c r="D1829" s="13" t="s">
        <v>5335</v>
      </c>
      <c r="E1829" s="120" t="s">
        <v>5336</v>
      </c>
      <c r="F1829" s="13" t="s">
        <v>17</v>
      </c>
      <c r="G1829" s="13">
        <v>1</v>
      </c>
      <c r="H1829" s="13">
        <f t="shared" si="121"/>
        <v>200</v>
      </c>
      <c r="I1829" s="45">
        <v>44652</v>
      </c>
      <c r="J1829" s="49" t="s">
        <v>644</v>
      </c>
      <c r="K1829" s="46" t="s">
        <v>5337</v>
      </c>
      <c r="L1829" s="44">
        <v>17657368136</v>
      </c>
    </row>
    <row r="1830" s="24" customFormat="1" hidden="1" customHeight="1" spans="1:12">
      <c r="A1830" s="13">
        <f>SUBTOTAL(103,B$4:$B1830)</f>
        <v>13</v>
      </c>
      <c r="B1830" s="13" t="s">
        <v>5198</v>
      </c>
      <c r="C1830" s="13" t="s">
        <v>5338</v>
      </c>
      <c r="D1830" s="14" t="s">
        <v>5339</v>
      </c>
      <c r="E1830" s="127" t="s">
        <v>5340</v>
      </c>
      <c r="F1830" s="13" t="s">
        <v>17</v>
      </c>
      <c r="G1830" s="13">
        <v>1</v>
      </c>
      <c r="H1830" s="13">
        <f t="shared" si="121"/>
        <v>200</v>
      </c>
      <c r="I1830" s="45">
        <v>44682</v>
      </c>
      <c r="J1830" s="46" t="s">
        <v>318</v>
      </c>
      <c r="K1830" s="46" t="s">
        <v>5341</v>
      </c>
      <c r="L1830" s="44">
        <v>13721837542</v>
      </c>
    </row>
    <row r="1831" s="24" customFormat="1" hidden="1" customHeight="1" spans="1:12">
      <c r="A1831" s="13">
        <f>SUBTOTAL(103,B$4:$B1831)</f>
        <v>13</v>
      </c>
      <c r="B1831" s="13" t="s">
        <v>5198</v>
      </c>
      <c r="C1831" s="13" t="s">
        <v>5260</v>
      </c>
      <c r="D1831" s="3" t="s">
        <v>5342</v>
      </c>
      <c r="E1831" s="130" t="s">
        <v>5343</v>
      </c>
      <c r="F1831" s="13" t="s">
        <v>17</v>
      </c>
      <c r="G1831" s="13">
        <v>1</v>
      </c>
      <c r="H1831" s="13">
        <f t="shared" si="121"/>
        <v>200</v>
      </c>
      <c r="I1831" s="45">
        <v>44743</v>
      </c>
      <c r="J1831" s="64" t="s">
        <v>76</v>
      </c>
      <c r="K1831" s="138" t="s">
        <v>5344</v>
      </c>
      <c r="L1831" s="44">
        <v>15991621011</v>
      </c>
    </row>
    <row r="1832" s="24" customFormat="1" hidden="1" customHeight="1" spans="1:12">
      <c r="A1832" s="13">
        <f>SUBTOTAL(103,B$4:$B1832)</f>
        <v>13</v>
      </c>
      <c r="B1832" s="13" t="s">
        <v>5198</v>
      </c>
      <c r="C1832" s="13" t="s">
        <v>5218</v>
      </c>
      <c r="D1832" s="3" t="s">
        <v>5345</v>
      </c>
      <c r="E1832" s="130" t="s">
        <v>5346</v>
      </c>
      <c r="F1832" s="13" t="s">
        <v>17</v>
      </c>
      <c r="G1832" s="13">
        <v>1</v>
      </c>
      <c r="H1832" s="13">
        <f t="shared" si="121"/>
        <v>200</v>
      </c>
      <c r="I1832" s="45">
        <v>44743</v>
      </c>
      <c r="J1832" s="64" t="s">
        <v>5347</v>
      </c>
      <c r="K1832" s="138" t="s">
        <v>5348</v>
      </c>
      <c r="L1832" s="44">
        <v>15837782030</v>
      </c>
    </row>
    <row r="1833" s="24" customFormat="1" hidden="1" customHeight="1" spans="1:12">
      <c r="A1833" s="13">
        <f>SUBTOTAL(103,B$4:$B1833)</f>
        <v>13</v>
      </c>
      <c r="B1833" s="13" t="s">
        <v>5198</v>
      </c>
      <c r="C1833" s="13" t="s">
        <v>5260</v>
      </c>
      <c r="D1833" s="13" t="s">
        <v>5349</v>
      </c>
      <c r="E1833" s="130" t="s">
        <v>5350</v>
      </c>
      <c r="F1833" s="13" t="s">
        <v>17</v>
      </c>
      <c r="G1833" s="13">
        <v>1</v>
      </c>
      <c r="H1833" s="13">
        <f t="shared" si="121"/>
        <v>200</v>
      </c>
      <c r="I1833" s="45">
        <v>44774</v>
      </c>
      <c r="J1833" s="64" t="s">
        <v>1521</v>
      </c>
      <c r="K1833" s="138" t="s">
        <v>5351</v>
      </c>
      <c r="L1833" s="44">
        <v>1836648961</v>
      </c>
    </row>
    <row r="1834" s="24" customFormat="1" hidden="1" customHeight="1" spans="1:12">
      <c r="A1834" s="13">
        <f>SUBTOTAL(103,B$4:$B1834)</f>
        <v>13</v>
      </c>
      <c r="B1834" s="13" t="s">
        <v>5198</v>
      </c>
      <c r="C1834" s="13" t="s">
        <v>5297</v>
      </c>
      <c r="D1834" s="13" t="s">
        <v>5352</v>
      </c>
      <c r="E1834" s="130" t="s">
        <v>5353</v>
      </c>
      <c r="F1834" s="13" t="s">
        <v>17</v>
      </c>
      <c r="G1834" s="13">
        <v>1</v>
      </c>
      <c r="H1834" s="13">
        <f t="shared" si="121"/>
        <v>200</v>
      </c>
      <c r="I1834" s="45">
        <v>44805</v>
      </c>
      <c r="J1834" s="64" t="s">
        <v>44</v>
      </c>
      <c r="K1834" s="138" t="s">
        <v>5354</v>
      </c>
      <c r="L1834" s="44">
        <v>17538356308</v>
      </c>
    </row>
    <row r="1835" s="24" customFormat="1" hidden="1" customHeight="1" spans="1:12">
      <c r="A1835" s="13">
        <f>SUBTOTAL(103,B$4:$B1835)</f>
        <v>13</v>
      </c>
      <c r="B1835" s="13" t="s">
        <v>5198</v>
      </c>
      <c r="C1835" s="13" t="s">
        <v>5218</v>
      </c>
      <c r="D1835" s="13" t="s">
        <v>5355</v>
      </c>
      <c r="E1835" s="130" t="s">
        <v>5356</v>
      </c>
      <c r="F1835" s="13" t="s">
        <v>17</v>
      </c>
      <c r="G1835" s="13">
        <v>1</v>
      </c>
      <c r="H1835" s="13">
        <f t="shared" si="121"/>
        <v>200</v>
      </c>
      <c r="I1835" s="45">
        <v>44805</v>
      </c>
      <c r="J1835" s="64" t="s">
        <v>5357</v>
      </c>
      <c r="K1835" s="138" t="s">
        <v>5358</v>
      </c>
      <c r="L1835" s="44">
        <v>18203832083</v>
      </c>
    </row>
    <row r="1836" s="24" customFormat="1" hidden="1" customHeight="1" spans="1:12">
      <c r="A1836" s="13">
        <f>SUBTOTAL(103,B$4:$B1836)</f>
        <v>13</v>
      </c>
      <c r="B1836" s="13" t="s">
        <v>5359</v>
      </c>
      <c r="C1836" s="13" t="s">
        <v>3421</v>
      </c>
      <c r="D1836" s="13" t="s">
        <v>5360</v>
      </c>
      <c r="E1836" s="13" t="s">
        <v>5361</v>
      </c>
      <c r="F1836" s="17" t="s">
        <v>17</v>
      </c>
      <c r="G1836" s="13">
        <v>1</v>
      </c>
      <c r="H1836" s="13">
        <f t="shared" si="121"/>
        <v>200</v>
      </c>
      <c r="I1836" s="42">
        <v>42644</v>
      </c>
      <c r="J1836" s="42" t="s">
        <v>299</v>
      </c>
      <c r="K1836" s="46" t="s">
        <v>5362</v>
      </c>
      <c r="L1836" s="44">
        <v>15188459937</v>
      </c>
    </row>
    <row r="1837" s="24" customFormat="1" hidden="1" customHeight="1" spans="1:12">
      <c r="A1837" s="13">
        <f>SUBTOTAL(103,B$4:$B1837)</f>
        <v>13</v>
      </c>
      <c r="B1837" s="13" t="s">
        <v>5359</v>
      </c>
      <c r="C1837" s="13" t="s">
        <v>3421</v>
      </c>
      <c r="D1837" s="13" t="s">
        <v>5363</v>
      </c>
      <c r="E1837" s="120" t="s">
        <v>5364</v>
      </c>
      <c r="F1837" s="13" t="s">
        <v>17</v>
      </c>
      <c r="G1837" s="13">
        <v>1</v>
      </c>
      <c r="H1837" s="13">
        <f t="shared" si="121"/>
        <v>200</v>
      </c>
      <c r="I1837" s="45">
        <v>42917</v>
      </c>
      <c r="J1837" s="47" t="s">
        <v>31</v>
      </c>
      <c r="K1837" s="46" t="s">
        <v>5365</v>
      </c>
      <c r="L1837" s="44">
        <v>17666071713</v>
      </c>
    </row>
    <row r="1838" s="24" customFormat="1" hidden="1" customHeight="1" spans="1:12">
      <c r="A1838" s="13">
        <f>SUBTOTAL(103,B$4:$B1838)</f>
        <v>13</v>
      </c>
      <c r="B1838" s="13" t="s">
        <v>5359</v>
      </c>
      <c r="C1838" s="13" t="s">
        <v>3421</v>
      </c>
      <c r="D1838" s="13" t="s">
        <v>5366</v>
      </c>
      <c r="E1838" s="13" t="s">
        <v>5367</v>
      </c>
      <c r="F1838" s="17" t="s">
        <v>17</v>
      </c>
      <c r="G1838" s="13">
        <v>1</v>
      </c>
      <c r="H1838" s="13">
        <f t="shared" si="121"/>
        <v>200</v>
      </c>
      <c r="I1838" s="42">
        <v>42644</v>
      </c>
      <c r="J1838" s="47" t="s">
        <v>73</v>
      </c>
      <c r="K1838" s="46" t="s">
        <v>5368</v>
      </c>
      <c r="L1838" s="44">
        <v>18738740001</v>
      </c>
    </row>
    <row r="1839" s="24" customFormat="1" hidden="1" customHeight="1" spans="1:12">
      <c r="A1839" s="13">
        <f>SUBTOTAL(103,B$4:$B1839)</f>
        <v>13</v>
      </c>
      <c r="B1839" s="13" t="s">
        <v>5359</v>
      </c>
      <c r="C1839" s="13" t="s">
        <v>3421</v>
      </c>
      <c r="D1839" s="13" t="s">
        <v>5369</v>
      </c>
      <c r="E1839" s="13" t="s">
        <v>5370</v>
      </c>
      <c r="F1839" s="17" t="s">
        <v>17</v>
      </c>
      <c r="G1839" s="13">
        <v>2</v>
      </c>
      <c r="H1839" s="13">
        <f t="shared" si="121"/>
        <v>400</v>
      </c>
      <c r="I1839" s="42">
        <v>42644</v>
      </c>
      <c r="J1839" s="47" t="s">
        <v>623</v>
      </c>
      <c r="K1839" s="46" t="s">
        <v>5371</v>
      </c>
      <c r="L1839" s="44">
        <v>18337787473</v>
      </c>
    </row>
    <row r="1840" s="24" customFormat="1" hidden="1" customHeight="1" spans="1:12">
      <c r="A1840" s="13"/>
      <c r="B1840" s="13"/>
      <c r="C1840" s="13"/>
      <c r="D1840" s="13" t="s">
        <v>5372</v>
      </c>
      <c r="E1840" s="13" t="s">
        <v>5373</v>
      </c>
      <c r="F1840" s="17"/>
      <c r="G1840" s="13"/>
      <c r="H1840" s="13"/>
      <c r="I1840" s="42"/>
      <c r="J1840" s="47" t="s">
        <v>173</v>
      </c>
      <c r="K1840" s="46"/>
      <c r="L1840" s="44"/>
    </row>
    <row r="1841" s="24" customFormat="1" hidden="1" customHeight="1" spans="1:12">
      <c r="A1841" s="13">
        <f>SUBTOTAL(103,B$4:$B1841)</f>
        <v>13</v>
      </c>
      <c r="B1841" s="13" t="s">
        <v>5359</v>
      </c>
      <c r="C1841" s="13" t="s">
        <v>5374</v>
      </c>
      <c r="D1841" s="13" t="s">
        <v>5375</v>
      </c>
      <c r="E1841" s="13" t="s">
        <v>5376</v>
      </c>
      <c r="F1841" s="13" t="s">
        <v>17</v>
      </c>
      <c r="G1841" s="13">
        <v>1</v>
      </c>
      <c r="H1841" s="13">
        <f>G1841*200</f>
        <v>200</v>
      </c>
      <c r="I1841" s="45">
        <v>43191</v>
      </c>
      <c r="J1841" s="47" t="s">
        <v>69</v>
      </c>
      <c r="K1841" s="46" t="s">
        <v>5377</v>
      </c>
      <c r="L1841" s="44">
        <v>13838748611</v>
      </c>
    </row>
    <row r="1842" s="24" customFormat="1" hidden="1" customHeight="1" spans="1:12">
      <c r="A1842" s="13">
        <f>SUBTOTAL(103,B$4:$B1842)</f>
        <v>13</v>
      </c>
      <c r="B1842" s="13" t="s">
        <v>5359</v>
      </c>
      <c r="C1842" s="13" t="s">
        <v>5378</v>
      </c>
      <c r="D1842" s="13" t="s">
        <v>5379</v>
      </c>
      <c r="E1842" s="120" t="s">
        <v>5380</v>
      </c>
      <c r="F1842" s="13" t="s">
        <v>35</v>
      </c>
      <c r="G1842" s="13">
        <v>2</v>
      </c>
      <c r="H1842" s="13">
        <f>335*G1842</f>
        <v>670</v>
      </c>
      <c r="I1842" s="45">
        <v>42917</v>
      </c>
      <c r="J1842" s="47" t="s">
        <v>54</v>
      </c>
      <c r="K1842" s="46" t="s">
        <v>5381</v>
      </c>
      <c r="L1842" s="44">
        <v>18338118411</v>
      </c>
    </row>
    <row r="1843" s="25" customFormat="1" hidden="1" customHeight="1" spans="1:12">
      <c r="A1843" s="34"/>
      <c r="B1843" s="35"/>
      <c r="C1843" s="35"/>
      <c r="D1843" s="13" t="s">
        <v>5382</v>
      </c>
      <c r="E1843" s="13" t="s">
        <v>5383</v>
      </c>
      <c r="F1843" s="35"/>
      <c r="G1843" s="13"/>
      <c r="H1843" s="13"/>
      <c r="I1843" s="35"/>
      <c r="J1843" s="47"/>
      <c r="K1843" s="46"/>
      <c r="L1843" s="48"/>
    </row>
    <row r="1844" s="24" customFormat="1" hidden="1" customHeight="1" spans="1:12">
      <c r="A1844" s="13">
        <f>SUBTOTAL(103,B$4:$B1844)</f>
        <v>13</v>
      </c>
      <c r="B1844" s="13" t="s">
        <v>5359</v>
      </c>
      <c r="C1844" s="13" t="s">
        <v>5378</v>
      </c>
      <c r="D1844" s="13" t="s">
        <v>5384</v>
      </c>
      <c r="E1844" s="13" t="s">
        <v>5385</v>
      </c>
      <c r="F1844" s="13" t="s">
        <v>17</v>
      </c>
      <c r="G1844" s="13">
        <v>2</v>
      </c>
      <c r="H1844" s="13">
        <f>G1844*200</f>
        <v>400</v>
      </c>
      <c r="I1844" s="42">
        <v>42644</v>
      </c>
      <c r="J1844" s="47" t="s">
        <v>54</v>
      </c>
      <c r="K1844" s="46" t="s">
        <v>5386</v>
      </c>
      <c r="L1844" s="44">
        <v>18437761209</v>
      </c>
    </row>
    <row r="1845" s="25" customFormat="1" hidden="1" customHeight="1" spans="1:12">
      <c r="A1845" s="34"/>
      <c r="B1845" s="35"/>
      <c r="C1845" s="35"/>
      <c r="D1845" s="13" t="s">
        <v>5387</v>
      </c>
      <c r="E1845" s="13" t="s">
        <v>5388</v>
      </c>
      <c r="F1845" s="35"/>
      <c r="G1845" s="13"/>
      <c r="H1845" s="13"/>
      <c r="I1845" s="38"/>
      <c r="J1845" s="47"/>
      <c r="K1845" s="46"/>
      <c r="L1845" s="48"/>
    </row>
    <row r="1846" s="24" customFormat="1" hidden="1" customHeight="1" spans="1:12">
      <c r="A1846" s="13">
        <f>SUBTOTAL(103,B$4:$B1846)</f>
        <v>13</v>
      </c>
      <c r="B1846" s="13" t="s">
        <v>5359</v>
      </c>
      <c r="C1846" s="13" t="s">
        <v>5389</v>
      </c>
      <c r="D1846" s="13" t="s">
        <v>5390</v>
      </c>
      <c r="E1846" s="13" t="s">
        <v>5391</v>
      </c>
      <c r="F1846" s="13" t="s">
        <v>35</v>
      </c>
      <c r="G1846" s="13">
        <v>3</v>
      </c>
      <c r="H1846" s="13">
        <f>335*G1846</f>
        <v>1005</v>
      </c>
      <c r="I1846" s="45">
        <v>43282</v>
      </c>
      <c r="J1846" s="47" t="s">
        <v>48</v>
      </c>
      <c r="K1846" s="46" t="s">
        <v>5392</v>
      </c>
      <c r="L1846" s="44" t="s">
        <v>5393</v>
      </c>
    </row>
    <row r="1847" s="25" customFormat="1" hidden="1" customHeight="1" spans="1:12">
      <c r="A1847" s="34"/>
      <c r="B1847" s="35"/>
      <c r="C1847" s="35"/>
      <c r="D1847" s="13" t="s">
        <v>5394</v>
      </c>
      <c r="E1847" s="13" t="s">
        <v>5395</v>
      </c>
      <c r="F1847" s="35"/>
      <c r="G1847" s="13"/>
      <c r="H1847" s="13"/>
      <c r="I1847" s="51"/>
      <c r="J1847" s="47"/>
      <c r="K1847" s="46"/>
      <c r="L1847" s="48"/>
    </row>
    <row r="1848" s="25" customFormat="1" hidden="1" customHeight="1" spans="1:12">
      <c r="A1848" s="34"/>
      <c r="B1848" s="35"/>
      <c r="C1848" s="35"/>
      <c r="D1848" s="13" t="s">
        <v>5396</v>
      </c>
      <c r="E1848" s="13" t="s">
        <v>5397</v>
      </c>
      <c r="F1848" s="35"/>
      <c r="G1848" s="13"/>
      <c r="H1848" s="13"/>
      <c r="I1848" s="51"/>
      <c r="J1848" s="47"/>
      <c r="K1848" s="46"/>
      <c r="L1848" s="48"/>
    </row>
    <row r="1849" s="24" customFormat="1" hidden="1" customHeight="1" spans="1:12">
      <c r="A1849" s="13">
        <f>SUBTOTAL(103,B$4:$B1849)</f>
        <v>13</v>
      </c>
      <c r="B1849" s="13" t="s">
        <v>5359</v>
      </c>
      <c r="C1849" s="13" t="s">
        <v>5389</v>
      </c>
      <c r="D1849" s="13" t="s">
        <v>5398</v>
      </c>
      <c r="E1849" s="120" t="s">
        <v>5399</v>
      </c>
      <c r="F1849" s="13" t="s">
        <v>17</v>
      </c>
      <c r="G1849" s="13">
        <v>1</v>
      </c>
      <c r="H1849" s="13">
        <f t="shared" ref="H1849:H1855" si="122">G1849*200</f>
        <v>200</v>
      </c>
      <c r="I1849" s="45">
        <v>43556</v>
      </c>
      <c r="J1849" s="47" t="s">
        <v>76</v>
      </c>
      <c r="K1849" s="46" t="s">
        <v>5400</v>
      </c>
      <c r="L1849" s="44"/>
    </row>
    <row r="1850" s="24" customFormat="1" hidden="1" customHeight="1" spans="1:12">
      <c r="A1850" s="13">
        <f>SUBTOTAL(103,B$4:$B1850)</f>
        <v>13</v>
      </c>
      <c r="B1850" s="13" t="s">
        <v>5359</v>
      </c>
      <c r="C1850" s="13" t="s">
        <v>5401</v>
      </c>
      <c r="D1850" s="13" t="s">
        <v>5402</v>
      </c>
      <c r="E1850" s="120" t="s">
        <v>5403</v>
      </c>
      <c r="F1850" s="13" t="s">
        <v>17</v>
      </c>
      <c r="G1850" s="13">
        <v>1</v>
      </c>
      <c r="H1850" s="13">
        <f t="shared" si="122"/>
        <v>200</v>
      </c>
      <c r="I1850" s="45">
        <v>43466</v>
      </c>
      <c r="J1850" s="49" t="s">
        <v>5404</v>
      </c>
      <c r="K1850" s="46" t="s">
        <v>5405</v>
      </c>
      <c r="L1850" s="44"/>
    </row>
    <row r="1851" s="24" customFormat="1" hidden="1" customHeight="1" spans="1:12">
      <c r="A1851" s="13">
        <f>SUBTOTAL(103,B$4:$B1851)</f>
        <v>13</v>
      </c>
      <c r="B1851" s="13" t="s">
        <v>5359</v>
      </c>
      <c r="C1851" s="13" t="s">
        <v>5401</v>
      </c>
      <c r="D1851" s="13" t="s">
        <v>5406</v>
      </c>
      <c r="E1851" s="120" t="s">
        <v>5407</v>
      </c>
      <c r="F1851" s="13" t="s">
        <v>17</v>
      </c>
      <c r="G1851" s="13">
        <v>1</v>
      </c>
      <c r="H1851" s="13">
        <f t="shared" si="122"/>
        <v>200</v>
      </c>
      <c r="I1851" s="45">
        <v>42917</v>
      </c>
      <c r="J1851" s="47" t="s">
        <v>69</v>
      </c>
      <c r="K1851" s="46" t="s">
        <v>5408</v>
      </c>
      <c r="L1851" s="44">
        <v>15993132977</v>
      </c>
    </row>
    <row r="1852" s="24" customFormat="1" hidden="1" customHeight="1" spans="1:12">
      <c r="A1852" s="13">
        <f>SUBTOTAL(103,B$4:$B1852)</f>
        <v>13</v>
      </c>
      <c r="B1852" s="13" t="s">
        <v>5359</v>
      </c>
      <c r="C1852" s="13" t="s">
        <v>5401</v>
      </c>
      <c r="D1852" s="13" t="s">
        <v>5409</v>
      </c>
      <c r="E1852" s="120" t="s">
        <v>5410</v>
      </c>
      <c r="F1852" s="54" t="s">
        <v>17</v>
      </c>
      <c r="G1852" s="13">
        <v>1</v>
      </c>
      <c r="H1852" s="13">
        <f t="shared" si="122"/>
        <v>200</v>
      </c>
      <c r="I1852" s="42">
        <v>43739</v>
      </c>
      <c r="J1852" s="47" t="s">
        <v>31</v>
      </c>
      <c r="K1852" s="46" t="s">
        <v>5411</v>
      </c>
      <c r="L1852" s="44">
        <v>18749030459</v>
      </c>
    </row>
    <row r="1853" s="24" customFormat="1" hidden="1" customHeight="1" spans="1:12">
      <c r="A1853" s="13">
        <f>SUBTOTAL(103,B$4:$B1853)</f>
        <v>13</v>
      </c>
      <c r="B1853" s="13" t="s">
        <v>5359</v>
      </c>
      <c r="C1853" s="13" t="s">
        <v>5412</v>
      </c>
      <c r="D1853" s="13" t="s">
        <v>5413</v>
      </c>
      <c r="E1853" s="120" t="s">
        <v>5414</v>
      </c>
      <c r="F1853" s="13" t="s">
        <v>17</v>
      </c>
      <c r="G1853" s="13">
        <v>1</v>
      </c>
      <c r="H1853" s="13">
        <f t="shared" si="122"/>
        <v>200</v>
      </c>
      <c r="I1853" s="45">
        <v>42917</v>
      </c>
      <c r="J1853" s="31" t="s">
        <v>5415</v>
      </c>
      <c r="K1853" s="46" t="s">
        <v>5416</v>
      </c>
      <c r="L1853" s="44">
        <v>15237782705</v>
      </c>
    </row>
    <row r="1854" s="24" customFormat="1" hidden="1" customHeight="1" spans="1:12">
      <c r="A1854" s="13">
        <f>SUBTOTAL(103,B$4:$B1854)</f>
        <v>13</v>
      </c>
      <c r="B1854" s="13" t="s">
        <v>5359</v>
      </c>
      <c r="C1854" s="13" t="s">
        <v>4313</v>
      </c>
      <c r="D1854" s="13" t="s">
        <v>5417</v>
      </c>
      <c r="E1854" s="13" t="s">
        <v>5418</v>
      </c>
      <c r="F1854" s="17" t="s">
        <v>17</v>
      </c>
      <c r="G1854" s="13">
        <v>1</v>
      </c>
      <c r="H1854" s="13">
        <f t="shared" si="122"/>
        <v>200</v>
      </c>
      <c r="I1854" s="42">
        <v>43009</v>
      </c>
      <c r="J1854" s="47" t="s">
        <v>31</v>
      </c>
      <c r="K1854" s="46" t="s">
        <v>5419</v>
      </c>
      <c r="L1854" s="44">
        <v>15938488501</v>
      </c>
    </row>
    <row r="1855" s="24" customFormat="1" hidden="1" customHeight="1" spans="1:12">
      <c r="A1855" s="13">
        <f>SUBTOTAL(103,B$4:$B1855)</f>
        <v>13</v>
      </c>
      <c r="B1855" s="13" t="s">
        <v>5359</v>
      </c>
      <c r="C1855" s="13" t="s">
        <v>4313</v>
      </c>
      <c r="D1855" s="13" t="s">
        <v>5420</v>
      </c>
      <c r="E1855" s="120" t="s">
        <v>5421</v>
      </c>
      <c r="F1855" s="13" t="s">
        <v>17</v>
      </c>
      <c r="G1855" s="13">
        <v>3</v>
      </c>
      <c r="H1855" s="13">
        <f t="shared" si="122"/>
        <v>600</v>
      </c>
      <c r="I1855" s="45">
        <v>42917</v>
      </c>
      <c r="J1855" s="47" t="s">
        <v>76</v>
      </c>
      <c r="K1855" s="46" t="s">
        <v>5422</v>
      </c>
      <c r="L1855" s="44">
        <v>13707639764</v>
      </c>
    </row>
    <row r="1856" s="24" customFormat="1" hidden="1" customHeight="1" spans="1:12">
      <c r="A1856" s="13"/>
      <c r="B1856" s="13"/>
      <c r="C1856" s="13"/>
      <c r="D1856" s="13" t="s">
        <v>5423</v>
      </c>
      <c r="E1856" s="13" t="s">
        <v>5424</v>
      </c>
      <c r="F1856" s="13"/>
      <c r="G1856" s="13"/>
      <c r="H1856" s="13"/>
      <c r="I1856" s="45"/>
      <c r="J1856" s="47"/>
      <c r="K1856" s="46"/>
      <c r="L1856" s="44"/>
    </row>
    <row r="1857" s="24" customFormat="1" hidden="1" customHeight="1" spans="1:12">
      <c r="A1857" s="13"/>
      <c r="B1857" s="13"/>
      <c r="C1857" s="13"/>
      <c r="D1857" s="13" t="s">
        <v>5425</v>
      </c>
      <c r="E1857" s="120" t="s">
        <v>5426</v>
      </c>
      <c r="F1857" s="13"/>
      <c r="G1857" s="13"/>
      <c r="H1857" s="13"/>
      <c r="I1857" s="45"/>
      <c r="J1857" s="47"/>
      <c r="K1857" s="46"/>
      <c r="L1857" s="44"/>
    </row>
    <row r="1858" s="24" customFormat="1" hidden="1" customHeight="1" spans="1:12">
      <c r="A1858" s="13">
        <f>SUBTOTAL(103,B$4:$B1858)</f>
        <v>13</v>
      </c>
      <c r="B1858" s="13" t="s">
        <v>5359</v>
      </c>
      <c r="C1858" s="13" t="s">
        <v>5427</v>
      </c>
      <c r="D1858" s="13" t="s">
        <v>5428</v>
      </c>
      <c r="E1858" s="120" t="s">
        <v>5429</v>
      </c>
      <c r="F1858" s="13" t="s">
        <v>17</v>
      </c>
      <c r="G1858" s="13">
        <v>1</v>
      </c>
      <c r="H1858" s="13">
        <f>G1858*200</f>
        <v>200</v>
      </c>
      <c r="I1858" s="45">
        <v>43556</v>
      </c>
      <c r="J1858" s="47" t="s">
        <v>1046</v>
      </c>
      <c r="K1858" s="46" t="s">
        <v>5430</v>
      </c>
      <c r="L1858" s="44"/>
    </row>
    <row r="1859" s="24" customFormat="1" hidden="1" customHeight="1" spans="1:12">
      <c r="A1859" s="13">
        <f>SUBTOTAL(103,B$4:$B1859)</f>
        <v>13</v>
      </c>
      <c r="B1859" s="13" t="s">
        <v>5359</v>
      </c>
      <c r="C1859" s="13"/>
      <c r="D1859" s="13" t="s">
        <v>5431</v>
      </c>
      <c r="E1859" s="120" t="s">
        <v>5432</v>
      </c>
      <c r="F1859" s="13" t="s">
        <v>17</v>
      </c>
      <c r="G1859" s="13">
        <v>2</v>
      </c>
      <c r="H1859" s="13">
        <f>G1859*200</f>
        <v>400</v>
      </c>
      <c r="I1859" s="45">
        <v>43556</v>
      </c>
      <c r="J1859" s="47" t="s">
        <v>623</v>
      </c>
      <c r="K1859" s="46" t="s">
        <v>5433</v>
      </c>
      <c r="L1859" s="44"/>
    </row>
    <row r="1860" s="24" customFormat="1" hidden="1" customHeight="1" spans="1:12">
      <c r="A1860" s="13"/>
      <c r="B1860" s="13"/>
      <c r="C1860" s="13"/>
      <c r="D1860" s="14" t="s">
        <v>5434</v>
      </c>
      <c r="E1860" s="128" t="s">
        <v>5435</v>
      </c>
      <c r="F1860" s="13"/>
      <c r="G1860" s="13"/>
      <c r="H1860" s="13"/>
      <c r="I1860" s="45"/>
      <c r="J1860" s="47"/>
      <c r="K1860" s="46"/>
      <c r="L1860" s="44"/>
    </row>
    <row r="1861" s="24" customFormat="1" hidden="1" customHeight="1" spans="1:12">
      <c r="A1861" s="13">
        <f>SUBTOTAL(103,B$4:$B1861)</f>
        <v>13</v>
      </c>
      <c r="B1861" s="13" t="s">
        <v>5359</v>
      </c>
      <c r="C1861" s="13" t="s">
        <v>5436</v>
      </c>
      <c r="D1861" s="13" t="s">
        <v>5437</v>
      </c>
      <c r="E1861" s="120" t="s">
        <v>5438</v>
      </c>
      <c r="F1861" s="13" t="s">
        <v>17</v>
      </c>
      <c r="G1861" s="13">
        <v>1</v>
      </c>
      <c r="H1861" s="13">
        <f>G1861*200</f>
        <v>200</v>
      </c>
      <c r="I1861" s="45">
        <v>42917</v>
      </c>
      <c r="J1861" s="49" t="s">
        <v>5439</v>
      </c>
      <c r="K1861" s="46" t="s">
        <v>5440</v>
      </c>
      <c r="L1861" s="44">
        <v>15890862856</v>
      </c>
    </row>
    <row r="1862" s="24" customFormat="1" hidden="1" customHeight="1" spans="1:12">
      <c r="A1862" s="13">
        <f>SUBTOTAL(103,B$4:$B1862)</f>
        <v>13</v>
      </c>
      <c r="B1862" s="13" t="s">
        <v>5359</v>
      </c>
      <c r="C1862" s="13" t="s">
        <v>5436</v>
      </c>
      <c r="D1862" s="13" t="s">
        <v>5441</v>
      </c>
      <c r="E1862" s="120" t="s">
        <v>5442</v>
      </c>
      <c r="F1862" s="54" t="s">
        <v>17</v>
      </c>
      <c r="G1862" s="13">
        <v>1</v>
      </c>
      <c r="H1862" s="13">
        <f>G1862*200</f>
        <v>200</v>
      </c>
      <c r="I1862" s="42">
        <v>43739</v>
      </c>
      <c r="J1862" s="49"/>
      <c r="K1862" s="46" t="s">
        <v>5443</v>
      </c>
      <c r="L1862" s="44">
        <v>15993191249</v>
      </c>
    </row>
    <row r="1863" s="24" customFormat="1" hidden="1" customHeight="1" spans="1:12">
      <c r="A1863" s="13">
        <f>SUBTOTAL(103,B$4:$B1863)</f>
        <v>13</v>
      </c>
      <c r="B1863" s="13" t="s">
        <v>5359</v>
      </c>
      <c r="C1863" s="13" t="s">
        <v>100</v>
      </c>
      <c r="D1863" s="13" t="s">
        <v>5444</v>
      </c>
      <c r="E1863" s="120" t="s">
        <v>5445</v>
      </c>
      <c r="F1863" s="54" t="s">
        <v>17</v>
      </c>
      <c r="G1863" s="13">
        <v>1</v>
      </c>
      <c r="H1863" s="13">
        <f>G1863*200</f>
        <v>200</v>
      </c>
      <c r="I1863" s="42">
        <v>43739</v>
      </c>
      <c r="J1863" s="11" t="s">
        <v>5446</v>
      </c>
      <c r="K1863" s="46" t="s">
        <v>5447</v>
      </c>
      <c r="L1863" s="44"/>
    </row>
    <row r="1864" s="24" customFormat="1" hidden="1" customHeight="1" spans="1:12">
      <c r="A1864" s="13">
        <f>SUBTOTAL(103,B$4:$B1864)</f>
        <v>13</v>
      </c>
      <c r="B1864" s="13" t="s">
        <v>5359</v>
      </c>
      <c r="C1864" s="13" t="s">
        <v>5448</v>
      </c>
      <c r="D1864" s="13" t="s">
        <v>5449</v>
      </c>
      <c r="E1864" s="120" t="s">
        <v>5450</v>
      </c>
      <c r="F1864" s="13" t="s">
        <v>17</v>
      </c>
      <c r="G1864" s="13">
        <v>1</v>
      </c>
      <c r="H1864" s="13">
        <f>G1864*200</f>
        <v>200</v>
      </c>
      <c r="I1864" s="45">
        <v>42917</v>
      </c>
      <c r="J1864" s="47" t="s">
        <v>2387</v>
      </c>
      <c r="K1864" s="46" t="s">
        <v>5451</v>
      </c>
      <c r="L1864" s="44">
        <v>13525654039</v>
      </c>
    </row>
    <row r="1865" s="24" customFormat="1" hidden="1" customHeight="1" spans="1:12">
      <c r="A1865" s="13">
        <f>SUBTOTAL(103,B$4:$B1865)</f>
        <v>13</v>
      </c>
      <c r="B1865" s="13" t="s">
        <v>5359</v>
      </c>
      <c r="C1865" s="13"/>
      <c r="D1865" s="13" t="s">
        <v>5452</v>
      </c>
      <c r="E1865" s="13" t="s">
        <v>5453</v>
      </c>
      <c r="F1865" s="13" t="s">
        <v>17</v>
      </c>
      <c r="G1865" s="13">
        <v>3</v>
      </c>
      <c r="H1865" s="13">
        <f>G1865*200</f>
        <v>600</v>
      </c>
      <c r="I1865" s="51">
        <v>44105</v>
      </c>
      <c r="J1865" s="47" t="s">
        <v>76</v>
      </c>
      <c r="K1865" s="46" t="s">
        <v>5454</v>
      </c>
      <c r="L1865" s="44">
        <v>18317219102</v>
      </c>
    </row>
    <row r="1866" s="24" customFormat="1" hidden="1" customHeight="1" spans="1:12">
      <c r="A1866" s="13"/>
      <c r="B1866" s="13"/>
      <c r="C1866" s="13"/>
      <c r="D1866" s="13" t="s">
        <v>5455</v>
      </c>
      <c r="E1866" s="13" t="s">
        <v>5456</v>
      </c>
      <c r="F1866" s="13"/>
      <c r="G1866" s="13"/>
      <c r="H1866" s="13"/>
      <c r="I1866" s="45"/>
      <c r="J1866" s="47"/>
      <c r="K1866" s="46"/>
      <c r="L1866" s="44"/>
    </row>
    <row r="1867" s="24" customFormat="1" hidden="1" customHeight="1" spans="1:12">
      <c r="A1867" s="13"/>
      <c r="B1867" s="13"/>
      <c r="C1867" s="13"/>
      <c r="D1867" s="13" t="s">
        <v>5457</v>
      </c>
      <c r="E1867" s="13" t="s">
        <v>5458</v>
      </c>
      <c r="F1867" s="13"/>
      <c r="G1867" s="13"/>
      <c r="H1867" s="13"/>
      <c r="I1867" s="45"/>
      <c r="J1867" s="47"/>
      <c r="K1867" s="46"/>
      <c r="L1867" s="44"/>
    </row>
    <row r="1868" s="24" customFormat="1" hidden="1" customHeight="1" spans="1:12">
      <c r="A1868" s="13">
        <f>SUBTOTAL(103,B$4:$B1868)</f>
        <v>13</v>
      </c>
      <c r="B1868" s="13" t="s">
        <v>5359</v>
      </c>
      <c r="C1868" s="13" t="s">
        <v>3421</v>
      </c>
      <c r="D1868" s="13" t="s">
        <v>5459</v>
      </c>
      <c r="E1868" s="13" t="s">
        <v>5460</v>
      </c>
      <c r="F1868" s="13" t="s">
        <v>17</v>
      </c>
      <c r="G1868" s="13">
        <v>1</v>
      </c>
      <c r="H1868" s="13">
        <f t="shared" ref="H1868:H1873" si="123">G1868*200</f>
        <v>200</v>
      </c>
      <c r="I1868" s="51">
        <v>44105</v>
      </c>
      <c r="J1868" s="47" t="s">
        <v>76</v>
      </c>
      <c r="K1868" s="46" t="s">
        <v>5461</v>
      </c>
      <c r="L1868" s="44"/>
    </row>
    <row r="1869" s="24" customFormat="1" hidden="1" customHeight="1" spans="1:12">
      <c r="A1869" s="13">
        <f>SUBTOTAL(103,B$4:$B1869)</f>
        <v>13</v>
      </c>
      <c r="B1869" s="13" t="s">
        <v>5359</v>
      </c>
      <c r="C1869" s="13" t="s">
        <v>5374</v>
      </c>
      <c r="D1869" s="13" t="s">
        <v>5462</v>
      </c>
      <c r="E1869" s="13" t="s">
        <v>5463</v>
      </c>
      <c r="F1869" s="13" t="s">
        <v>17</v>
      </c>
      <c r="G1869" s="13">
        <v>1</v>
      </c>
      <c r="H1869" s="13">
        <f t="shared" si="123"/>
        <v>200</v>
      </c>
      <c r="I1869" s="45">
        <v>44256</v>
      </c>
      <c r="J1869" s="47" t="s">
        <v>5464</v>
      </c>
      <c r="K1869" s="46" t="s">
        <v>5465</v>
      </c>
      <c r="L1869" s="44">
        <v>13782169327</v>
      </c>
    </row>
    <row r="1870" s="24" customFormat="1" hidden="1" customHeight="1" spans="1:12">
      <c r="A1870" s="13">
        <f>SUBTOTAL(103,B$4:$B1870)</f>
        <v>13</v>
      </c>
      <c r="B1870" s="13" t="s">
        <v>5359</v>
      </c>
      <c r="C1870" s="13"/>
      <c r="D1870" s="13" t="s">
        <v>5466</v>
      </c>
      <c r="E1870" s="120" t="s">
        <v>5467</v>
      </c>
      <c r="F1870" s="13" t="s">
        <v>17</v>
      </c>
      <c r="G1870" s="13">
        <v>1</v>
      </c>
      <c r="H1870" s="13">
        <f t="shared" si="123"/>
        <v>200</v>
      </c>
      <c r="I1870" s="45">
        <v>44378</v>
      </c>
      <c r="J1870" s="47" t="s">
        <v>897</v>
      </c>
      <c r="K1870" s="46" t="s">
        <v>5468</v>
      </c>
      <c r="L1870" s="44"/>
    </row>
    <row r="1871" s="24" customFormat="1" hidden="1" customHeight="1" spans="1:12">
      <c r="A1871" s="13">
        <f>SUBTOTAL(103,B$4:$B1871)</f>
        <v>13</v>
      </c>
      <c r="B1871" s="13" t="s">
        <v>5359</v>
      </c>
      <c r="C1871" s="13"/>
      <c r="D1871" s="13" t="s">
        <v>5469</v>
      </c>
      <c r="E1871" s="120" t="s">
        <v>5470</v>
      </c>
      <c r="F1871" s="13" t="s">
        <v>17</v>
      </c>
      <c r="G1871" s="13">
        <v>1</v>
      </c>
      <c r="H1871" s="13">
        <f t="shared" si="123"/>
        <v>200</v>
      </c>
      <c r="I1871" s="45">
        <v>44378</v>
      </c>
      <c r="J1871" s="47"/>
      <c r="K1871" s="46" t="s">
        <v>5471</v>
      </c>
      <c r="L1871" s="44">
        <v>18238153553</v>
      </c>
    </row>
    <row r="1872" s="24" customFormat="1" hidden="1" customHeight="1" spans="1:12">
      <c r="A1872" s="13">
        <f>SUBTOTAL(103,B$4:$B1872)</f>
        <v>13</v>
      </c>
      <c r="B1872" s="13" t="s">
        <v>5359</v>
      </c>
      <c r="C1872" s="13"/>
      <c r="D1872" s="13" t="s">
        <v>5472</v>
      </c>
      <c r="E1872" s="13" t="s">
        <v>5473</v>
      </c>
      <c r="F1872" s="13" t="s">
        <v>17</v>
      </c>
      <c r="G1872" s="13">
        <v>1</v>
      </c>
      <c r="H1872" s="13">
        <f t="shared" si="123"/>
        <v>200</v>
      </c>
      <c r="I1872" s="45">
        <v>44501</v>
      </c>
      <c r="J1872" s="47"/>
      <c r="K1872" s="46" t="s">
        <v>5474</v>
      </c>
      <c r="L1872" s="44"/>
    </row>
    <row r="1873" s="24" customFormat="1" hidden="1" customHeight="1" spans="1:12">
      <c r="A1873" s="13">
        <f>SUBTOTAL(103,B$4:$B1873)</f>
        <v>13</v>
      </c>
      <c r="B1873" s="13" t="s">
        <v>5359</v>
      </c>
      <c r="C1873" s="13" t="s">
        <v>5475</v>
      </c>
      <c r="D1873" s="13" t="s">
        <v>5476</v>
      </c>
      <c r="E1873" s="120" t="s">
        <v>5477</v>
      </c>
      <c r="F1873" s="13" t="s">
        <v>17</v>
      </c>
      <c r="G1873" s="13">
        <v>3</v>
      </c>
      <c r="H1873" s="13">
        <f t="shared" si="123"/>
        <v>600</v>
      </c>
      <c r="I1873" s="45">
        <v>44501</v>
      </c>
      <c r="J1873" s="47" t="s">
        <v>291</v>
      </c>
      <c r="K1873" s="46" t="s">
        <v>5478</v>
      </c>
      <c r="L1873" s="44">
        <v>15346416190</v>
      </c>
    </row>
    <row r="1874" s="24" customFormat="1" hidden="1" customHeight="1" spans="1:12">
      <c r="A1874" s="13"/>
      <c r="B1874" s="13"/>
      <c r="C1874" s="13"/>
      <c r="D1874" s="13" t="s">
        <v>5479</v>
      </c>
      <c r="E1874" s="120" t="s">
        <v>5480</v>
      </c>
      <c r="F1874" s="13"/>
      <c r="G1874" s="13"/>
      <c r="H1874" s="13"/>
      <c r="I1874" s="45"/>
      <c r="J1874" s="47"/>
      <c r="K1874" s="46"/>
      <c r="L1874" s="44"/>
    </row>
    <row r="1875" s="24" customFormat="1" hidden="1" customHeight="1" spans="1:12">
      <c r="A1875" s="13"/>
      <c r="B1875" s="13"/>
      <c r="C1875" s="13"/>
      <c r="D1875" s="13" t="s">
        <v>5481</v>
      </c>
      <c r="E1875" s="120" t="s">
        <v>5482</v>
      </c>
      <c r="F1875" s="13"/>
      <c r="G1875" s="13"/>
      <c r="H1875" s="13"/>
      <c r="I1875" s="45"/>
      <c r="J1875" s="47"/>
      <c r="K1875" s="46"/>
      <c r="L1875" s="44"/>
    </row>
    <row r="1876" s="24" customFormat="1" hidden="1" customHeight="1" spans="1:12">
      <c r="A1876" s="13">
        <f>SUBTOTAL(103,B$4:$B1876)</f>
        <v>13</v>
      </c>
      <c r="B1876" s="13" t="s">
        <v>5359</v>
      </c>
      <c r="C1876" s="13" t="s">
        <v>100</v>
      </c>
      <c r="D1876" s="13" t="s">
        <v>5483</v>
      </c>
      <c r="E1876" s="120" t="s">
        <v>5484</v>
      </c>
      <c r="F1876" s="13" t="s">
        <v>17</v>
      </c>
      <c r="G1876" s="13">
        <v>1</v>
      </c>
      <c r="H1876" s="13">
        <f t="shared" ref="H1876:H1885" si="124">G1876*200</f>
        <v>200</v>
      </c>
      <c r="I1876" s="45">
        <v>44501</v>
      </c>
      <c r="J1876" s="23" t="s">
        <v>1247</v>
      </c>
      <c r="K1876" s="46" t="s">
        <v>5485</v>
      </c>
      <c r="L1876" s="44"/>
    </row>
    <row r="1877" s="24" customFormat="1" hidden="1" customHeight="1" spans="1:12">
      <c r="A1877" s="13">
        <f>SUBTOTAL(103,B$4:$B1877)</f>
        <v>13</v>
      </c>
      <c r="B1877" s="13" t="s">
        <v>5359</v>
      </c>
      <c r="C1877" s="13" t="s">
        <v>5486</v>
      </c>
      <c r="D1877" s="13" t="s">
        <v>5487</v>
      </c>
      <c r="E1877" s="120" t="s">
        <v>5488</v>
      </c>
      <c r="F1877" s="13" t="s">
        <v>17</v>
      </c>
      <c r="G1877" s="13">
        <v>1</v>
      </c>
      <c r="H1877" s="13">
        <f t="shared" si="124"/>
        <v>200</v>
      </c>
      <c r="I1877" s="45">
        <v>44562</v>
      </c>
      <c r="J1877" s="47" t="s">
        <v>4397</v>
      </c>
      <c r="K1877" s="46" t="s">
        <v>5489</v>
      </c>
      <c r="L1877" s="44">
        <v>13598236085</v>
      </c>
    </row>
    <row r="1878" s="24" customFormat="1" hidden="1" customHeight="1" spans="1:12">
      <c r="A1878" s="13">
        <f>SUBTOTAL(103,B$4:$B1878)</f>
        <v>13</v>
      </c>
      <c r="B1878" s="13" t="s">
        <v>5359</v>
      </c>
      <c r="C1878" s="13" t="s">
        <v>5486</v>
      </c>
      <c r="D1878" s="13" t="s">
        <v>5490</v>
      </c>
      <c r="E1878" s="120" t="s">
        <v>5491</v>
      </c>
      <c r="F1878" s="13" t="s">
        <v>17</v>
      </c>
      <c r="G1878" s="13">
        <v>1</v>
      </c>
      <c r="H1878" s="13">
        <f t="shared" si="124"/>
        <v>200</v>
      </c>
      <c r="I1878" s="45">
        <v>44593</v>
      </c>
      <c r="J1878" s="47" t="s">
        <v>471</v>
      </c>
      <c r="K1878" s="46" t="s">
        <v>5492</v>
      </c>
      <c r="L1878" s="44">
        <v>15893500911</v>
      </c>
    </row>
    <row r="1879" s="24" customFormat="1" hidden="1" customHeight="1" spans="1:12">
      <c r="A1879" s="13">
        <f>SUBTOTAL(103,B$4:$B1879)</f>
        <v>13</v>
      </c>
      <c r="B1879" s="13" t="s">
        <v>5359</v>
      </c>
      <c r="C1879" s="13" t="s">
        <v>5374</v>
      </c>
      <c r="D1879" s="13" t="s">
        <v>5493</v>
      </c>
      <c r="E1879" s="120" t="s">
        <v>5494</v>
      </c>
      <c r="F1879" s="13" t="s">
        <v>17</v>
      </c>
      <c r="G1879" s="13">
        <v>1</v>
      </c>
      <c r="H1879" s="13">
        <f t="shared" si="124"/>
        <v>200</v>
      </c>
      <c r="I1879" s="45">
        <v>44652</v>
      </c>
      <c r="J1879" s="64" t="s">
        <v>5495</v>
      </c>
      <c r="K1879" s="139" t="s">
        <v>5496</v>
      </c>
      <c r="L1879" s="44">
        <v>15937715471</v>
      </c>
    </row>
    <row r="1880" s="24" customFormat="1" hidden="1" customHeight="1" spans="1:12">
      <c r="A1880" s="13">
        <f>SUBTOTAL(103,B$4:$B1880)</f>
        <v>13</v>
      </c>
      <c r="B1880" s="13" t="s">
        <v>5359</v>
      </c>
      <c r="C1880" s="13" t="s">
        <v>5497</v>
      </c>
      <c r="D1880" s="14" t="s">
        <v>5498</v>
      </c>
      <c r="E1880" s="127" t="s">
        <v>5499</v>
      </c>
      <c r="F1880" s="13" t="s">
        <v>17</v>
      </c>
      <c r="G1880" s="13">
        <v>1</v>
      </c>
      <c r="H1880" s="13">
        <f t="shared" si="124"/>
        <v>200</v>
      </c>
      <c r="I1880" s="45">
        <v>44682</v>
      </c>
      <c r="J1880" s="64" t="s">
        <v>291</v>
      </c>
      <c r="K1880" s="46" t="s">
        <v>5500</v>
      </c>
      <c r="L1880" s="44">
        <v>15893500911</v>
      </c>
    </row>
    <row r="1881" s="24" customFormat="1" hidden="1" customHeight="1" spans="1:12">
      <c r="A1881" s="13">
        <f>SUBTOTAL(103,B$4:$B1881)</f>
        <v>13</v>
      </c>
      <c r="B1881" s="13" t="s">
        <v>5359</v>
      </c>
      <c r="C1881" s="13" t="s">
        <v>4313</v>
      </c>
      <c r="D1881" s="14" t="s">
        <v>5501</v>
      </c>
      <c r="E1881" s="127" t="s">
        <v>5502</v>
      </c>
      <c r="F1881" s="13" t="s">
        <v>17</v>
      </c>
      <c r="G1881" s="13">
        <v>1</v>
      </c>
      <c r="H1881" s="13">
        <f t="shared" si="124"/>
        <v>200</v>
      </c>
      <c r="I1881" s="45">
        <v>44682</v>
      </c>
      <c r="J1881" s="64" t="s">
        <v>267</v>
      </c>
      <c r="K1881" s="46" t="s">
        <v>5503</v>
      </c>
      <c r="L1881" s="44">
        <v>17839556779</v>
      </c>
    </row>
    <row r="1882" s="24" customFormat="1" hidden="1" customHeight="1" spans="1:12">
      <c r="A1882" s="13">
        <f>SUBTOTAL(103,B$4:$B1882)</f>
        <v>13</v>
      </c>
      <c r="B1882" s="13" t="s">
        <v>5359</v>
      </c>
      <c r="C1882" s="13" t="s">
        <v>4313</v>
      </c>
      <c r="D1882" s="3" t="s">
        <v>5504</v>
      </c>
      <c r="E1882" s="130" t="s">
        <v>5505</v>
      </c>
      <c r="F1882" s="13" t="s">
        <v>17</v>
      </c>
      <c r="G1882" s="13">
        <v>1</v>
      </c>
      <c r="H1882" s="13">
        <f t="shared" si="124"/>
        <v>200</v>
      </c>
      <c r="I1882" s="45">
        <v>44743</v>
      </c>
      <c r="J1882" s="64" t="s">
        <v>2097</v>
      </c>
      <c r="K1882" s="138" t="s">
        <v>5506</v>
      </c>
      <c r="L1882" s="44">
        <v>15138610352</v>
      </c>
    </row>
    <row r="1883" s="24" customFormat="1" hidden="1" customHeight="1" spans="1:12">
      <c r="A1883" s="13">
        <f>SUBTOTAL(103,B$4:$B1883)</f>
        <v>13</v>
      </c>
      <c r="B1883" s="13" t="s">
        <v>5359</v>
      </c>
      <c r="C1883" s="13" t="s">
        <v>4313</v>
      </c>
      <c r="D1883" s="14" t="s">
        <v>5507</v>
      </c>
      <c r="E1883" s="127" t="s">
        <v>5508</v>
      </c>
      <c r="F1883" s="13" t="s">
        <v>17</v>
      </c>
      <c r="G1883" s="13">
        <v>1</v>
      </c>
      <c r="H1883" s="13">
        <f t="shared" si="124"/>
        <v>200</v>
      </c>
      <c r="I1883" s="45">
        <v>44743</v>
      </c>
      <c r="J1883" s="64" t="s">
        <v>69</v>
      </c>
      <c r="K1883" s="138" t="s">
        <v>5509</v>
      </c>
      <c r="L1883" s="129" t="s">
        <v>5510</v>
      </c>
    </row>
    <row r="1884" s="24" customFormat="1" hidden="1" customHeight="1" spans="1:12">
      <c r="A1884" s="13">
        <f>SUBTOTAL(103,B$4:$B1884)</f>
        <v>13</v>
      </c>
      <c r="B1884" s="13" t="s">
        <v>5359</v>
      </c>
      <c r="C1884" s="13" t="s">
        <v>5436</v>
      </c>
      <c r="D1884" s="14" t="s">
        <v>5511</v>
      </c>
      <c r="E1884" s="127" t="s">
        <v>5512</v>
      </c>
      <c r="F1884" s="13" t="s">
        <v>17</v>
      </c>
      <c r="G1884" s="13">
        <v>1</v>
      </c>
      <c r="H1884" s="13">
        <f t="shared" si="124"/>
        <v>200</v>
      </c>
      <c r="I1884" s="45">
        <v>44775</v>
      </c>
      <c r="J1884" s="64" t="s">
        <v>5513</v>
      </c>
      <c r="K1884" s="138" t="s">
        <v>5514</v>
      </c>
      <c r="L1884" s="44">
        <v>15936178872</v>
      </c>
    </row>
    <row r="1885" s="24" customFormat="1" hidden="1" customHeight="1" spans="1:12">
      <c r="A1885" s="13">
        <f>SUBTOTAL(103,B$4:$B1885)</f>
        <v>13</v>
      </c>
      <c r="B1885" s="13" t="s">
        <v>5515</v>
      </c>
      <c r="C1885" s="13" t="s">
        <v>5516</v>
      </c>
      <c r="D1885" s="13" t="s">
        <v>5517</v>
      </c>
      <c r="E1885" s="13" t="s">
        <v>5518</v>
      </c>
      <c r="F1885" s="13" t="s">
        <v>17</v>
      </c>
      <c r="G1885" s="13">
        <v>3</v>
      </c>
      <c r="H1885" s="13">
        <f t="shared" si="124"/>
        <v>600</v>
      </c>
      <c r="I1885" s="42">
        <v>42644</v>
      </c>
      <c r="J1885" s="47" t="s">
        <v>69</v>
      </c>
      <c r="K1885" s="46" t="s">
        <v>5519</v>
      </c>
      <c r="L1885" s="44" t="s">
        <v>5520</v>
      </c>
    </row>
    <row r="1886" s="25" customFormat="1" hidden="1" customHeight="1" spans="1:12">
      <c r="A1886" s="34"/>
      <c r="B1886" s="35"/>
      <c r="C1886" s="35"/>
      <c r="D1886" s="13" t="s">
        <v>5521</v>
      </c>
      <c r="E1886" s="13" t="s">
        <v>5522</v>
      </c>
      <c r="F1886" s="35"/>
      <c r="G1886" s="13"/>
      <c r="H1886" s="13"/>
      <c r="I1886" s="38"/>
      <c r="J1886" s="47"/>
      <c r="K1886" s="46"/>
      <c r="L1886" s="48"/>
    </row>
    <row r="1887" s="25" customFormat="1" hidden="1" customHeight="1" spans="1:12">
      <c r="A1887" s="34"/>
      <c r="B1887" s="35"/>
      <c r="C1887" s="35"/>
      <c r="D1887" s="13" t="s">
        <v>5523</v>
      </c>
      <c r="E1887" s="120" t="s">
        <v>5524</v>
      </c>
      <c r="F1887" s="35"/>
      <c r="G1887" s="13"/>
      <c r="H1887" s="13"/>
      <c r="I1887" s="38"/>
      <c r="J1887" s="47"/>
      <c r="K1887" s="46"/>
      <c r="L1887" s="48"/>
    </row>
    <row r="1888" s="24" customFormat="1" hidden="1" customHeight="1" spans="1:12">
      <c r="A1888" s="13">
        <f>SUBTOTAL(103,B$4:$B1888)</f>
        <v>13</v>
      </c>
      <c r="B1888" s="13" t="s">
        <v>5515</v>
      </c>
      <c r="C1888" s="13" t="s">
        <v>5081</v>
      </c>
      <c r="D1888" s="13" t="s">
        <v>5525</v>
      </c>
      <c r="E1888" s="13" t="s">
        <v>5526</v>
      </c>
      <c r="F1888" s="13" t="s">
        <v>35</v>
      </c>
      <c r="G1888" s="13">
        <v>5</v>
      </c>
      <c r="H1888" s="13">
        <f>335*G1888</f>
        <v>1675</v>
      </c>
      <c r="I1888" s="42">
        <v>42644</v>
      </c>
      <c r="J1888" s="47"/>
      <c r="K1888" s="46" t="s">
        <v>5527</v>
      </c>
      <c r="L1888" s="44" t="s">
        <v>5528</v>
      </c>
    </row>
    <row r="1889" s="25" customFormat="1" hidden="1" customHeight="1" spans="1:12">
      <c r="A1889" s="34"/>
      <c r="B1889" s="35"/>
      <c r="C1889" s="35"/>
      <c r="D1889" s="13" t="s">
        <v>5529</v>
      </c>
      <c r="E1889" s="13" t="s">
        <v>5530</v>
      </c>
      <c r="F1889" s="35"/>
      <c r="G1889" s="13"/>
      <c r="H1889" s="13"/>
      <c r="I1889" s="38"/>
      <c r="J1889" s="47" t="s">
        <v>73</v>
      </c>
      <c r="K1889" s="46"/>
      <c r="L1889" s="48"/>
    </row>
    <row r="1890" s="25" customFormat="1" hidden="1" customHeight="1" spans="1:12">
      <c r="A1890" s="34"/>
      <c r="B1890" s="35"/>
      <c r="C1890" s="35"/>
      <c r="D1890" s="13" t="s">
        <v>5531</v>
      </c>
      <c r="E1890" s="13" t="s">
        <v>5532</v>
      </c>
      <c r="F1890" s="35"/>
      <c r="G1890" s="13"/>
      <c r="H1890" s="13"/>
      <c r="I1890" s="38"/>
      <c r="J1890" s="47" t="s">
        <v>623</v>
      </c>
      <c r="K1890" s="46"/>
      <c r="L1890" s="48"/>
    </row>
    <row r="1891" s="25" customFormat="1" hidden="1" customHeight="1" spans="1:12">
      <c r="A1891" s="34"/>
      <c r="B1891" s="35"/>
      <c r="C1891" s="35"/>
      <c r="D1891" s="83" t="s">
        <v>5533</v>
      </c>
      <c r="E1891" s="3" t="s">
        <v>5534</v>
      </c>
      <c r="F1891" s="35"/>
      <c r="G1891" s="13"/>
      <c r="H1891" s="13"/>
      <c r="I1891" s="38"/>
      <c r="J1891" s="47"/>
      <c r="K1891" s="46"/>
      <c r="L1891" s="48"/>
    </row>
    <row r="1892" s="25" customFormat="1" hidden="1" customHeight="1" spans="1:12">
      <c r="A1892" s="34"/>
      <c r="B1892" s="35"/>
      <c r="C1892" s="35"/>
      <c r="D1892" s="83" t="s">
        <v>5535</v>
      </c>
      <c r="E1892" s="25" t="s">
        <v>5536</v>
      </c>
      <c r="F1892" s="35"/>
      <c r="G1892" s="13"/>
      <c r="H1892" s="13"/>
      <c r="I1892" s="38"/>
      <c r="J1892" s="47"/>
      <c r="K1892" s="46"/>
      <c r="L1892" s="48"/>
    </row>
    <row r="1893" s="24" customFormat="1" hidden="1" customHeight="1" spans="1:12">
      <c r="A1893" s="13">
        <f>SUBTOTAL(103,B$4:$B1893)</f>
        <v>13</v>
      </c>
      <c r="B1893" s="13" t="s">
        <v>5515</v>
      </c>
      <c r="C1893" s="13" t="s">
        <v>5081</v>
      </c>
      <c r="D1893" s="13" t="s">
        <v>5537</v>
      </c>
      <c r="E1893" s="13" t="s">
        <v>5538</v>
      </c>
      <c r="F1893" s="17" t="s">
        <v>17</v>
      </c>
      <c r="G1893" s="13">
        <v>1</v>
      </c>
      <c r="H1893" s="13">
        <f t="shared" ref="H1893:H1899" si="125">G1893*200</f>
        <v>200</v>
      </c>
      <c r="I1893" s="42">
        <v>42644</v>
      </c>
      <c r="J1893" s="47"/>
      <c r="K1893" s="46" t="s">
        <v>5539</v>
      </c>
      <c r="L1893" s="44">
        <v>15188462672</v>
      </c>
    </row>
    <row r="1894" s="24" customFormat="1" hidden="1" customHeight="1" spans="1:12">
      <c r="A1894" s="13">
        <f>SUBTOTAL(103,B$4:$B1894)</f>
        <v>13</v>
      </c>
      <c r="B1894" s="13" t="s">
        <v>5515</v>
      </c>
      <c r="C1894" s="13"/>
      <c r="D1894" s="13" t="s">
        <v>5540</v>
      </c>
      <c r="E1894" s="120" t="s">
        <v>5541</v>
      </c>
      <c r="F1894" s="13" t="s">
        <v>17</v>
      </c>
      <c r="G1894" s="13">
        <v>1</v>
      </c>
      <c r="H1894" s="13">
        <f t="shared" si="125"/>
        <v>200</v>
      </c>
      <c r="I1894" s="51">
        <v>44105</v>
      </c>
      <c r="J1894" s="47" t="s">
        <v>73</v>
      </c>
      <c r="K1894" s="46" t="s">
        <v>5542</v>
      </c>
      <c r="L1894" s="44"/>
    </row>
    <row r="1895" s="24" customFormat="1" hidden="1" customHeight="1" spans="1:12">
      <c r="A1895" s="13">
        <f>SUBTOTAL(103,B$4:$B1895)</f>
        <v>13</v>
      </c>
      <c r="B1895" s="13" t="s">
        <v>5515</v>
      </c>
      <c r="C1895" s="13"/>
      <c r="D1895" s="13" t="s">
        <v>5543</v>
      </c>
      <c r="E1895" s="120" t="s">
        <v>5544</v>
      </c>
      <c r="F1895" s="13" t="s">
        <v>17</v>
      </c>
      <c r="G1895" s="13">
        <v>1</v>
      </c>
      <c r="H1895" s="13">
        <f t="shared" si="125"/>
        <v>200</v>
      </c>
      <c r="I1895" s="45">
        <v>44378</v>
      </c>
      <c r="J1895" s="47"/>
      <c r="K1895" s="46" t="s">
        <v>5545</v>
      </c>
      <c r="L1895" s="44"/>
    </row>
    <row r="1896" s="24" customFormat="1" hidden="1" customHeight="1" spans="1:12">
      <c r="A1896" s="13">
        <f>SUBTOTAL(103,B$4:$B1896)</f>
        <v>13</v>
      </c>
      <c r="B1896" s="13" t="s">
        <v>5515</v>
      </c>
      <c r="C1896" s="13"/>
      <c r="D1896" s="13" t="s">
        <v>5546</v>
      </c>
      <c r="E1896" s="120" t="s">
        <v>5547</v>
      </c>
      <c r="F1896" s="13" t="s">
        <v>17</v>
      </c>
      <c r="G1896" s="13">
        <v>1</v>
      </c>
      <c r="H1896" s="13">
        <f t="shared" si="125"/>
        <v>200</v>
      </c>
      <c r="I1896" s="45">
        <v>44378</v>
      </c>
      <c r="J1896" s="47"/>
      <c r="K1896" s="46" t="s">
        <v>5548</v>
      </c>
      <c r="L1896" s="44"/>
    </row>
    <row r="1897" s="24" customFormat="1" hidden="1" customHeight="1" spans="1:12">
      <c r="A1897" s="13">
        <f>SUBTOTAL(103,B$4:$B1897)</f>
        <v>13</v>
      </c>
      <c r="B1897" s="13" t="s">
        <v>5515</v>
      </c>
      <c r="C1897" s="13"/>
      <c r="D1897" s="14" t="s">
        <v>5549</v>
      </c>
      <c r="E1897" s="127" t="s">
        <v>5550</v>
      </c>
      <c r="F1897" s="13" t="s">
        <v>17</v>
      </c>
      <c r="G1897" s="13">
        <v>1</v>
      </c>
      <c r="H1897" s="13">
        <f t="shared" si="125"/>
        <v>200</v>
      </c>
      <c r="I1897" s="45">
        <v>44682</v>
      </c>
      <c r="J1897" s="46" t="s">
        <v>107</v>
      </c>
      <c r="K1897" s="46" t="s">
        <v>5551</v>
      </c>
      <c r="L1897" s="44">
        <v>1523777448</v>
      </c>
    </row>
    <row r="1898" s="24" customFormat="1" hidden="1" customHeight="1" spans="1:12">
      <c r="A1898" s="13">
        <f>SUBTOTAL(103,B$4:$B1898)</f>
        <v>13</v>
      </c>
      <c r="B1898" s="13" t="s">
        <v>5515</v>
      </c>
      <c r="C1898" s="13"/>
      <c r="D1898" s="14" t="s">
        <v>5552</v>
      </c>
      <c r="E1898" s="127" t="s">
        <v>5553</v>
      </c>
      <c r="F1898" s="13" t="s">
        <v>17</v>
      </c>
      <c r="G1898" s="13">
        <v>1</v>
      </c>
      <c r="H1898" s="13">
        <f t="shared" si="125"/>
        <v>200</v>
      </c>
      <c r="I1898" s="45">
        <v>44682</v>
      </c>
      <c r="J1898" s="47"/>
      <c r="K1898" s="46" t="s">
        <v>5554</v>
      </c>
      <c r="L1898" s="44">
        <v>15225645463</v>
      </c>
    </row>
    <row r="1899" s="24" customFormat="1" hidden="1" customHeight="1" spans="1:12">
      <c r="A1899" s="13">
        <f>SUBTOTAL(103,B$4:$B1899)</f>
        <v>13</v>
      </c>
      <c r="B1899" s="13" t="s">
        <v>5515</v>
      </c>
      <c r="C1899" s="13"/>
      <c r="D1899" s="14" t="s">
        <v>5555</v>
      </c>
      <c r="E1899" s="127" t="s">
        <v>5556</v>
      </c>
      <c r="F1899" s="13" t="s">
        <v>17</v>
      </c>
      <c r="G1899" s="13">
        <v>1</v>
      </c>
      <c r="H1899" s="13">
        <f t="shared" si="125"/>
        <v>200</v>
      </c>
      <c r="I1899" s="45">
        <v>44682</v>
      </c>
      <c r="J1899" s="46" t="s">
        <v>112</v>
      </c>
      <c r="K1899" s="46" t="s">
        <v>5557</v>
      </c>
      <c r="L1899" s="44">
        <v>13938959197</v>
      </c>
    </row>
    <row r="1900" s="24" customFormat="1" hidden="1" customHeight="1" spans="1:12">
      <c r="A1900" s="13">
        <f>SUBTOTAL(103,B$4:$B1900)</f>
        <v>13</v>
      </c>
      <c r="B1900" s="13" t="s">
        <v>5558</v>
      </c>
      <c r="C1900" s="13" t="s">
        <v>1020</v>
      </c>
      <c r="D1900" s="13" t="s">
        <v>5559</v>
      </c>
      <c r="E1900" s="120" t="s">
        <v>5560</v>
      </c>
      <c r="F1900" s="13" t="s">
        <v>35</v>
      </c>
      <c r="G1900" s="13">
        <v>2</v>
      </c>
      <c r="H1900" s="13">
        <f>335*G1900</f>
        <v>670</v>
      </c>
      <c r="I1900" s="42">
        <v>42644</v>
      </c>
      <c r="J1900" s="47" t="s">
        <v>76</v>
      </c>
      <c r="K1900" s="46" t="s">
        <v>5561</v>
      </c>
      <c r="L1900" s="44" t="s">
        <v>5562</v>
      </c>
    </row>
    <row r="1901" s="25" customFormat="1" hidden="1" customHeight="1" spans="1:12">
      <c r="A1901" s="34"/>
      <c r="B1901" s="35"/>
      <c r="C1901" s="35"/>
      <c r="D1901" s="13" t="s">
        <v>5563</v>
      </c>
      <c r="E1901" s="13" t="s">
        <v>5564</v>
      </c>
      <c r="F1901" s="35"/>
      <c r="G1901" s="13"/>
      <c r="H1901" s="13"/>
      <c r="I1901" s="38"/>
      <c r="J1901" s="47"/>
      <c r="K1901" s="46"/>
      <c r="L1901" s="48"/>
    </row>
    <row r="1902" s="24" customFormat="1" hidden="1" customHeight="1" spans="1:12">
      <c r="A1902" s="13">
        <f>SUBTOTAL(103,B$4:$B1902)</f>
        <v>13</v>
      </c>
      <c r="B1902" s="13" t="s">
        <v>5558</v>
      </c>
      <c r="C1902" s="13" t="s">
        <v>5565</v>
      </c>
      <c r="D1902" s="13" t="s">
        <v>5566</v>
      </c>
      <c r="E1902" s="13" t="s">
        <v>5567</v>
      </c>
      <c r="F1902" s="17" t="s">
        <v>17</v>
      </c>
      <c r="G1902" s="13">
        <v>1</v>
      </c>
      <c r="H1902" s="13">
        <f>G1902*200</f>
        <v>200</v>
      </c>
      <c r="I1902" s="42">
        <v>42644</v>
      </c>
      <c r="J1902" s="47" t="s">
        <v>1046</v>
      </c>
      <c r="K1902" s="46" t="s">
        <v>5568</v>
      </c>
      <c r="L1902" s="44">
        <v>15139035811</v>
      </c>
    </row>
    <row r="1903" s="24" customFormat="1" hidden="1" customHeight="1" spans="1:12">
      <c r="A1903" s="13">
        <f>SUBTOTAL(103,B$4:$B1903)</f>
        <v>13</v>
      </c>
      <c r="B1903" s="13" t="s">
        <v>5558</v>
      </c>
      <c r="C1903" s="13" t="s">
        <v>5569</v>
      </c>
      <c r="D1903" s="13" t="s">
        <v>5570</v>
      </c>
      <c r="E1903" s="13" t="s">
        <v>5571</v>
      </c>
      <c r="F1903" s="17" t="s">
        <v>17</v>
      </c>
      <c r="G1903" s="13">
        <v>1</v>
      </c>
      <c r="H1903" s="13">
        <f>G1903*200</f>
        <v>200</v>
      </c>
      <c r="I1903" s="42">
        <v>42644</v>
      </c>
      <c r="J1903" s="47" t="s">
        <v>177</v>
      </c>
      <c r="K1903" s="46" t="s">
        <v>5572</v>
      </c>
      <c r="L1903" s="44">
        <v>18438869891</v>
      </c>
    </row>
    <row r="1904" s="24" customFormat="1" hidden="1" customHeight="1" spans="1:12">
      <c r="A1904" s="13">
        <f>SUBTOTAL(103,B$4:$B1904)</f>
        <v>13</v>
      </c>
      <c r="B1904" s="13" t="s">
        <v>5558</v>
      </c>
      <c r="C1904" s="13" t="s">
        <v>5569</v>
      </c>
      <c r="D1904" s="13" t="s">
        <v>5573</v>
      </c>
      <c r="E1904" s="120" t="s">
        <v>5574</v>
      </c>
      <c r="F1904" s="13" t="s">
        <v>17</v>
      </c>
      <c r="G1904" s="13">
        <v>1</v>
      </c>
      <c r="H1904" s="13">
        <f>G1904*200</f>
        <v>200</v>
      </c>
      <c r="I1904" s="42">
        <v>43647</v>
      </c>
      <c r="J1904" s="47" t="s">
        <v>2007</v>
      </c>
      <c r="K1904" s="46" t="s">
        <v>5575</v>
      </c>
      <c r="L1904" s="44">
        <v>15660651482</v>
      </c>
    </row>
    <row r="1905" s="24" customFormat="1" hidden="1" customHeight="1" spans="1:12">
      <c r="A1905" s="13">
        <f>SUBTOTAL(103,B$4:$B1905)</f>
        <v>13</v>
      </c>
      <c r="B1905" s="13" t="s">
        <v>5558</v>
      </c>
      <c r="C1905" s="13" t="s">
        <v>5569</v>
      </c>
      <c r="D1905" s="13" t="s">
        <v>5576</v>
      </c>
      <c r="E1905" s="13" t="s">
        <v>5577</v>
      </c>
      <c r="F1905" s="13" t="s">
        <v>17</v>
      </c>
      <c r="G1905" s="13">
        <v>2</v>
      </c>
      <c r="H1905" s="13">
        <f>G1905*200</f>
        <v>400</v>
      </c>
      <c r="I1905" s="45">
        <v>43282</v>
      </c>
      <c r="J1905" s="31" t="s">
        <v>1521</v>
      </c>
      <c r="K1905" s="46" t="s">
        <v>5578</v>
      </c>
      <c r="L1905" s="44">
        <v>17630687718</v>
      </c>
    </row>
    <row r="1906" s="24" customFormat="1" hidden="1" customHeight="1" spans="1:12">
      <c r="A1906" s="13"/>
      <c r="B1906" s="13"/>
      <c r="C1906" s="13"/>
      <c r="D1906" s="13" t="s">
        <v>2943</v>
      </c>
      <c r="E1906" s="120" t="s">
        <v>5579</v>
      </c>
      <c r="F1906" s="13"/>
      <c r="G1906" s="13"/>
      <c r="H1906" s="13"/>
      <c r="I1906" s="45"/>
      <c r="J1906" s="54" t="s">
        <v>5580</v>
      </c>
      <c r="K1906" s="46"/>
      <c r="L1906" s="44"/>
    </row>
    <row r="1907" s="24" customFormat="1" hidden="1" customHeight="1" spans="1:12">
      <c r="A1907" s="13">
        <f>SUBTOTAL(103,B$4:$B1907)</f>
        <v>13</v>
      </c>
      <c r="B1907" s="13" t="s">
        <v>5558</v>
      </c>
      <c r="C1907" s="13" t="s">
        <v>5581</v>
      </c>
      <c r="D1907" s="13" t="s">
        <v>5582</v>
      </c>
      <c r="E1907" s="13" t="s">
        <v>5583</v>
      </c>
      <c r="F1907" s="13" t="s">
        <v>35</v>
      </c>
      <c r="G1907" s="13">
        <v>1</v>
      </c>
      <c r="H1907" s="13">
        <f t="shared" ref="H1907:H1912" si="126">335*G1907</f>
        <v>335</v>
      </c>
      <c r="I1907" s="42">
        <v>42644</v>
      </c>
      <c r="J1907" s="47"/>
      <c r="K1907" s="46" t="s">
        <v>5584</v>
      </c>
      <c r="L1907" s="44" t="s">
        <v>5585</v>
      </c>
    </row>
    <row r="1908" s="24" customFormat="1" hidden="1" customHeight="1" spans="1:12">
      <c r="A1908" s="13">
        <f>SUBTOTAL(103,B$4:$B1908)</f>
        <v>13</v>
      </c>
      <c r="B1908" s="13" t="s">
        <v>5558</v>
      </c>
      <c r="C1908" s="13" t="s">
        <v>5581</v>
      </c>
      <c r="D1908" s="13" t="s">
        <v>5586</v>
      </c>
      <c r="E1908" s="120" t="s">
        <v>5587</v>
      </c>
      <c r="F1908" s="13" t="s">
        <v>17</v>
      </c>
      <c r="G1908" s="13">
        <v>1</v>
      </c>
      <c r="H1908" s="13">
        <f>G1908*200</f>
        <v>200</v>
      </c>
      <c r="I1908" s="45">
        <v>43466</v>
      </c>
      <c r="J1908" s="47"/>
      <c r="K1908" s="46" t="s">
        <v>5588</v>
      </c>
      <c r="L1908" s="44"/>
    </row>
    <row r="1909" s="24" customFormat="1" hidden="1" customHeight="1" spans="1:12">
      <c r="A1909" s="13">
        <f>SUBTOTAL(103,B$4:$B1909)</f>
        <v>13</v>
      </c>
      <c r="B1909" s="13" t="s">
        <v>5558</v>
      </c>
      <c r="C1909" s="13" t="s">
        <v>5581</v>
      </c>
      <c r="D1909" s="13" t="s">
        <v>5589</v>
      </c>
      <c r="E1909" s="13" t="s">
        <v>5590</v>
      </c>
      <c r="F1909" s="17" t="s">
        <v>17</v>
      </c>
      <c r="G1909" s="13">
        <v>1</v>
      </c>
      <c r="H1909" s="13">
        <f>G1909*200</f>
        <v>200</v>
      </c>
      <c r="I1909" s="42">
        <v>42644</v>
      </c>
      <c r="J1909" s="47" t="s">
        <v>623</v>
      </c>
      <c r="K1909" s="46" t="s">
        <v>5591</v>
      </c>
      <c r="L1909" s="44" t="s">
        <v>5592</v>
      </c>
    </row>
    <row r="1910" s="24" customFormat="1" hidden="1" customHeight="1" spans="1:12">
      <c r="A1910" s="13">
        <f>SUBTOTAL(103,B$4:$B1910)</f>
        <v>13</v>
      </c>
      <c r="B1910" s="13" t="s">
        <v>5558</v>
      </c>
      <c r="C1910" s="13" t="s">
        <v>5593</v>
      </c>
      <c r="D1910" s="13" t="s">
        <v>5594</v>
      </c>
      <c r="E1910" s="13" t="s">
        <v>5595</v>
      </c>
      <c r="F1910" s="13" t="s">
        <v>35</v>
      </c>
      <c r="G1910" s="13">
        <v>2</v>
      </c>
      <c r="H1910" s="13">
        <f t="shared" si="126"/>
        <v>670</v>
      </c>
      <c r="I1910" s="42">
        <v>42644</v>
      </c>
      <c r="J1910" s="23" t="s">
        <v>5596</v>
      </c>
      <c r="K1910" s="46" t="s">
        <v>5597</v>
      </c>
      <c r="L1910" s="44" t="s">
        <v>5598</v>
      </c>
    </row>
    <row r="1911" s="25" customFormat="1" hidden="1" customHeight="1" spans="1:12">
      <c r="A1911" s="34"/>
      <c r="B1911" s="35"/>
      <c r="C1911" s="35"/>
      <c r="D1911" s="13" t="s">
        <v>5599</v>
      </c>
      <c r="E1911" s="13" t="s">
        <v>5600</v>
      </c>
      <c r="F1911" s="35"/>
      <c r="G1911" s="13"/>
      <c r="H1911" s="13"/>
      <c r="I1911" s="38"/>
      <c r="J1911" s="47"/>
      <c r="K1911" s="46"/>
      <c r="L1911" s="48"/>
    </row>
    <row r="1912" s="24" customFormat="1" hidden="1" customHeight="1" spans="1:12">
      <c r="A1912" s="13">
        <f>SUBTOTAL(103,B$4:$B1912)</f>
        <v>13</v>
      </c>
      <c r="B1912" s="13" t="s">
        <v>5558</v>
      </c>
      <c r="C1912" s="13" t="s">
        <v>5593</v>
      </c>
      <c r="D1912" s="13" t="s">
        <v>5601</v>
      </c>
      <c r="E1912" s="13" t="s">
        <v>5602</v>
      </c>
      <c r="F1912" s="17" t="s">
        <v>35</v>
      </c>
      <c r="G1912" s="13">
        <v>3</v>
      </c>
      <c r="H1912" s="13">
        <f t="shared" si="126"/>
        <v>1005</v>
      </c>
      <c r="I1912" s="42">
        <v>43647</v>
      </c>
      <c r="J1912" s="47" t="s">
        <v>1046</v>
      </c>
      <c r="K1912" s="46" t="s">
        <v>5603</v>
      </c>
      <c r="L1912" s="44">
        <v>13733100622</v>
      </c>
    </row>
    <row r="1913" s="24" customFormat="1" hidden="1" customHeight="1" spans="1:12">
      <c r="A1913" s="13"/>
      <c r="B1913" s="13"/>
      <c r="C1913" s="13"/>
      <c r="D1913" s="13" t="s">
        <v>5604</v>
      </c>
      <c r="E1913" s="13" t="s">
        <v>5605</v>
      </c>
      <c r="F1913" s="13"/>
      <c r="G1913" s="13"/>
      <c r="H1913" s="13"/>
      <c r="I1913" s="42"/>
      <c r="J1913" s="47"/>
      <c r="K1913" s="46"/>
      <c r="L1913" s="44"/>
    </row>
    <row r="1914" s="24" customFormat="1" hidden="1" customHeight="1" spans="1:12">
      <c r="A1914" s="13"/>
      <c r="B1914" s="13"/>
      <c r="C1914" s="13"/>
      <c r="D1914" s="13" t="s">
        <v>5606</v>
      </c>
      <c r="E1914" s="13" t="s">
        <v>5607</v>
      </c>
      <c r="F1914" s="13"/>
      <c r="G1914" s="13"/>
      <c r="H1914" s="13"/>
      <c r="I1914" s="42"/>
      <c r="J1914" s="47"/>
      <c r="K1914" s="46"/>
      <c r="L1914" s="44"/>
    </row>
    <row r="1915" s="24" customFormat="1" hidden="1" customHeight="1" spans="1:12">
      <c r="A1915" s="13">
        <f>SUBTOTAL(103,B$4:$B1915)</f>
        <v>13</v>
      </c>
      <c r="B1915" s="13" t="s">
        <v>5558</v>
      </c>
      <c r="C1915" s="13" t="s">
        <v>5608</v>
      </c>
      <c r="D1915" s="13" t="s">
        <v>5609</v>
      </c>
      <c r="E1915" s="120" t="s">
        <v>5610</v>
      </c>
      <c r="F1915" s="13" t="s">
        <v>17</v>
      </c>
      <c r="G1915" s="13">
        <v>1</v>
      </c>
      <c r="H1915" s="13">
        <f>G1915*200</f>
        <v>200</v>
      </c>
      <c r="I1915" s="45">
        <v>42917</v>
      </c>
      <c r="J1915" s="47" t="s">
        <v>177</v>
      </c>
      <c r="K1915" s="46" t="s">
        <v>5611</v>
      </c>
      <c r="L1915" s="44">
        <v>19137730382</v>
      </c>
    </row>
    <row r="1916" s="24" customFormat="1" hidden="1" customHeight="1" spans="1:12">
      <c r="A1916" s="13">
        <f>SUBTOTAL(103,B$4:$B1916)</f>
        <v>13</v>
      </c>
      <c r="B1916" s="13" t="s">
        <v>5558</v>
      </c>
      <c r="C1916" s="13" t="s">
        <v>5608</v>
      </c>
      <c r="D1916" s="13" t="s">
        <v>5612</v>
      </c>
      <c r="E1916" s="13" t="s">
        <v>5613</v>
      </c>
      <c r="F1916" s="13" t="s">
        <v>17</v>
      </c>
      <c r="G1916" s="13">
        <v>3</v>
      </c>
      <c r="H1916" s="13">
        <f>G1916*200</f>
        <v>600</v>
      </c>
      <c r="I1916" s="42">
        <v>42644</v>
      </c>
      <c r="J1916" s="47" t="s">
        <v>177</v>
      </c>
      <c r="K1916" s="46" t="s">
        <v>5614</v>
      </c>
      <c r="L1916" s="44" t="s">
        <v>5615</v>
      </c>
    </row>
    <row r="1917" s="25" customFormat="1" hidden="1" customHeight="1" spans="1:12">
      <c r="A1917" s="34"/>
      <c r="B1917" s="35"/>
      <c r="C1917" s="35"/>
      <c r="D1917" s="13" t="s">
        <v>5616</v>
      </c>
      <c r="E1917" s="13" t="s">
        <v>5617</v>
      </c>
      <c r="F1917" s="35"/>
      <c r="G1917" s="13"/>
      <c r="H1917" s="13"/>
      <c r="I1917" s="38"/>
      <c r="J1917" s="47"/>
      <c r="K1917" s="46"/>
      <c r="L1917" s="48"/>
    </row>
    <row r="1918" s="25" customFormat="1" hidden="1" customHeight="1" spans="1:12">
      <c r="A1918" s="34"/>
      <c r="B1918" s="35"/>
      <c r="C1918" s="35"/>
      <c r="D1918" s="13" t="s">
        <v>5618</v>
      </c>
      <c r="E1918" s="13" t="s">
        <v>5619</v>
      </c>
      <c r="F1918" s="35"/>
      <c r="G1918" s="13"/>
      <c r="H1918" s="13"/>
      <c r="I1918" s="38"/>
      <c r="J1918" s="47"/>
      <c r="K1918" s="46"/>
      <c r="L1918" s="48"/>
    </row>
    <row r="1919" s="24" customFormat="1" hidden="1" customHeight="1" spans="1:12">
      <c r="A1919" s="13">
        <f>SUBTOTAL(103,B$4:$B1919)</f>
        <v>13</v>
      </c>
      <c r="B1919" s="13" t="s">
        <v>5558</v>
      </c>
      <c r="C1919" s="13" t="s">
        <v>4332</v>
      </c>
      <c r="D1919" s="13" t="s">
        <v>2527</v>
      </c>
      <c r="E1919" s="13" t="s">
        <v>5620</v>
      </c>
      <c r="F1919" s="13" t="s">
        <v>17</v>
      </c>
      <c r="G1919" s="13">
        <v>3</v>
      </c>
      <c r="H1919" s="13">
        <f>G1919*200</f>
        <v>600</v>
      </c>
      <c r="I1919" s="42">
        <v>42644</v>
      </c>
      <c r="J1919" s="47"/>
      <c r="K1919" s="46" t="s">
        <v>5621</v>
      </c>
      <c r="L1919" s="44">
        <v>13782148407</v>
      </c>
    </row>
    <row r="1920" s="25" customFormat="1" hidden="1" customHeight="1" spans="1:12">
      <c r="A1920" s="34"/>
      <c r="B1920" s="35"/>
      <c r="C1920" s="35"/>
      <c r="D1920" s="13" t="s">
        <v>5622</v>
      </c>
      <c r="E1920" s="13" t="s">
        <v>5623</v>
      </c>
      <c r="F1920" s="35"/>
      <c r="G1920" s="13"/>
      <c r="H1920" s="13"/>
      <c r="I1920" s="38"/>
      <c r="J1920" s="47"/>
      <c r="K1920" s="46"/>
      <c r="L1920" s="48"/>
    </row>
    <row r="1921" s="25" customFormat="1" hidden="1" customHeight="1" spans="1:12">
      <c r="A1921" s="34"/>
      <c r="B1921" s="35"/>
      <c r="C1921" s="35"/>
      <c r="D1921" s="13" t="s">
        <v>5624</v>
      </c>
      <c r="E1921" s="13" t="s">
        <v>5625</v>
      </c>
      <c r="F1921" s="35"/>
      <c r="G1921" s="13"/>
      <c r="H1921" s="13"/>
      <c r="I1921" s="38"/>
      <c r="J1921" s="47"/>
      <c r="K1921" s="46"/>
      <c r="L1921" s="48"/>
    </row>
    <row r="1922" s="24" customFormat="1" hidden="1" customHeight="1" spans="1:12">
      <c r="A1922" s="13">
        <f>SUBTOTAL(103,B$4:$B1922)</f>
        <v>13</v>
      </c>
      <c r="B1922" s="13" t="s">
        <v>5558</v>
      </c>
      <c r="C1922" s="13" t="s">
        <v>4332</v>
      </c>
      <c r="D1922" s="13" t="s">
        <v>5626</v>
      </c>
      <c r="E1922" s="13" t="s">
        <v>5627</v>
      </c>
      <c r="F1922" s="13" t="s">
        <v>35</v>
      </c>
      <c r="G1922" s="13">
        <v>1</v>
      </c>
      <c r="H1922" s="13">
        <f>335*G1922</f>
        <v>335</v>
      </c>
      <c r="I1922" s="42">
        <v>42644</v>
      </c>
      <c r="J1922" s="47"/>
      <c r="K1922" s="46" t="s">
        <v>5628</v>
      </c>
      <c r="L1922" s="44" t="s">
        <v>5629</v>
      </c>
    </row>
    <row r="1923" s="24" customFormat="1" hidden="1" customHeight="1" spans="1:12">
      <c r="A1923" s="13">
        <f>SUBTOTAL(103,B$4:$B1923)</f>
        <v>13</v>
      </c>
      <c r="B1923" s="13" t="s">
        <v>5558</v>
      </c>
      <c r="C1923" s="13" t="s">
        <v>4332</v>
      </c>
      <c r="D1923" s="13" t="s">
        <v>5630</v>
      </c>
      <c r="E1923" s="120" t="s">
        <v>5631</v>
      </c>
      <c r="F1923" s="17" t="s">
        <v>35</v>
      </c>
      <c r="G1923" s="13">
        <v>1</v>
      </c>
      <c r="H1923" s="13">
        <f>335*G1923</f>
        <v>335</v>
      </c>
      <c r="I1923" s="45">
        <v>42917</v>
      </c>
      <c r="J1923" s="47"/>
      <c r="K1923" s="46" t="s">
        <v>5632</v>
      </c>
      <c r="L1923" s="44" t="s">
        <v>5633</v>
      </c>
    </row>
    <row r="1924" s="24" customFormat="1" hidden="1" customHeight="1" spans="1:12">
      <c r="A1924" s="13">
        <f>SUBTOTAL(103,B$4:$B1924)</f>
        <v>13</v>
      </c>
      <c r="B1924" s="13" t="s">
        <v>5558</v>
      </c>
      <c r="C1924" s="13" t="s">
        <v>1635</v>
      </c>
      <c r="D1924" s="13" t="s">
        <v>5634</v>
      </c>
      <c r="E1924" s="13" t="s">
        <v>5635</v>
      </c>
      <c r="F1924" s="13" t="s">
        <v>35</v>
      </c>
      <c r="G1924" s="13">
        <v>1</v>
      </c>
      <c r="H1924" s="13">
        <f>335*G1924</f>
        <v>335</v>
      </c>
      <c r="I1924" s="42">
        <v>42644</v>
      </c>
      <c r="J1924" s="47"/>
      <c r="K1924" s="46" t="s">
        <v>5636</v>
      </c>
      <c r="L1924" s="44" t="s">
        <v>5637</v>
      </c>
    </row>
    <row r="1925" s="24" customFormat="1" hidden="1" customHeight="1" spans="1:12">
      <c r="A1925" s="13">
        <f>SUBTOTAL(103,B$4:$B1925)</f>
        <v>13</v>
      </c>
      <c r="B1925" s="13" t="s">
        <v>5558</v>
      </c>
      <c r="C1925" s="13" t="s">
        <v>1635</v>
      </c>
      <c r="D1925" s="13" t="s">
        <v>5638</v>
      </c>
      <c r="E1925" s="13" t="s">
        <v>5639</v>
      </c>
      <c r="F1925" s="17" t="s">
        <v>17</v>
      </c>
      <c r="G1925" s="13">
        <v>1</v>
      </c>
      <c r="H1925" s="13">
        <f t="shared" ref="H1925:H1927" si="127">G1925*200</f>
        <v>200</v>
      </c>
      <c r="I1925" s="42">
        <v>42644</v>
      </c>
      <c r="J1925" s="47" t="s">
        <v>76</v>
      </c>
      <c r="K1925" s="46" t="s">
        <v>5640</v>
      </c>
      <c r="L1925" s="44">
        <v>15036235881</v>
      </c>
    </row>
    <row r="1926" s="24" customFormat="1" hidden="1" customHeight="1" spans="1:12">
      <c r="A1926" s="13">
        <f>SUBTOTAL(103,B$4:$B1926)</f>
        <v>13</v>
      </c>
      <c r="B1926" s="13" t="s">
        <v>5558</v>
      </c>
      <c r="C1926" s="13" t="s">
        <v>5641</v>
      </c>
      <c r="D1926" s="13" t="s">
        <v>5642</v>
      </c>
      <c r="E1926" s="13" t="s">
        <v>5643</v>
      </c>
      <c r="F1926" s="17" t="s">
        <v>17</v>
      </c>
      <c r="G1926" s="13">
        <v>1</v>
      </c>
      <c r="H1926" s="13">
        <f t="shared" si="127"/>
        <v>200</v>
      </c>
      <c r="I1926" s="42">
        <v>42644</v>
      </c>
      <c r="J1926" s="47"/>
      <c r="K1926" s="46" t="s">
        <v>5644</v>
      </c>
      <c r="L1926" s="44">
        <v>17884791621</v>
      </c>
    </row>
    <row r="1927" s="24" customFormat="1" hidden="1" customHeight="1" spans="1:12">
      <c r="A1927" s="13">
        <f>SUBTOTAL(103,B$4:$B1927)</f>
        <v>13</v>
      </c>
      <c r="B1927" s="13" t="s">
        <v>5558</v>
      </c>
      <c r="C1927" s="13" t="s">
        <v>5641</v>
      </c>
      <c r="D1927" s="13" t="s">
        <v>5645</v>
      </c>
      <c r="E1927" s="120" t="s">
        <v>5646</v>
      </c>
      <c r="F1927" s="17" t="s">
        <v>17</v>
      </c>
      <c r="G1927" s="13">
        <v>4</v>
      </c>
      <c r="H1927" s="13">
        <f t="shared" si="127"/>
        <v>800</v>
      </c>
      <c r="I1927" s="45">
        <v>43466</v>
      </c>
      <c r="J1927" s="11" t="s">
        <v>5647</v>
      </c>
      <c r="K1927" s="46" t="s">
        <v>5648</v>
      </c>
      <c r="L1927" s="44"/>
    </row>
    <row r="1928" s="25" customFormat="1" hidden="1" customHeight="1" spans="1:12">
      <c r="A1928" s="34"/>
      <c r="B1928" s="35"/>
      <c r="C1928" s="35"/>
      <c r="D1928" s="13" t="s">
        <v>5649</v>
      </c>
      <c r="E1928" s="120" t="s">
        <v>5650</v>
      </c>
      <c r="F1928" s="35"/>
      <c r="G1928" s="13"/>
      <c r="H1928" s="13"/>
      <c r="I1928" s="51"/>
      <c r="J1928" s="47"/>
      <c r="K1928" s="46"/>
      <c r="L1928" s="48"/>
    </row>
    <row r="1929" s="25" customFormat="1" hidden="1" customHeight="1" spans="1:12">
      <c r="A1929" s="34"/>
      <c r="B1929" s="35"/>
      <c r="C1929" s="35"/>
      <c r="D1929" s="13" t="s">
        <v>5651</v>
      </c>
      <c r="E1929" s="120" t="s">
        <v>5652</v>
      </c>
      <c r="F1929" s="35"/>
      <c r="G1929" s="13"/>
      <c r="H1929" s="13"/>
      <c r="I1929" s="51"/>
      <c r="J1929" s="47"/>
      <c r="K1929" s="46"/>
      <c r="L1929" s="48"/>
    </row>
    <row r="1930" s="25" customFormat="1" hidden="1" customHeight="1" spans="1:12">
      <c r="A1930" s="34"/>
      <c r="B1930" s="35"/>
      <c r="C1930" s="35"/>
      <c r="D1930" s="13" t="s">
        <v>5653</v>
      </c>
      <c r="E1930" s="120" t="s">
        <v>5654</v>
      </c>
      <c r="F1930" s="35"/>
      <c r="G1930" s="13"/>
      <c r="H1930" s="13"/>
      <c r="I1930" s="51"/>
      <c r="J1930" s="47"/>
      <c r="K1930" s="46"/>
      <c r="L1930" s="48"/>
    </row>
    <row r="1931" s="24" customFormat="1" hidden="1" customHeight="1" spans="1:12">
      <c r="A1931" s="13">
        <f>SUBTOTAL(103,B$4:$B1931)</f>
        <v>13</v>
      </c>
      <c r="B1931" s="13" t="s">
        <v>5558</v>
      </c>
      <c r="C1931" s="13" t="s">
        <v>5641</v>
      </c>
      <c r="D1931" s="13" t="s">
        <v>5655</v>
      </c>
      <c r="E1931" s="13" t="s">
        <v>5656</v>
      </c>
      <c r="F1931" s="13" t="s">
        <v>17</v>
      </c>
      <c r="G1931" s="13">
        <v>1</v>
      </c>
      <c r="H1931" s="13">
        <f t="shared" ref="H1931:H1933" si="128">G1931*200</f>
        <v>200</v>
      </c>
      <c r="I1931" s="45">
        <v>42917</v>
      </c>
      <c r="J1931" s="47" t="s">
        <v>177</v>
      </c>
      <c r="K1931" s="46" t="s">
        <v>5657</v>
      </c>
      <c r="L1931" s="44" t="s">
        <v>5658</v>
      </c>
    </row>
    <row r="1932" s="24" customFormat="1" hidden="1" customHeight="1" spans="1:12">
      <c r="A1932" s="13">
        <f>SUBTOTAL(103,B$4:$B1932)</f>
        <v>13</v>
      </c>
      <c r="B1932" s="13" t="s">
        <v>5558</v>
      </c>
      <c r="C1932" s="13" t="s">
        <v>1227</v>
      </c>
      <c r="D1932" s="13" t="s">
        <v>5659</v>
      </c>
      <c r="E1932" s="13" t="s">
        <v>5660</v>
      </c>
      <c r="F1932" s="17" t="s">
        <v>17</v>
      </c>
      <c r="G1932" s="13">
        <v>1</v>
      </c>
      <c r="H1932" s="13">
        <f t="shared" si="128"/>
        <v>200</v>
      </c>
      <c r="I1932" s="42">
        <v>42644</v>
      </c>
      <c r="J1932" s="47" t="s">
        <v>84</v>
      </c>
      <c r="K1932" s="46" t="s">
        <v>5661</v>
      </c>
      <c r="L1932" s="44" t="s">
        <v>5662</v>
      </c>
    </row>
    <row r="1933" s="24" customFormat="1" hidden="1" customHeight="1" spans="1:12">
      <c r="A1933" s="13">
        <f>SUBTOTAL(103,B$4:$B1933)</f>
        <v>13</v>
      </c>
      <c r="B1933" s="13" t="s">
        <v>5558</v>
      </c>
      <c r="C1933" s="13" t="s">
        <v>5663</v>
      </c>
      <c r="D1933" s="13" t="s">
        <v>5664</v>
      </c>
      <c r="E1933" s="120" t="s">
        <v>5665</v>
      </c>
      <c r="F1933" s="54" t="s">
        <v>17</v>
      </c>
      <c r="G1933" s="13">
        <v>1</v>
      </c>
      <c r="H1933" s="13">
        <f t="shared" si="128"/>
        <v>200</v>
      </c>
      <c r="I1933" s="42">
        <v>43739</v>
      </c>
      <c r="J1933" s="47" t="s">
        <v>5666</v>
      </c>
      <c r="K1933" s="46" t="s">
        <v>5667</v>
      </c>
      <c r="L1933" s="44">
        <v>15038122852</v>
      </c>
    </row>
    <row r="1934" s="24" customFormat="1" hidden="1" customHeight="1" spans="1:12">
      <c r="A1934" s="13">
        <f>SUBTOTAL(103,B$4:$B1934)</f>
        <v>13</v>
      </c>
      <c r="B1934" s="13" t="s">
        <v>5558</v>
      </c>
      <c r="C1934" s="13" t="s">
        <v>5565</v>
      </c>
      <c r="D1934" s="13" t="s">
        <v>5668</v>
      </c>
      <c r="E1934" s="13" t="s">
        <v>5669</v>
      </c>
      <c r="F1934" s="12" t="s">
        <v>35</v>
      </c>
      <c r="G1934" s="13">
        <v>1</v>
      </c>
      <c r="H1934" s="13">
        <f>335*G1934</f>
        <v>335</v>
      </c>
      <c r="I1934" s="45">
        <v>43831</v>
      </c>
      <c r="J1934" s="47" t="s">
        <v>1906</v>
      </c>
      <c r="K1934" s="46" t="s">
        <v>5670</v>
      </c>
      <c r="L1934" s="44"/>
    </row>
    <row r="1935" s="24" customFormat="1" hidden="1" customHeight="1" spans="1:12">
      <c r="A1935" s="13">
        <f>SUBTOTAL(103,B$4:$B1935)</f>
        <v>13</v>
      </c>
      <c r="B1935" s="13" t="s">
        <v>5558</v>
      </c>
      <c r="C1935" s="13" t="s">
        <v>4332</v>
      </c>
      <c r="D1935" s="13" t="s">
        <v>5671</v>
      </c>
      <c r="E1935" s="120" t="s">
        <v>5672</v>
      </c>
      <c r="F1935" s="13" t="s">
        <v>17</v>
      </c>
      <c r="G1935" s="13">
        <v>5</v>
      </c>
      <c r="H1935" s="13">
        <f>G1935*200</f>
        <v>1000</v>
      </c>
      <c r="I1935" s="45">
        <v>43831</v>
      </c>
      <c r="J1935" s="49" t="s">
        <v>814</v>
      </c>
      <c r="K1935" s="46" t="s">
        <v>5673</v>
      </c>
      <c r="L1935" s="44">
        <v>15737759620</v>
      </c>
    </row>
    <row r="1936" s="24" customFormat="1" hidden="1" customHeight="1" spans="1:12">
      <c r="A1936" s="13"/>
      <c r="B1936" s="13"/>
      <c r="C1936" s="13"/>
      <c r="D1936" s="14" t="s">
        <v>5674</v>
      </c>
      <c r="E1936" s="128" t="s">
        <v>5675</v>
      </c>
      <c r="F1936" s="13"/>
      <c r="G1936" s="13"/>
      <c r="H1936" s="13"/>
      <c r="I1936" s="42"/>
      <c r="J1936" s="54"/>
      <c r="K1936" s="46"/>
      <c r="L1936" s="44"/>
    </row>
    <row r="1937" s="24" customFormat="1" hidden="1" customHeight="1" spans="1:12">
      <c r="A1937" s="13"/>
      <c r="B1937" s="13"/>
      <c r="C1937" s="13"/>
      <c r="D1937" s="25" t="s">
        <v>5676</v>
      </c>
      <c r="E1937" s="70" t="s">
        <v>5677</v>
      </c>
      <c r="F1937" s="13"/>
      <c r="G1937" s="13"/>
      <c r="H1937" s="13"/>
      <c r="I1937" s="42"/>
      <c r="J1937" s="54"/>
      <c r="K1937" s="46"/>
      <c r="L1937" s="44"/>
    </row>
    <row r="1938" s="24" customFormat="1" hidden="1" customHeight="1" spans="1:12">
      <c r="A1938" s="13"/>
      <c r="B1938" s="13"/>
      <c r="C1938" s="13"/>
      <c r="D1938" s="25" t="s">
        <v>5678</v>
      </c>
      <c r="E1938" s="3" t="s">
        <v>5679</v>
      </c>
      <c r="F1938" s="13"/>
      <c r="G1938" s="13"/>
      <c r="H1938" s="13"/>
      <c r="I1938" s="42"/>
      <c r="J1938" s="54"/>
      <c r="K1938" s="46"/>
      <c r="L1938" s="44"/>
    </row>
    <row r="1939" s="24" customFormat="1" hidden="1" customHeight="1" spans="1:12">
      <c r="A1939" s="13"/>
      <c r="B1939" s="13"/>
      <c r="C1939" s="13"/>
      <c r="D1939" s="25" t="s">
        <v>5680</v>
      </c>
      <c r="E1939" s="25" t="s">
        <v>5681</v>
      </c>
      <c r="F1939" s="13"/>
      <c r="G1939" s="13"/>
      <c r="H1939" s="13"/>
      <c r="I1939" s="42"/>
      <c r="J1939" s="54"/>
      <c r="K1939" s="46"/>
      <c r="L1939" s="44"/>
    </row>
    <row r="1940" s="24" customFormat="1" hidden="1" customHeight="1" spans="1:12">
      <c r="A1940" s="13">
        <f>SUBTOTAL(103,B$4:$B1940)</f>
        <v>13</v>
      </c>
      <c r="B1940" s="13" t="s">
        <v>5558</v>
      </c>
      <c r="C1940" s="13" t="s">
        <v>5593</v>
      </c>
      <c r="D1940" s="13" t="s">
        <v>5682</v>
      </c>
      <c r="E1940" s="120" t="s">
        <v>5683</v>
      </c>
      <c r="F1940" s="13" t="s">
        <v>17</v>
      </c>
      <c r="G1940" s="13">
        <v>1</v>
      </c>
      <c r="H1940" s="13">
        <f>G1940*200</f>
        <v>200</v>
      </c>
      <c r="I1940" s="42">
        <v>44013</v>
      </c>
      <c r="J1940" s="54"/>
      <c r="K1940" s="46" t="s">
        <v>5684</v>
      </c>
      <c r="L1940" s="44">
        <v>13598281752</v>
      </c>
    </row>
    <row r="1941" s="24" customFormat="1" hidden="1" customHeight="1" spans="1:12">
      <c r="A1941" s="13">
        <f>SUBTOTAL(103,B$4:$B1941)</f>
        <v>13</v>
      </c>
      <c r="B1941" s="13" t="s">
        <v>5558</v>
      </c>
      <c r="C1941" s="13" t="s">
        <v>5565</v>
      </c>
      <c r="D1941" s="13" t="s">
        <v>5685</v>
      </c>
      <c r="E1941" s="120" t="s">
        <v>5686</v>
      </c>
      <c r="F1941" s="13" t="s">
        <v>17</v>
      </c>
      <c r="G1941" s="13">
        <v>2</v>
      </c>
      <c r="H1941" s="13">
        <f>G1941*200</f>
        <v>400</v>
      </c>
      <c r="I1941" s="51">
        <v>44105</v>
      </c>
      <c r="J1941" s="11" t="s">
        <v>69</v>
      </c>
      <c r="K1941" s="46" t="s">
        <v>5687</v>
      </c>
      <c r="L1941" s="44"/>
    </row>
    <row r="1942" s="24" customFormat="1" hidden="1" customHeight="1" spans="1:12">
      <c r="A1942" s="13"/>
      <c r="B1942" s="13"/>
      <c r="C1942" s="13"/>
      <c r="D1942" s="13" t="s">
        <v>5688</v>
      </c>
      <c r="E1942" s="13" t="s">
        <v>5689</v>
      </c>
      <c r="F1942" s="13"/>
      <c r="G1942" s="13"/>
      <c r="H1942" s="13"/>
      <c r="I1942" s="42"/>
      <c r="J1942" s="54"/>
      <c r="K1942" s="46"/>
      <c r="L1942" s="44"/>
    </row>
    <row r="1943" s="24" customFormat="1" hidden="1" customHeight="1" spans="1:12">
      <c r="A1943" s="13">
        <f>SUBTOTAL(103,B$4:$B1943)</f>
        <v>13</v>
      </c>
      <c r="B1943" s="13" t="s">
        <v>5558</v>
      </c>
      <c r="C1943" s="13" t="s">
        <v>5593</v>
      </c>
      <c r="D1943" s="13" t="s">
        <v>5690</v>
      </c>
      <c r="E1943" s="120" t="s">
        <v>5691</v>
      </c>
      <c r="F1943" s="13" t="s">
        <v>17</v>
      </c>
      <c r="G1943" s="13">
        <v>4</v>
      </c>
      <c r="H1943" s="13">
        <f t="shared" ref="H1943:H1962" si="129">G1943*200</f>
        <v>800</v>
      </c>
      <c r="I1943" s="51">
        <v>44105</v>
      </c>
      <c r="J1943" s="11" t="s">
        <v>5692</v>
      </c>
      <c r="K1943" s="46" t="s">
        <v>5693</v>
      </c>
      <c r="L1943" s="44">
        <v>15188203682</v>
      </c>
    </row>
    <row r="1944" s="24" customFormat="1" hidden="1" customHeight="1" spans="1:12">
      <c r="A1944" s="13"/>
      <c r="B1944" s="13"/>
      <c r="C1944" s="13"/>
      <c r="D1944" s="13" t="s">
        <v>5694</v>
      </c>
      <c r="E1944" s="120" t="s">
        <v>5695</v>
      </c>
      <c r="F1944" s="13"/>
      <c r="G1944" s="13"/>
      <c r="H1944" s="13"/>
      <c r="I1944" s="42"/>
      <c r="J1944" s="54"/>
      <c r="K1944" s="46"/>
      <c r="L1944" s="44"/>
    </row>
    <row r="1945" s="24" customFormat="1" hidden="1" customHeight="1" spans="1:12">
      <c r="A1945" s="13"/>
      <c r="B1945" s="13"/>
      <c r="C1945" s="13"/>
      <c r="D1945" s="13" t="s">
        <v>5696</v>
      </c>
      <c r="E1945" s="120" t="s">
        <v>5697</v>
      </c>
      <c r="F1945" s="13"/>
      <c r="G1945" s="13"/>
      <c r="H1945" s="13"/>
      <c r="I1945" s="42"/>
      <c r="J1945" s="54"/>
      <c r="K1945" s="46"/>
      <c r="L1945" s="44"/>
    </row>
    <row r="1946" s="24" customFormat="1" hidden="1" customHeight="1" spans="1:12">
      <c r="A1946" s="13"/>
      <c r="B1946" s="13"/>
      <c r="C1946" s="13"/>
      <c r="D1946" s="13" t="s">
        <v>5698</v>
      </c>
      <c r="E1946" s="120" t="s">
        <v>5699</v>
      </c>
      <c r="F1946" s="13"/>
      <c r="G1946" s="13"/>
      <c r="H1946" s="13"/>
      <c r="I1946" s="42"/>
      <c r="J1946" s="54"/>
      <c r="K1946" s="46"/>
      <c r="L1946" s="44"/>
    </row>
    <row r="1947" s="24" customFormat="1" hidden="1" customHeight="1" spans="1:12">
      <c r="A1947" s="13">
        <f>SUBTOTAL(103,B$4:$B1947)</f>
        <v>13</v>
      </c>
      <c r="B1947" s="13" t="s">
        <v>5558</v>
      </c>
      <c r="C1947" s="13" t="s">
        <v>1635</v>
      </c>
      <c r="D1947" s="13" t="s">
        <v>5700</v>
      </c>
      <c r="E1947" s="120" t="s">
        <v>5701</v>
      </c>
      <c r="F1947" s="13" t="s">
        <v>17</v>
      </c>
      <c r="G1947" s="13">
        <v>1</v>
      </c>
      <c r="H1947" s="13">
        <f t="shared" si="129"/>
        <v>200</v>
      </c>
      <c r="I1947" s="42">
        <v>44287</v>
      </c>
      <c r="J1947" s="54" t="s">
        <v>5702</v>
      </c>
      <c r="K1947" s="46" t="s">
        <v>5703</v>
      </c>
      <c r="L1947" s="44">
        <v>13329992861</v>
      </c>
    </row>
    <row r="1948" s="24" customFormat="1" hidden="1" customHeight="1" spans="1:12">
      <c r="A1948" s="13">
        <f>SUBTOTAL(103,B$4:$B1948)</f>
        <v>13</v>
      </c>
      <c r="B1948" s="13" t="s">
        <v>5558</v>
      </c>
      <c r="C1948" s="13" t="s">
        <v>1635</v>
      </c>
      <c r="D1948" s="13" t="s">
        <v>5704</v>
      </c>
      <c r="E1948" s="120" t="s">
        <v>5705</v>
      </c>
      <c r="F1948" s="13" t="s">
        <v>17</v>
      </c>
      <c r="G1948" s="13">
        <v>1</v>
      </c>
      <c r="H1948" s="13">
        <f t="shared" si="129"/>
        <v>200</v>
      </c>
      <c r="I1948" s="42">
        <v>44287</v>
      </c>
      <c r="J1948" s="54" t="s">
        <v>1046</v>
      </c>
      <c r="K1948" s="46" t="s">
        <v>5706</v>
      </c>
      <c r="L1948" s="44">
        <v>15090149200</v>
      </c>
    </row>
    <row r="1949" s="24" customFormat="1" hidden="1" customHeight="1" spans="1:12">
      <c r="A1949" s="13">
        <f>SUBTOTAL(103,B$4:$B1949)</f>
        <v>13</v>
      </c>
      <c r="B1949" s="13" t="s">
        <v>5558</v>
      </c>
      <c r="C1949" s="13" t="s">
        <v>5641</v>
      </c>
      <c r="D1949" s="13" t="s">
        <v>5707</v>
      </c>
      <c r="E1949" s="120" t="s">
        <v>5708</v>
      </c>
      <c r="F1949" s="13" t="s">
        <v>17</v>
      </c>
      <c r="G1949" s="13">
        <v>1</v>
      </c>
      <c r="H1949" s="13">
        <f t="shared" si="129"/>
        <v>200</v>
      </c>
      <c r="I1949" s="42">
        <v>44287</v>
      </c>
      <c r="J1949" s="54" t="s">
        <v>5709</v>
      </c>
      <c r="K1949" s="46" t="s">
        <v>5710</v>
      </c>
      <c r="L1949" s="44">
        <v>13037642617</v>
      </c>
    </row>
    <row r="1950" s="24" customFormat="1" hidden="1" customHeight="1" spans="1:12">
      <c r="A1950" s="13">
        <f>SUBTOTAL(103,B$4:$B1950)</f>
        <v>13</v>
      </c>
      <c r="B1950" s="13" t="s">
        <v>5558</v>
      </c>
      <c r="C1950" s="58" t="s">
        <v>1635</v>
      </c>
      <c r="D1950" s="13" t="s">
        <v>5711</v>
      </c>
      <c r="E1950" s="13" t="s">
        <v>5712</v>
      </c>
      <c r="F1950" s="13" t="s">
        <v>17</v>
      </c>
      <c r="G1950" s="13">
        <v>1</v>
      </c>
      <c r="H1950" s="13">
        <f t="shared" si="129"/>
        <v>200</v>
      </c>
      <c r="I1950" s="42">
        <v>44287</v>
      </c>
      <c r="J1950" s="11" t="s">
        <v>5713</v>
      </c>
      <c r="K1950" s="46" t="s">
        <v>5714</v>
      </c>
      <c r="L1950" s="44">
        <v>18237704394</v>
      </c>
    </row>
    <row r="1951" s="24" customFormat="1" hidden="1" customHeight="1" spans="1:12">
      <c r="A1951" s="13">
        <f>SUBTOTAL(103,B$4:$B1951)</f>
        <v>13</v>
      </c>
      <c r="B1951" s="13" t="s">
        <v>5558</v>
      </c>
      <c r="C1951" s="58"/>
      <c r="D1951" s="13" t="s">
        <v>5715</v>
      </c>
      <c r="E1951" s="120" t="s">
        <v>5716</v>
      </c>
      <c r="F1951" s="13" t="s">
        <v>17</v>
      </c>
      <c r="G1951" s="13">
        <v>1</v>
      </c>
      <c r="H1951" s="13">
        <f t="shared" si="129"/>
        <v>200</v>
      </c>
      <c r="I1951" s="45">
        <v>44378</v>
      </c>
      <c r="J1951" s="11" t="s">
        <v>303</v>
      </c>
      <c r="K1951" s="46" t="s">
        <v>5717</v>
      </c>
      <c r="L1951" s="44"/>
    </row>
    <row r="1952" s="24" customFormat="1" hidden="1" customHeight="1" spans="1:12">
      <c r="A1952" s="13">
        <f>SUBTOTAL(103,B$4:$B1952)</f>
        <v>13</v>
      </c>
      <c r="B1952" s="13" t="s">
        <v>5558</v>
      </c>
      <c r="C1952" s="58" t="s">
        <v>5641</v>
      </c>
      <c r="D1952" s="13" t="s">
        <v>5718</v>
      </c>
      <c r="E1952" s="120" t="s">
        <v>5719</v>
      </c>
      <c r="F1952" s="13" t="s">
        <v>17</v>
      </c>
      <c r="G1952" s="13">
        <v>1</v>
      </c>
      <c r="H1952" s="13">
        <f t="shared" si="129"/>
        <v>200</v>
      </c>
      <c r="I1952" s="45">
        <v>44378</v>
      </c>
      <c r="J1952" s="11" t="s">
        <v>471</v>
      </c>
      <c r="K1952" s="46" t="s">
        <v>5720</v>
      </c>
      <c r="L1952" s="44">
        <v>15737702326</v>
      </c>
    </row>
    <row r="1953" s="24" customFormat="1" hidden="1" customHeight="1" spans="1:12">
      <c r="A1953" s="13">
        <f>SUBTOTAL(103,B$4:$B1953)</f>
        <v>13</v>
      </c>
      <c r="B1953" s="13" t="s">
        <v>5558</v>
      </c>
      <c r="C1953" s="13" t="s">
        <v>5593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si="129"/>
        <v>200</v>
      </c>
      <c r="I1953" s="45">
        <v>44562</v>
      </c>
      <c r="J1953" s="11" t="s">
        <v>5723</v>
      </c>
      <c r="K1953" s="46" t="s">
        <v>5724</v>
      </c>
      <c r="L1953" s="44">
        <v>18338298235</v>
      </c>
    </row>
    <row r="1954" s="24" customFormat="1" hidden="1" customHeight="1" spans="1:12">
      <c r="A1954" s="13">
        <f>SUBTOTAL(103,B$4:$B1954)</f>
        <v>13</v>
      </c>
      <c r="B1954" s="13" t="s">
        <v>5558</v>
      </c>
      <c r="C1954" s="58" t="s">
        <v>5725</v>
      </c>
      <c r="D1954" s="13" t="s">
        <v>5726</v>
      </c>
      <c r="E1954" s="120" t="s">
        <v>5727</v>
      </c>
      <c r="F1954" s="13" t="s">
        <v>17</v>
      </c>
      <c r="G1954" s="13">
        <v>1</v>
      </c>
      <c r="H1954" s="13">
        <f t="shared" si="129"/>
        <v>200</v>
      </c>
      <c r="I1954" s="45">
        <v>44562</v>
      </c>
      <c r="J1954" s="11" t="s">
        <v>5728</v>
      </c>
      <c r="K1954" s="46" t="s">
        <v>5729</v>
      </c>
      <c r="L1954" s="44">
        <v>15224862988</v>
      </c>
    </row>
    <row r="1955" s="24" customFormat="1" hidden="1" customHeight="1" spans="1:12">
      <c r="A1955" s="13">
        <f>SUBTOTAL(103,B$4:$B1955)</f>
        <v>13</v>
      </c>
      <c r="B1955" s="13" t="s">
        <v>5558</v>
      </c>
      <c r="C1955" s="58" t="s">
        <v>5608</v>
      </c>
      <c r="D1955" s="13" t="s">
        <v>5730</v>
      </c>
      <c r="E1955" s="120" t="s">
        <v>5731</v>
      </c>
      <c r="F1955" s="13" t="s">
        <v>17</v>
      </c>
      <c r="G1955" s="13">
        <v>1</v>
      </c>
      <c r="H1955" s="13">
        <f t="shared" si="129"/>
        <v>200</v>
      </c>
      <c r="I1955" s="45">
        <v>44562</v>
      </c>
      <c r="J1955" s="11" t="s">
        <v>627</v>
      </c>
      <c r="K1955" s="46" t="s">
        <v>5732</v>
      </c>
      <c r="L1955" s="44">
        <v>13687205586</v>
      </c>
    </row>
    <row r="1956" s="24" customFormat="1" hidden="1" customHeight="1" spans="1:12">
      <c r="A1956" s="13">
        <f>SUBTOTAL(103,B$4:$B1956)</f>
        <v>13</v>
      </c>
      <c r="B1956" s="13" t="s">
        <v>5558</v>
      </c>
      <c r="C1956" s="13" t="s">
        <v>5593</v>
      </c>
      <c r="D1956" s="13" t="s">
        <v>5733</v>
      </c>
      <c r="E1956" s="120" t="s">
        <v>5734</v>
      </c>
      <c r="F1956" s="13" t="s">
        <v>17</v>
      </c>
      <c r="G1956" s="13">
        <v>1</v>
      </c>
      <c r="H1956" s="13">
        <f t="shared" si="129"/>
        <v>200</v>
      </c>
      <c r="I1956" s="45">
        <v>44621</v>
      </c>
      <c r="J1956" s="11" t="s">
        <v>471</v>
      </c>
      <c r="K1956" s="46" t="s">
        <v>5735</v>
      </c>
      <c r="L1956" s="44">
        <v>15188203682</v>
      </c>
    </row>
    <row r="1957" s="24" customFormat="1" hidden="1" customHeight="1" spans="1:12">
      <c r="A1957" s="13">
        <f>SUBTOTAL(103,B$4:$B1957)</f>
        <v>13</v>
      </c>
      <c r="B1957" s="13" t="s">
        <v>5558</v>
      </c>
      <c r="C1957" s="13" t="s">
        <v>5593</v>
      </c>
      <c r="D1957" s="13" t="s">
        <v>5736</v>
      </c>
      <c r="E1957" s="120" t="s">
        <v>5737</v>
      </c>
      <c r="F1957" s="13" t="s">
        <v>17</v>
      </c>
      <c r="G1957" s="13">
        <v>1</v>
      </c>
      <c r="H1957" s="13">
        <f t="shared" si="129"/>
        <v>200</v>
      </c>
      <c r="I1957" s="45">
        <v>44652</v>
      </c>
      <c r="J1957" s="46" t="s">
        <v>173</v>
      </c>
      <c r="K1957" s="46" t="s">
        <v>5738</v>
      </c>
      <c r="L1957" s="44">
        <v>13673773064</v>
      </c>
    </row>
    <row r="1958" s="24" customFormat="1" hidden="1" customHeight="1" spans="1:12">
      <c r="A1958" s="13">
        <f>SUBTOTAL(103,B$4:$B1958)</f>
        <v>13</v>
      </c>
      <c r="B1958" s="13" t="s">
        <v>5558</v>
      </c>
      <c r="C1958" s="13" t="s">
        <v>5581</v>
      </c>
      <c r="D1958" s="33" t="s">
        <v>5739</v>
      </c>
      <c r="E1958" s="120" t="s">
        <v>5740</v>
      </c>
      <c r="F1958" s="13" t="s">
        <v>17</v>
      </c>
      <c r="G1958" s="13">
        <v>1</v>
      </c>
      <c r="H1958" s="13">
        <f t="shared" si="129"/>
        <v>200</v>
      </c>
      <c r="I1958" s="45">
        <v>44835</v>
      </c>
      <c r="J1958" s="64" t="s">
        <v>342</v>
      </c>
      <c r="K1958" s="139" t="s">
        <v>5741</v>
      </c>
      <c r="L1958" s="44">
        <v>18749062036</v>
      </c>
    </row>
    <row r="1959" s="24" customFormat="1" hidden="1" customHeight="1" spans="1:12">
      <c r="A1959" s="13">
        <f>SUBTOTAL(103,B$4:$B1959)</f>
        <v>13</v>
      </c>
      <c r="B1959" s="13" t="s">
        <v>5742</v>
      </c>
      <c r="C1959" s="13" t="s">
        <v>5743</v>
      </c>
      <c r="D1959" s="13" t="s">
        <v>5744</v>
      </c>
      <c r="E1959" s="90" t="s">
        <v>5745</v>
      </c>
      <c r="F1959" s="13" t="s">
        <v>17</v>
      </c>
      <c r="G1959" s="13">
        <v>1</v>
      </c>
      <c r="H1959" s="13">
        <f t="shared" si="129"/>
        <v>200</v>
      </c>
      <c r="I1959" s="45">
        <v>44743</v>
      </c>
      <c r="J1959" s="64" t="s">
        <v>627</v>
      </c>
      <c r="K1959" s="138" t="s">
        <v>5746</v>
      </c>
      <c r="L1959" s="44">
        <v>13462594655</v>
      </c>
    </row>
    <row r="1960" s="24" customFormat="1" hidden="1" customHeight="1" spans="1:12">
      <c r="A1960" s="13">
        <f>SUBTOTAL(103,B$4:$B1960)</f>
        <v>13</v>
      </c>
      <c r="B1960" s="13" t="s">
        <v>5742</v>
      </c>
      <c r="C1960" s="13" t="s">
        <v>5747</v>
      </c>
      <c r="D1960" s="13" t="s">
        <v>1622</v>
      </c>
      <c r="E1960" s="13" t="s">
        <v>5748</v>
      </c>
      <c r="F1960" s="17" t="s">
        <v>17</v>
      </c>
      <c r="G1960" s="13">
        <v>1</v>
      </c>
      <c r="H1960" s="13">
        <f t="shared" si="129"/>
        <v>200</v>
      </c>
      <c r="I1960" s="42">
        <v>42644</v>
      </c>
      <c r="J1960" s="47" t="s">
        <v>1143</v>
      </c>
      <c r="K1960" s="46" t="s">
        <v>5749</v>
      </c>
      <c r="L1960" s="44">
        <v>16639966819</v>
      </c>
    </row>
    <row r="1961" s="24" customFormat="1" hidden="1" customHeight="1" spans="1:12">
      <c r="A1961" s="13">
        <f>SUBTOTAL(103,B$4:$B1961)</f>
        <v>13</v>
      </c>
      <c r="B1961" s="13" t="s">
        <v>5742</v>
      </c>
      <c r="C1961" s="13" t="s">
        <v>5747</v>
      </c>
      <c r="D1961" s="13" t="s">
        <v>5750</v>
      </c>
      <c r="E1961" s="120" t="s">
        <v>5751</v>
      </c>
      <c r="F1961" s="13" t="s">
        <v>17</v>
      </c>
      <c r="G1961" s="13">
        <v>1</v>
      </c>
      <c r="H1961" s="13">
        <f t="shared" si="129"/>
        <v>200</v>
      </c>
      <c r="I1961" s="45">
        <v>42917</v>
      </c>
      <c r="J1961" s="47" t="s">
        <v>5752</v>
      </c>
      <c r="K1961" s="46" t="s">
        <v>5753</v>
      </c>
      <c r="L1961" s="44">
        <v>18738771006</v>
      </c>
    </row>
    <row r="1962" s="24" customFormat="1" hidden="1" customHeight="1" spans="1:12">
      <c r="A1962" s="13">
        <f>SUBTOTAL(103,B$4:$B1962)</f>
        <v>13</v>
      </c>
      <c r="B1962" s="13" t="s">
        <v>5742</v>
      </c>
      <c r="C1962" s="13" t="s">
        <v>5747</v>
      </c>
      <c r="D1962" s="13" t="s">
        <v>5754</v>
      </c>
      <c r="E1962" s="120" t="s">
        <v>5755</v>
      </c>
      <c r="F1962" s="13" t="s">
        <v>17</v>
      </c>
      <c r="G1962" s="13">
        <v>2</v>
      </c>
      <c r="H1962" s="13">
        <f t="shared" si="129"/>
        <v>400</v>
      </c>
      <c r="I1962" s="45">
        <v>42917</v>
      </c>
      <c r="J1962" s="47" t="s">
        <v>69</v>
      </c>
      <c r="K1962" s="46" t="s">
        <v>5756</v>
      </c>
      <c r="L1962" s="44" t="s">
        <v>5757</v>
      </c>
    </row>
    <row r="1963" s="25" customFormat="1" hidden="1" customHeight="1" spans="1:12">
      <c r="A1963" s="34"/>
      <c r="B1963" s="35"/>
      <c r="C1963" s="35"/>
      <c r="D1963" s="13" t="s">
        <v>5758</v>
      </c>
      <c r="E1963" s="120" t="s">
        <v>5759</v>
      </c>
      <c r="F1963" s="35"/>
      <c r="G1963" s="13"/>
      <c r="H1963" s="13"/>
      <c r="I1963" s="51"/>
      <c r="J1963" s="47"/>
      <c r="K1963" s="46"/>
      <c r="L1963" s="48"/>
    </row>
    <row r="1964" s="24" customFormat="1" hidden="1" customHeight="1" spans="1:12">
      <c r="A1964" s="13">
        <f>SUBTOTAL(103,B$4:$B1964)</f>
        <v>13</v>
      </c>
      <c r="B1964" s="13" t="s">
        <v>5742</v>
      </c>
      <c r="C1964" s="13" t="s">
        <v>5747</v>
      </c>
      <c r="D1964" s="13" t="s">
        <v>5760</v>
      </c>
      <c r="E1964" s="13" t="s">
        <v>5761</v>
      </c>
      <c r="F1964" s="13" t="s">
        <v>17</v>
      </c>
      <c r="G1964" s="13">
        <v>1</v>
      </c>
      <c r="H1964" s="13">
        <f t="shared" ref="H1964:H1966" si="130">G1964*200</f>
        <v>200</v>
      </c>
      <c r="I1964" s="45">
        <v>43282</v>
      </c>
      <c r="J1964" s="47" t="s">
        <v>432</v>
      </c>
      <c r="K1964" s="46" t="s">
        <v>5762</v>
      </c>
      <c r="L1964" s="44">
        <v>18736511108</v>
      </c>
    </row>
    <row r="1965" s="24" customFormat="1" hidden="1" customHeight="1" spans="1:12">
      <c r="A1965" s="13">
        <f>SUBTOTAL(103,B$4:$B1965)</f>
        <v>13</v>
      </c>
      <c r="B1965" s="13" t="s">
        <v>5742</v>
      </c>
      <c r="C1965" s="13" t="s">
        <v>5763</v>
      </c>
      <c r="D1965" s="13" t="s">
        <v>5764</v>
      </c>
      <c r="E1965" s="13" t="s">
        <v>5765</v>
      </c>
      <c r="F1965" s="13" t="s">
        <v>17</v>
      </c>
      <c r="G1965" s="13">
        <v>1</v>
      </c>
      <c r="H1965" s="13">
        <f t="shared" si="130"/>
        <v>200</v>
      </c>
      <c r="I1965" s="42">
        <v>42644</v>
      </c>
      <c r="J1965" s="47" t="s">
        <v>177</v>
      </c>
      <c r="K1965" s="46" t="s">
        <v>5766</v>
      </c>
      <c r="L1965" s="44" t="s">
        <v>5767</v>
      </c>
    </row>
    <row r="1966" s="24" customFormat="1" hidden="1" customHeight="1" spans="1:12">
      <c r="A1966" s="13">
        <f>SUBTOTAL(103,B$4:$B1966)</f>
        <v>13</v>
      </c>
      <c r="B1966" s="13" t="s">
        <v>5742</v>
      </c>
      <c r="C1966" s="13" t="s">
        <v>5763</v>
      </c>
      <c r="D1966" s="13" t="s">
        <v>5768</v>
      </c>
      <c r="E1966" s="120" t="s">
        <v>5769</v>
      </c>
      <c r="F1966" s="13" t="s">
        <v>17</v>
      </c>
      <c r="G1966" s="13">
        <v>2</v>
      </c>
      <c r="H1966" s="13">
        <f t="shared" si="130"/>
        <v>400</v>
      </c>
      <c r="I1966" s="42">
        <v>42644</v>
      </c>
      <c r="J1966" s="47" t="s">
        <v>76</v>
      </c>
      <c r="K1966" s="46" t="s">
        <v>5770</v>
      </c>
      <c r="L1966" s="44" t="s">
        <v>5771</v>
      </c>
    </row>
    <row r="1967" s="25" customFormat="1" hidden="1" customHeight="1" spans="1:12">
      <c r="A1967" s="34"/>
      <c r="B1967" s="35"/>
      <c r="C1967" s="35"/>
      <c r="D1967" s="13" t="s">
        <v>5772</v>
      </c>
      <c r="E1967" s="120" t="s">
        <v>5773</v>
      </c>
      <c r="F1967" s="35"/>
      <c r="G1967" s="13"/>
      <c r="H1967" s="13"/>
      <c r="I1967" s="51"/>
      <c r="J1967" s="47"/>
      <c r="K1967" s="46"/>
      <c r="L1967" s="48"/>
    </row>
    <row r="1968" s="24" customFormat="1" hidden="1" customHeight="1" spans="1:12">
      <c r="A1968" s="13">
        <f>SUBTOTAL(103,B$4:$B1968)</f>
        <v>13</v>
      </c>
      <c r="B1968" s="13" t="s">
        <v>5742</v>
      </c>
      <c r="C1968" s="13" t="s">
        <v>5763</v>
      </c>
      <c r="D1968" s="13" t="s">
        <v>5774</v>
      </c>
      <c r="E1968" s="13" t="s">
        <v>5775</v>
      </c>
      <c r="F1968" s="17" t="s">
        <v>17</v>
      </c>
      <c r="G1968" s="13">
        <v>1</v>
      </c>
      <c r="H1968" s="13">
        <f>G1968*200</f>
        <v>200</v>
      </c>
      <c r="I1968" s="42">
        <v>42644</v>
      </c>
      <c r="J1968" s="47"/>
      <c r="K1968" s="46" t="s">
        <v>5776</v>
      </c>
      <c r="L1968" s="44" t="s">
        <v>5777</v>
      </c>
    </row>
    <row r="1969" s="24" customFormat="1" hidden="1" customHeight="1" spans="1:12">
      <c r="A1969" s="13">
        <f>SUBTOTAL(103,B$4:$B1969)</f>
        <v>13</v>
      </c>
      <c r="B1969" s="13" t="s">
        <v>5742</v>
      </c>
      <c r="C1969" s="13" t="s">
        <v>5778</v>
      </c>
      <c r="D1969" s="13" t="s">
        <v>5779</v>
      </c>
      <c r="E1969" s="120" t="s">
        <v>5780</v>
      </c>
      <c r="F1969" s="13" t="s">
        <v>17</v>
      </c>
      <c r="G1969" s="13">
        <v>1</v>
      </c>
      <c r="H1969" s="13">
        <f>G1969*200</f>
        <v>200</v>
      </c>
      <c r="I1969" s="45">
        <v>42917</v>
      </c>
      <c r="J1969" s="47" t="s">
        <v>623</v>
      </c>
      <c r="K1969" s="46" t="s">
        <v>5781</v>
      </c>
      <c r="L1969" s="44">
        <v>15083393466</v>
      </c>
    </row>
    <row r="1970" s="24" customFormat="1" hidden="1" customHeight="1" spans="1:12">
      <c r="A1970" s="13">
        <f>SUBTOTAL(103,B$4:$B1970)</f>
        <v>13</v>
      </c>
      <c r="B1970" s="13" t="s">
        <v>5742</v>
      </c>
      <c r="C1970" s="13" t="s">
        <v>5778</v>
      </c>
      <c r="D1970" s="13" t="s">
        <v>5782</v>
      </c>
      <c r="E1970" s="13" t="s">
        <v>5783</v>
      </c>
      <c r="F1970" s="13" t="s">
        <v>35</v>
      </c>
      <c r="G1970" s="13">
        <v>2</v>
      </c>
      <c r="H1970" s="13">
        <f>335*G1970</f>
        <v>670</v>
      </c>
      <c r="I1970" s="45">
        <v>42917</v>
      </c>
      <c r="J1970" s="47" t="s">
        <v>48</v>
      </c>
      <c r="K1970" s="46" t="s">
        <v>5784</v>
      </c>
      <c r="L1970" s="44">
        <v>18736604558</v>
      </c>
    </row>
    <row r="1971" s="25" customFormat="1" hidden="1" customHeight="1" spans="1:12">
      <c r="A1971" s="34"/>
      <c r="B1971" s="35"/>
      <c r="C1971" s="35"/>
      <c r="D1971" s="13" t="s">
        <v>5785</v>
      </c>
      <c r="E1971" s="120" t="s">
        <v>5786</v>
      </c>
      <c r="F1971" s="35"/>
      <c r="G1971" s="13"/>
      <c r="H1971" s="13"/>
      <c r="I1971" s="35"/>
      <c r="J1971" s="47"/>
      <c r="K1971" s="46"/>
      <c r="L1971" s="48"/>
    </row>
    <row r="1972" s="24" customFormat="1" hidden="1" customHeight="1" spans="1:12">
      <c r="A1972" s="13">
        <f>SUBTOTAL(103,B$4:$B1972)</f>
        <v>13</v>
      </c>
      <c r="B1972" s="13" t="s">
        <v>5742</v>
      </c>
      <c r="C1972" s="13" t="s">
        <v>5778</v>
      </c>
      <c r="D1972" s="13" t="s">
        <v>5787</v>
      </c>
      <c r="E1972" s="120" t="s">
        <v>5788</v>
      </c>
      <c r="F1972" s="13" t="s">
        <v>17</v>
      </c>
      <c r="G1972" s="13">
        <v>2</v>
      </c>
      <c r="H1972" s="13">
        <f t="shared" ref="H1972:H1975" si="131">G1972*200</f>
        <v>400</v>
      </c>
      <c r="I1972" s="45">
        <v>42917</v>
      </c>
      <c r="J1972" s="47"/>
      <c r="K1972" s="46" t="s">
        <v>5789</v>
      </c>
      <c r="L1972" s="44">
        <v>18336639203</v>
      </c>
    </row>
    <row r="1973" s="24" customFormat="1" hidden="1" customHeight="1" spans="1:12">
      <c r="A1973" s="13"/>
      <c r="B1973" s="13"/>
      <c r="C1973" s="13"/>
      <c r="D1973" s="13" t="s">
        <v>5790</v>
      </c>
      <c r="E1973" s="120" t="s">
        <v>5791</v>
      </c>
      <c r="F1973" s="13"/>
      <c r="G1973" s="13"/>
      <c r="H1973" s="13"/>
      <c r="I1973" s="45"/>
      <c r="J1973" s="47" t="s">
        <v>627</v>
      </c>
      <c r="K1973" s="46"/>
      <c r="L1973" s="44"/>
    </row>
    <row r="1974" s="24" customFormat="1" hidden="1" customHeight="1" spans="1:12">
      <c r="A1974" s="13">
        <f>SUBTOTAL(103,B$4:$B1974)</f>
        <v>13</v>
      </c>
      <c r="B1974" s="13" t="s">
        <v>5742</v>
      </c>
      <c r="C1974" s="13" t="s">
        <v>5778</v>
      </c>
      <c r="D1974" s="13" t="s">
        <v>5792</v>
      </c>
      <c r="E1974" s="120" t="s">
        <v>5793</v>
      </c>
      <c r="F1974" s="54" t="s">
        <v>17</v>
      </c>
      <c r="G1974" s="13">
        <v>1</v>
      </c>
      <c r="H1974" s="13">
        <f t="shared" si="131"/>
        <v>200</v>
      </c>
      <c r="I1974" s="42">
        <v>43739</v>
      </c>
      <c r="J1974" s="11" t="s">
        <v>5794</v>
      </c>
      <c r="K1974" s="46" t="s">
        <v>5795</v>
      </c>
      <c r="L1974" s="44">
        <v>13693874952</v>
      </c>
    </row>
    <row r="1975" s="24" customFormat="1" hidden="1" customHeight="1" spans="1:12">
      <c r="A1975" s="13">
        <f>SUBTOTAL(103,B$4:$B1975)</f>
        <v>13</v>
      </c>
      <c r="B1975" s="13" t="s">
        <v>5742</v>
      </c>
      <c r="C1975" s="13" t="s">
        <v>5796</v>
      </c>
      <c r="D1975" s="13" t="s">
        <v>5797</v>
      </c>
      <c r="E1975" s="13" t="s">
        <v>5798</v>
      </c>
      <c r="F1975" s="13" t="s">
        <v>17</v>
      </c>
      <c r="G1975" s="13">
        <v>1</v>
      </c>
      <c r="H1975" s="13">
        <f t="shared" si="131"/>
        <v>200</v>
      </c>
      <c r="I1975" s="45">
        <v>43374</v>
      </c>
      <c r="J1975" s="47" t="s">
        <v>5799</v>
      </c>
      <c r="K1975" s="46" t="s">
        <v>5800</v>
      </c>
      <c r="L1975" s="44">
        <v>15071603987</v>
      </c>
    </row>
    <row r="1976" s="24" customFormat="1" hidden="1" customHeight="1" spans="1:12">
      <c r="A1976" s="13">
        <f>SUBTOTAL(103,B$4:$B1976)</f>
        <v>13</v>
      </c>
      <c r="B1976" s="13" t="s">
        <v>5742</v>
      </c>
      <c r="C1976" s="13" t="s">
        <v>5796</v>
      </c>
      <c r="D1976" s="13" t="s">
        <v>5801</v>
      </c>
      <c r="E1976" s="120" t="s">
        <v>5802</v>
      </c>
      <c r="F1976" s="13" t="s">
        <v>17</v>
      </c>
      <c r="G1976" s="13">
        <v>2</v>
      </c>
      <c r="H1976" s="13">
        <f t="shared" ref="H1976:H1980" si="132">G1976*200</f>
        <v>400</v>
      </c>
      <c r="I1976" s="45">
        <v>42917</v>
      </c>
      <c r="J1976" s="47" t="s">
        <v>76</v>
      </c>
      <c r="K1976" s="46" t="s">
        <v>5803</v>
      </c>
      <c r="L1976" s="44" t="s">
        <v>5804</v>
      </c>
    </row>
    <row r="1977" s="24" customFormat="1" hidden="1" customHeight="1" spans="1:12">
      <c r="A1977" s="13"/>
      <c r="B1977" s="13"/>
      <c r="C1977" s="13"/>
      <c r="D1977" s="13" t="s">
        <v>5805</v>
      </c>
      <c r="E1977" s="120" t="s">
        <v>5806</v>
      </c>
      <c r="F1977" s="13"/>
      <c r="G1977" s="13"/>
      <c r="H1977" s="13"/>
      <c r="I1977" s="45"/>
      <c r="J1977" s="47"/>
      <c r="K1977" s="46"/>
      <c r="L1977" s="44"/>
    </row>
    <row r="1978" s="24" customFormat="1" hidden="1" customHeight="1" spans="1:12">
      <c r="A1978" s="13">
        <f>SUBTOTAL(103,B$4:$B1978)</f>
        <v>13</v>
      </c>
      <c r="B1978" s="13" t="s">
        <v>5742</v>
      </c>
      <c r="C1978" s="13" t="s">
        <v>5796</v>
      </c>
      <c r="D1978" s="13" t="s">
        <v>5807</v>
      </c>
      <c r="E1978" s="13" t="s">
        <v>5808</v>
      </c>
      <c r="F1978" s="13" t="s">
        <v>17</v>
      </c>
      <c r="G1978" s="13">
        <v>1</v>
      </c>
      <c r="H1978" s="13">
        <f t="shared" si="132"/>
        <v>200</v>
      </c>
      <c r="I1978" s="45">
        <v>42917</v>
      </c>
      <c r="J1978" s="47" t="s">
        <v>2370</v>
      </c>
      <c r="K1978" s="46" t="s">
        <v>5809</v>
      </c>
      <c r="L1978" s="44">
        <v>15713772159</v>
      </c>
    </row>
    <row r="1979" s="24" customFormat="1" hidden="1" customHeight="1" spans="1:12">
      <c r="A1979" s="13">
        <f>SUBTOTAL(103,B$4:$B1979)</f>
        <v>13</v>
      </c>
      <c r="B1979" s="13" t="s">
        <v>5742</v>
      </c>
      <c r="C1979" s="13" t="s">
        <v>5796</v>
      </c>
      <c r="D1979" s="13" t="s">
        <v>5810</v>
      </c>
      <c r="E1979" s="13" t="s">
        <v>5811</v>
      </c>
      <c r="F1979" s="13" t="s">
        <v>17</v>
      </c>
      <c r="G1979" s="13">
        <v>1</v>
      </c>
      <c r="H1979" s="13">
        <f t="shared" si="132"/>
        <v>200</v>
      </c>
      <c r="I1979" s="42">
        <v>42644</v>
      </c>
      <c r="J1979" s="47"/>
      <c r="K1979" s="46" t="s">
        <v>5812</v>
      </c>
      <c r="L1979" s="44" t="s">
        <v>5813</v>
      </c>
    </row>
    <row r="1980" s="24" customFormat="1" hidden="1" customHeight="1" spans="1:12">
      <c r="A1980" s="13">
        <f>SUBTOTAL(103,B$4:$B1980)</f>
        <v>13</v>
      </c>
      <c r="B1980" s="13" t="s">
        <v>5742</v>
      </c>
      <c r="C1980" s="13" t="s">
        <v>5814</v>
      </c>
      <c r="D1980" s="13" t="s">
        <v>5815</v>
      </c>
      <c r="E1980" s="13" t="s">
        <v>5816</v>
      </c>
      <c r="F1980" s="13" t="s">
        <v>17</v>
      </c>
      <c r="G1980" s="13">
        <v>1</v>
      </c>
      <c r="H1980" s="13">
        <f t="shared" si="132"/>
        <v>200</v>
      </c>
      <c r="I1980" s="42">
        <v>42644</v>
      </c>
      <c r="J1980" s="47" t="s">
        <v>541</v>
      </c>
      <c r="K1980" s="46" t="s">
        <v>3697</v>
      </c>
      <c r="L1980" s="44" t="s">
        <v>5817</v>
      </c>
    </row>
    <row r="1981" s="24" customFormat="1" hidden="1" customHeight="1" spans="1:12">
      <c r="A1981" s="13">
        <f>SUBTOTAL(103,B$4:$B1981)</f>
        <v>13</v>
      </c>
      <c r="B1981" s="13" t="s">
        <v>5742</v>
      </c>
      <c r="C1981" s="13" t="s">
        <v>5814</v>
      </c>
      <c r="D1981" s="13" t="s">
        <v>5818</v>
      </c>
      <c r="E1981" s="13" t="s">
        <v>5819</v>
      </c>
      <c r="F1981" s="13" t="s">
        <v>35</v>
      </c>
      <c r="G1981" s="13">
        <v>1</v>
      </c>
      <c r="H1981" s="13">
        <f>335*G1981</f>
        <v>335</v>
      </c>
      <c r="I1981" s="42">
        <v>42644</v>
      </c>
      <c r="J1981" s="47" t="s">
        <v>156</v>
      </c>
      <c r="K1981" s="46" t="s">
        <v>5820</v>
      </c>
      <c r="L1981" s="44" t="s">
        <v>5821</v>
      </c>
    </row>
    <row r="1982" s="24" customFormat="1" hidden="1" customHeight="1" spans="1:12">
      <c r="A1982" s="13">
        <f>SUBTOTAL(103,B$4:$B1982)</f>
        <v>13</v>
      </c>
      <c r="B1982" s="13" t="s">
        <v>5742</v>
      </c>
      <c r="C1982" s="13" t="s">
        <v>5814</v>
      </c>
      <c r="D1982" s="13" t="s">
        <v>5822</v>
      </c>
      <c r="E1982" s="120" t="s">
        <v>5823</v>
      </c>
      <c r="F1982" s="13" t="s">
        <v>35</v>
      </c>
      <c r="G1982" s="13">
        <v>2</v>
      </c>
      <c r="H1982" s="13">
        <f>335*G1982</f>
        <v>670</v>
      </c>
      <c r="I1982" s="45">
        <v>42917</v>
      </c>
      <c r="J1982" s="47"/>
      <c r="K1982" s="46" t="s">
        <v>3703</v>
      </c>
      <c r="L1982" s="44">
        <v>15083382201</v>
      </c>
    </row>
    <row r="1983" s="25" customFormat="1" hidden="1" customHeight="1" spans="1:12">
      <c r="A1983" s="34"/>
      <c r="B1983" s="35"/>
      <c r="C1983" s="35"/>
      <c r="D1983" s="13" t="s">
        <v>5824</v>
      </c>
      <c r="E1983" s="120" t="s">
        <v>5825</v>
      </c>
      <c r="F1983" s="35"/>
      <c r="G1983" s="13"/>
      <c r="H1983" s="13"/>
      <c r="I1983" s="35"/>
      <c r="J1983" s="47"/>
      <c r="K1983" s="46"/>
      <c r="L1983" s="48"/>
    </row>
    <row r="1984" s="24" customFormat="1" hidden="1" customHeight="1" spans="1:12">
      <c r="A1984" s="13">
        <f>SUBTOTAL(103,B$4:$B1984)</f>
        <v>13</v>
      </c>
      <c r="B1984" s="13" t="s">
        <v>5742</v>
      </c>
      <c r="C1984" s="13" t="s">
        <v>1227</v>
      </c>
      <c r="D1984" s="13" t="s">
        <v>5826</v>
      </c>
      <c r="E1984" s="13" t="s">
        <v>5827</v>
      </c>
      <c r="F1984" s="13" t="s">
        <v>17</v>
      </c>
      <c r="G1984" s="13">
        <v>2</v>
      </c>
      <c r="H1984" s="13">
        <f>G1984*200</f>
        <v>400</v>
      </c>
      <c r="I1984" s="45">
        <v>42917</v>
      </c>
      <c r="J1984" s="47"/>
      <c r="K1984" s="46" t="s">
        <v>3707</v>
      </c>
      <c r="L1984" s="44" t="s">
        <v>5828</v>
      </c>
    </row>
    <row r="1985" s="25" customFormat="1" hidden="1" customHeight="1" spans="1:12">
      <c r="A1985" s="34"/>
      <c r="B1985" s="35"/>
      <c r="C1985" s="35"/>
      <c r="D1985" s="13" t="s">
        <v>5829</v>
      </c>
      <c r="E1985" s="120" t="s">
        <v>5830</v>
      </c>
      <c r="F1985" s="35"/>
      <c r="G1985" s="13"/>
      <c r="H1985" s="13"/>
      <c r="I1985" s="35"/>
      <c r="J1985" s="47" t="s">
        <v>84</v>
      </c>
      <c r="K1985" s="46"/>
      <c r="L1985" s="48"/>
    </row>
    <row r="1986" s="24" customFormat="1" hidden="1" customHeight="1" spans="1:12">
      <c r="A1986" s="13">
        <f>SUBTOTAL(103,B$4:$B1986)</f>
        <v>13</v>
      </c>
      <c r="B1986" s="13" t="s">
        <v>5742</v>
      </c>
      <c r="C1986" s="13" t="s">
        <v>1227</v>
      </c>
      <c r="D1986" s="13" t="s">
        <v>5831</v>
      </c>
      <c r="E1986" s="13" t="s">
        <v>5832</v>
      </c>
      <c r="F1986" s="17" t="s">
        <v>17</v>
      </c>
      <c r="G1986" s="13">
        <v>1</v>
      </c>
      <c r="H1986" s="13">
        <f>G1986*200</f>
        <v>200</v>
      </c>
      <c r="I1986" s="42">
        <v>42644</v>
      </c>
      <c r="J1986" s="47" t="s">
        <v>76</v>
      </c>
      <c r="K1986" s="46" t="s">
        <v>5833</v>
      </c>
      <c r="L1986" s="44" t="s">
        <v>5834</v>
      </c>
    </row>
    <row r="1987" s="24" customFormat="1" hidden="1" customHeight="1" spans="1:12">
      <c r="A1987" s="13">
        <f>SUBTOTAL(103,B$4:$B1987)</f>
        <v>13</v>
      </c>
      <c r="B1987" s="13" t="s">
        <v>5742</v>
      </c>
      <c r="C1987" s="13" t="s">
        <v>5743</v>
      </c>
      <c r="D1987" s="13" t="s">
        <v>5835</v>
      </c>
      <c r="E1987" s="13" t="s">
        <v>5836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69</v>
      </c>
      <c r="K1987" s="46" t="s">
        <v>5837</v>
      </c>
      <c r="L1987" s="44">
        <v>15838499014</v>
      </c>
    </row>
    <row r="1988" s="24" customFormat="1" hidden="1" customHeight="1" spans="1:12">
      <c r="A1988" s="13">
        <f>SUBTOTAL(103,B$4:$B1988)</f>
        <v>13</v>
      </c>
      <c r="B1988" s="13" t="s">
        <v>5742</v>
      </c>
      <c r="C1988" s="13"/>
      <c r="D1988" s="13" t="s">
        <v>5838</v>
      </c>
      <c r="E1988" s="120" t="s">
        <v>5839</v>
      </c>
      <c r="F1988" s="13" t="s">
        <v>17</v>
      </c>
      <c r="G1988" s="13">
        <v>3</v>
      </c>
      <c r="H1988" s="13">
        <f>G1988*200</f>
        <v>600</v>
      </c>
      <c r="I1988" s="45">
        <v>43831</v>
      </c>
      <c r="J1988" s="49" t="s">
        <v>48</v>
      </c>
      <c r="K1988" s="46" t="s">
        <v>5840</v>
      </c>
      <c r="L1988" s="44"/>
    </row>
    <row r="1989" s="24" customFormat="1" hidden="1" customHeight="1" spans="1:12">
      <c r="A1989" s="13"/>
      <c r="B1989" s="13"/>
      <c r="C1989" s="13"/>
      <c r="D1989" s="13" t="s">
        <v>5841</v>
      </c>
      <c r="E1989" s="120" t="s">
        <v>5842</v>
      </c>
      <c r="F1989" s="13"/>
      <c r="G1989" s="13"/>
      <c r="H1989" s="13"/>
      <c r="I1989" s="42"/>
      <c r="J1989" s="47"/>
      <c r="K1989" s="46"/>
      <c r="L1989" s="44"/>
    </row>
    <row r="1990" s="24" customFormat="1" hidden="1" customHeight="1" spans="1:12">
      <c r="A1990" s="13"/>
      <c r="B1990" s="13"/>
      <c r="C1990" s="13"/>
      <c r="D1990" s="13" t="s">
        <v>5843</v>
      </c>
      <c r="E1990" s="120" t="s">
        <v>5844</v>
      </c>
      <c r="F1990" s="13"/>
      <c r="G1990" s="13"/>
      <c r="H1990" s="13"/>
      <c r="I1990" s="42"/>
      <c r="J1990" s="47"/>
      <c r="K1990" s="46"/>
      <c r="L1990" s="44"/>
    </row>
    <row r="1991" s="24" customFormat="1" hidden="1" customHeight="1" spans="1:12">
      <c r="A1991" s="13">
        <f>SUBTOTAL(103,B$4:$B1991)</f>
        <v>13</v>
      </c>
      <c r="B1991" s="13" t="s">
        <v>5742</v>
      </c>
      <c r="C1991" s="13"/>
      <c r="D1991" s="13" t="s">
        <v>5845</v>
      </c>
      <c r="E1991" s="13" t="s">
        <v>5846</v>
      </c>
      <c r="F1991" s="13" t="s">
        <v>17</v>
      </c>
      <c r="G1991" s="13">
        <v>6</v>
      </c>
      <c r="H1991" s="13">
        <f>G1991*200</f>
        <v>1200</v>
      </c>
      <c r="I1991" s="51">
        <v>44105</v>
      </c>
      <c r="J1991" s="47" t="s">
        <v>4959</v>
      </c>
      <c r="K1991" s="46" t="s">
        <v>5847</v>
      </c>
      <c r="L1991" s="44"/>
    </row>
    <row r="1992" s="24" customFormat="1" hidden="1" customHeight="1" spans="1:12">
      <c r="A1992" s="13"/>
      <c r="B1992" s="13"/>
      <c r="C1992" s="13"/>
      <c r="D1992" s="13" t="s">
        <v>5848</v>
      </c>
      <c r="E1992" s="13" t="s">
        <v>5849</v>
      </c>
      <c r="F1992" s="13"/>
      <c r="G1992" s="13"/>
      <c r="H1992" s="13"/>
      <c r="I1992" s="42"/>
      <c r="J1992" s="47"/>
      <c r="K1992" s="46"/>
      <c r="L1992" s="44"/>
    </row>
    <row r="1993" s="24" customFormat="1" hidden="1" customHeight="1" spans="1:12">
      <c r="A1993" s="13"/>
      <c r="B1993" s="13"/>
      <c r="C1993" s="13"/>
      <c r="D1993" s="13" t="s">
        <v>5850</v>
      </c>
      <c r="E1993" s="13" t="s">
        <v>5851</v>
      </c>
      <c r="F1993" s="13"/>
      <c r="G1993" s="13"/>
      <c r="H1993" s="13"/>
      <c r="I1993" s="42"/>
      <c r="J1993" s="47"/>
      <c r="K1993" s="46"/>
      <c r="L1993" s="44"/>
    </row>
    <row r="1994" s="24" customFormat="1" hidden="1" customHeight="1" spans="1:12">
      <c r="A1994" s="13"/>
      <c r="B1994" s="13"/>
      <c r="C1994" s="13"/>
      <c r="D1994" s="13" t="s">
        <v>5852</v>
      </c>
      <c r="E1994" s="13" t="s">
        <v>5853</v>
      </c>
      <c r="F1994" s="13"/>
      <c r="G1994" s="13"/>
      <c r="H1994" s="13"/>
      <c r="I1994" s="42"/>
      <c r="J1994" s="47"/>
      <c r="K1994" s="46"/>
      <c r="L1994" s="44"/>
    </row>
    <row r="1995" s="24" customFormat="1" hidden="1" customHeight="1" spans="1:12">
      <c r="A1995" s="13"/>
      <c r="B1995" s="13"/>
      <c r="C1995" s="13"/>
      <c r="D1995" s="13" t="s">
        <v>5854</v>
      </c>
      <c r="E1995" s="13" t="s">
        <v>5855</v>
      </c>
      <c r="F1995" s="13"/>
      <c r="G1995" s="13"/>
      <c r="H1995" s="13"/>
      <c r="I1995" s="42"/>
      <c r="J1995" s="47"/>
      <c r="K1995" s="46"/>
      <c r="L1995" s="44"/>
    </row>
    <row r="1996" s="24" customFormat="1" hidden="1" customHeight="1" spans="1:12">
      <c r="A1996" s="13"/>
      <c r="B1996" s="13"/>
      <c r="C1996" s="13"/>
      <c r="D1996" s="25" t="s">
        <v>5856</v>
      </c>
      <c r="E1996" s="25" t="s">
        <v>5857</v>
      </c>
      <c r="F1996" s="13"/>
      <c r="G1996" s="13"/>
      <c r="H1996" s="13"/>
      <c r="I1996" s="42"/>
      <c r="J1996" s="47"/>
      <c r="K1996" s="46"/>
      <c r="L1996" s="44"/>
    </row>
    <row r="1997" s="24" customFormat="1" hidden="1" customHeight="1" spans="1:12">
      <c r="A1997" s="13">
        <f>SUBTOTAL(103,B$4:$B1997)</f>
        <v>13</v>
      </c>
      <c r="B1997" s="13" t="s">
        <v>5742</v>
      </c>
      <c r="C1997" s="13" t="s">
        <v>5743</v>
      </c>
      <c r="D1997" s="13" t="s">
        <v>5858</v>
      </c>
      <c r="E1997" s="120" t="s">
        <v>5859</v>
      </c>
      <c r="F1997" s="13" t="s">
        <v>17</v>
      </c>
      <c r="G1997" s="13">
        <v>1</v>
      </c>
      <c r="H1997" s="13">
        <f t="shared" ref="H1997:H2016" si="133">G1997*200</f>
        <v>200</v>
      </c>
      <c r="I1997" s="51">
        <v>44105</v>
      </c>
      <c r="J1997" s="47" t="s">
        <v>1046</v>
      </c>
      <c r="K1997" s="46" t="s">
        <v>3719</v>
      </c>
      <c r="L1997" s="44">
        <v>15236066341</v>
      </c>
    </row>
    <row r="1998" s="24" customFormat="1" hidden="1" customHeight="1" spans="1:12">
      <c r="A1998" s="13">
        <f>SUBTOTAL(103,B$4:$B1998)</f>
        <v>13</v>
      </c>
      <c r="B1998" s="13" t="s">
        <v>5742</v>
      </c>
      <c r="C1998" s="13" t="s">
        <v>5814</v>
      </c>
      <c r="D1998" s="13" t="s">
        <v>5860</v>
      </c>
      <c r="E1998" s="13" t="s">
        <v>5861</v>
      </c>
      <c r="F1998" s="13" t="s">
        <v>17</v>
      </c>
      <c r="G1998" s="13">
        <v>1</v>
      </c>
      <c r="H1998" s="13">
        <f t="shared" si="133"/>
        <v>200</v>
      </c>
      <c r="I1998" s="51">
        <v>44105</v>
      </c>
      <c r="J1998" s="47" t="s">
        <v>5862</v>
      </c>
      <c r="K1998" s="46" t="s">
        <v>3723</v>
      </c>
      <c r="L1998" s="44">
        <v>15038786714</v>
      </c>
    </row>
    <row r="1999" s="24" customFormat="1" hidden="1" customHeight="1" spans="1:12">
      <c r="A1999" s="13">
        <f>SUBTOTAL(103,B$4:$B1999)</f>
        <v>13</v>
      </c>
      <c r="B1999" s="13" t="s">
        <v>5742</v>
      </c>
      <c r="C1999" s="13"/>
      <c r="D1999" s="13" t="s">
        <v>5863</v>
      </c>
      <c r="E1999" s="120" t="s">
        <v>5864</v>
      </c>
      <c r="F1999" s="13" t="s">
        <v>17</v>
      </c>
      <c r="G1999" s="13">
        <v>1</v>
      </c>
      <c r="H1999" s="13">
        <f t="shared" si="133"/>
        <v>200</v>
      </c>
      <c r="I1999" s="51">
        <v>44378</v>
      </c>
      <c r="J1999" s="47" t="s">
        <v>295</v>
      </c>
      <c r="K1999" s="46" t="s">
        <v>3726</v>
      </c>
      <c r="L1999" s="113"/>
    </row>
    <row r="2000" s="24" customFormat="1" hidden="1" customHeight="1" spans="1:12">
      <c r="A2000" s="13">
        <f>SUBTOTAL(103,B$4:$B2000)</f>
        <v>13</v>
      </c>
      <c r="B2000" s="13" t="s">
        <v>5742</v>
      </c>
      <c r="C2000" s="13" t="s">
        <v>5778</v>
      </c>
      <c r="D2000" s="13" t="s">
        <v>5865</v>
      </c>
      <c r="E2000" s="120" t="s">
        <v>5866</v>
      </c>
      <c r="F2000" s="13" t="s">
        <v>17</v>
      </c>
      <c r="G2000" s="13">
        <v>1</v>
      </c>
      <c r="H2000" s="13">
        <f t="shared" si="133"/>
        <v>200</v>
      </c>
      <c r="I2000" s="51">
        <v>44501</v>
      </c>
      <c r="J2000" s="47"/>
      <c r="K2000" s="46" t="s">
        <v>3730</v>
      </c>
      <c r="L2000" s="44">
        <v>13783577048</v>
      </c>
    </row>
    <row r="2001" s="24" customFormat="1" hidden="1" customHeight="1" spans="1:12">
      <c r="A2001" s="13">
        <f>SUBTOTAL(103,B$4:$B2001)</f>
        <v>13</v>
      </c>
      <c r="B2001" s="13" t="s">
        <v>5742</v>
      </c>
      <c r="C2001" s="13" t="s">
        <v>5747</v>
      </c>
      <c r="D2001" s="13" t="s">
        <v>5867</v>
      </c>
      <c r="E2001" s="120" t="s">
        <v>5868</v>
      </c>
      <c r="F2001" s="13" t="s">
        <v>17</v>
      </c>
      <c r="G2001" s="13">
        <v>1</v>
      </c>
      <c r="H2001" s="13">
        <f t="shared" si="133"/>
        <v>200</v>
      </c>
      <c r="I2001" s="51">
        <v>44501</v>
      </c>
      <c r="J2001" s="47" t="s">
        <v>291</v>
      </c>
      <c r="K2001" s="46" t="s">
        <v>3735</v>
      </c>
      <c r="L2001" s="44">
        <v>15236056162</v>
      </c>
    </row>
    <row r="2002" s="24" customFormat="1" hidden="1" customHeight="1" spans="1:12">
      <c r="A2002" s="13">
        <f>SUBTOTAL(103,B$4:$B2002)</f>
        <v>13</v>
      </c>
      <c r="B2002" s="13" t="s">
        <v>5742</v>
      </c>
      <c r="C2002" s="13" t="s">
        <v>5747</v>
      </c>
      <c r="D2002" s="13" t="s">
        <v>5869</v>
      </c>
      <c r="E2002" s="120" t="s">
        <v>5870</v>
      </c>
      <c r="F2002" s="13" t="s">
        <v>17</v>
      </c>
      <c r="G2002" s="13">
        <v>1</v>
      </c>
      <c r="H2002" s="13">
        <f t="shared" si="133"/>
        <v>200</v>
      </c>
      <c r="I2002" s="51">
        <v>44501</v>
      </c>
      <c r="J2002" s="47" t="s">
        <v>4701</v>
      </c>
      <c r="K2002" s="46" t="s">
        <v>3738</v>
      </c>
      <c r="L2002" s="44">
        <v>17739236893</v>
      </c>
    </row>
    <row r="2003" s="24" customFormat="1" hidden="1" customHeight="1" spans="1:12">
      <c r="A2003" s="13">
        <f>SUBTOTAL(103,B$4:$B2003)</f>
        <v>13</v>
      </c>
      <c r="B2003" s="13" t="s">
        <v>5742</v>
      </c>
      <c r="C2003" s="13" t="s">
        <v>5814</v>
      </c>
      <c r="D2003" s="13" t="s">
        <v>5871</v>
      </c>
      <c r="E2003" s="120" t="s">
        <v>5872</v>
      </c>
      <c r="F2003" s="13" t="s">
        <v>17</v>
      </c>
      <c r="G2003" s="13">
        <v>1</v>
      </c>
      <c r="H2003" s="13">
        <f t="shared" si="133"/>
        <v>200</v>
      </c>
      <c r="I2003" s="51">
        <v>44501</v>
      </c>
      <c r="J2003" s="47" t="s">
        <v>397</v>
      </c>
      <c r="K2003" s="46" t="s">
        <v>5873</v>
      </c>
      <c r="L2003" s="44">
        <v>18736617430</v>
      </c>
    </row>
    <row r="2004" s="24" customFormat="1" hidden="1" customHeight="1" spans="1:12">
      <c r="A2004" s="13">
        <f>SUBTOTAL(103,B$4:$B2004)</f>
        <v>13</v>
      </c>
      <c r="B2004" s="13" t="s">
        <v>5742</v>
      </c>
      <c r="C2004" s="13" t="s">
        <v>5874</v>
      </c>
      <c r="D2004" s="13" t="s">
        <v>5875</v>
      </c>
      <c r="E2004" s="120" t="s">
        <v>5876</v>
      </c>
      <c r="F2004" s="13" t="s">
        <v>17</v>
      </c>
      <c r="G2004" s="13">
        <v>1</v>
      </c>
      <c r="H2004" s="13">
        <f t="shared" si="133"/>
        <v>200</v>
      </c>
      <c r="I2004" s="51">
        <v>44501</v>
      </c>
      <c r="J2004" s="47" t="s">
        <v>1143</v>
      </c>
      <c r="K2004" s="46" t="s">
        <v>3744</v>
      </c>
      <c r="L2004" s="44">
        <v>15517707911</v>
      </c>
    </row>
    <row r="2005" s="24" customFormat="1" hidden="1" customHeight="1" spans="1:12">
      <c r="A2005" s="13">
        <f>SUBTOTAL(103,B$4:$B2005)</f>
        <v>13</v>
      </c>
      <c r="B2005" s="13" t="s">
        <v>5742</v>
      </c>
      <c r="C2005" s="13" t="s">
        <v>5778</v>
      </c>
      <c r="D2005" s="13" t="s">
        <v>5877</v>
      </c>
      <c r="E2005" s="120" t="s">
        <v>5878</v>
      </c>
      <c r="F2005" s="13" t="s">
        <v>17</v>
      </c>
      <c r="G2005" s="13">
        <v>1</v>
      </c>
      <c r="H2005" s="13">
        <f t="shared" si="133"/>
        <v>200</v>
      </c>
      <c r="I2005" s="51">
        <v>44501</v>
      </c>
      <c r="J2005" s="47"/>
      <c r="K2005" s="46" t="s">
        <v>5879</v>
      </c>
      <c r="L2005" s="44">
        <v>18736539074</v>
      </c>
    </row>
    <row r="2006" s="24" customFormat="1" hidden="1" customHeight="1" spans="1:12">
      <c r="A2006" s="13">
        <f>SUBTOTAL(103,B$4:$B2006)</f>
        <v>13</v>
      </c>
      <c r="B2006" s="13" t="s">
        <v>5742</v>
      </c>
      <c r="C2006" s="13" t="s">
        <v>5743</v>
      </c>
      <c r="D2006" s="13" t="s">
        <v>5880</v>
      </c>
      <c r="E2006" s="120" t="s">
        <v>5881</v>
      </c>
      <c r="F2006" s="13" t="s">
        <v>17</v>
      </c>
      <c r="G2006" s="13">
        <v>1</v>
      </c>
      <c r="H2006" s="13">
        <f t="shared" si="133"/>
        <v>200</v>
      </c>
      <c r="I2006" s="51">
        <v>44501</v>
      </c>
      <c r="J2006" s="47"/>
      <c r="K2006" s="46" t="s">
        <v>5882</v>
      </c>
      <c r="L2006" s="44">
        <v>13197265890</v>
      </c>
    </row>
    <row r="2007" s="24" customFormat="1" hidden="1" customHeight="1" spans="1:12">
      <c r="A2007" s="13">
        <f>SUBTOTAL(103,B$4:$B2007)</f>
        <v>13</v>
      </c>
      <c r="B2007" s="13" t="s">
        <v>5742</v>
      </c>
      <c r="C2007" s="13" t="s">
        <v>5814</v>
      </c>
      <c r="D2007" s="13" t="s">
        <v>5883</v>
      </c>
      <c r="E2007" s="120" t="s">
        <v>5884</v>
      </c>
      <c r="F2007" s="13" t="s">
        <v>17</v>
      </c>
      <c r="G2007" s="13">
        <v>1</v>
      </c>
      <c r="H2007" s="13">
        <f t="shared" si="133"/>
        <v>200</v>
      </c>
      <c r="I2007" s="51">
        <v>44652</v>
      </c>
      <c r="J2007" s="46" t="s">
        <v>112</v>
      </c>
      <c r="K2007" s="46" t="s">
        <v>3752</v>
      </c>
      <c r="L2007" s="44">
        <v>15139072183</v>
      </c>
    </row>
    <row r="2008" s="24" customFormat="1" hidden="1" customHeight="1" spans="1:12">
      <c r="A2008" s="13">
        <f>SUBTOTAL(103,B$4:$B2008)</f>
        <v>13</v>
      </c>
      <c r="B2008" s="13" t="s">
        <v>5742</v>
      </c>
      <c r="C2008" s="13" t="s">
        <v>5763</v>
      </c>
      <c r="D2008" s="3" t="s">
        <v>5885</v>
      </c>
      <c r="E2008" s="130" t="s">
        <v>5886</v>
      </c>
      <c r="F2008" s="13" t="s">
        <v>17</v>
      </c>
      <c r="G2008" s="13">
        <v>1</v>
      </c>
      <c r="H2008" s="13">
        <f t="shared" si="133"/>
        <v>200</v>
      </c>
      <c r="I2008" s="51">
        <v>44743</v>
      </c>
      <c r="J2008" s="64" t="s">
        <v>342</v>
      </c>
      <c r="K2008" s="138" t="s">
        <v>3755</v>
      </c>
      <c r="L2008" s="44">
        <v>13462616063</v>
      </c>
    </row>
    <row r="2009" s="24" customFormat="1" hidden="1" customHeight="1" spans="1:12">
      <c r="A2009" s="13">
        <f>SUBTOTAL(103,B$4:$B2009)</f>
        <v>13</v>
      </c>
      <c r="B2009" s="13" t="s">
        <v>5742</v>
      </c>
      <c r="C2009" s="13" t="s">
        <v>5763</v>
      </c>
      <c r="D2009" s="71" t="s">
        <v>5887</v>
      </c>
      <c r="E2009" s="130" t="s">
        <v>5888</v>
      </c>
      <c r="F2009" s="13" t="s">
        <v>17</v>
      </c>
      <c r="G2009" s="13">
        <v>1</v>
      </c>
      <c r="H2009" s="13">
        <f t="shared" si="133"/>
        <v>200</v>
      </c>
      <c r="I2009" s="51">
        <v>44743</v>
      </c>
      <c r="J2009" s="64" t="s">
        <v>627</v>
      </c>
      <c r="K2009" s="138" t="s">
        <v>3759</v>
      </c>
      <c r="L2009" s="44">
        <v>18937766826</v>
      </c>
    </row>
    <row r="2010" s="24" customFormat="1" hidden="1" customHeight="1" spans="1:12">
      <c r="A2010" s="13">
        <f>SUBTOTAL(103,B$4:$B2010)</f>
        <v>13</v>
      </c>
      <c r="B2010" s="13" t="s">
        <v>5742</v>
      </c>
      <c r="C2010" s="13"/>
      <c r="D2010" s="3" t="s">
        <v>5889</v>
      </c>
      <c r="E2010" s="130" t="s">
        <v>5890</v>
      </c>
      <c r="F2010" s="13" t="s">
        <v>17</v>
      </c>
      <c r="G2010" s="13">
        <v>1</v>
      </c>
      <c r="H2010" s="13">
        <f t="shared" si="133"/>
        <v>200</v>
      </c>
      <c r="I2010" s="51">
        <v>44743</v>
      </c>
      <c r="J2010" s="46"/>
      <c r="K2010" s="138" t="s">
        <v>5891</v>
      </c>
      <c r="L2010" s="44"/>
    </row>
    <row r="2011" s="24" customFormat="1" hidden="1" customHeight="1" spans="1:12">
      <c r="A2011" s="13">
        <f>SUBTOTAL(103,B$4:$B2011)</f>
        <v>13</v>
      </c>
      <c r="B2011" s="13" t="s">
        <v>5742</v>
      </c>
      <c r="C2011" s="13"/>
      <c r="D2011" s="3" t="s">
        <v>5892</v>
      </c>
      <c r="E2011" s="130" t="s">
        <v>5893</v>
      </c>
      <c r="F2011" s="13" t="s">
        <v>17</v>
      </c>
      <c r="G2011" s="13">
        <v>1</v>
      </c>
      <c r="H2011" s="13">
        <f t="shared" si="133"/>
        <v>200</v>
      </c>
      <c r="I2011" s="51">
        <v>44743</v>
      </c>
      <c r="J2011" s="46"/>
      <c r="K2011" s="138" t="s">
        <v>5894</v>
      </c>
      <c r="L2011" s="44"/>
    </row>
    <row r="2012" s="24" customFormat="1" hidden="1" customHeight="1" spans="1:12">
      <c r="A2012" s="13">
        <f>SUBTOTAL(103,B$4:$B2012)</f>
        <v>13</v>
      </c>
      <c r="B2012" s="13" t="s">
        <v>5742</v>
      </c>
      <c r="C2012" s="13" t="s">
        <v>5778</v>
      </c>
      <c r="D2012" s="3" t="s">
        <v>5895</v>
      </c>
      <c r="E2012" s="130" t="s">
        <v>5896</v>
      </c>
      <c r="F2012" s="13" t="s">
        <v>17</v>
      </c>
      <c r="G2012" s="13">
        <v>1</v>
      </c>
      <c r="H2012" s="13">
        <f t="shared" si="133"/>
        <v>200</v>
      </c>
      <c r="I2012" s="51">
        <v>44774</v>
      </c>
      <c r="J2012" s="64" t="s">
        <v>5897</v>
      </c>
      <c r="K2012" s="138" t="s">
        <v>3766</v>
      </c>
      <c r="L2012" s="93">
        <v>18186787993</v>
      </c>
    </row>
    <row r="2013" s="24" customFormat="1" hidden="1" customHeight="1" spans="1:12">
      <c r="A2013" s="13">
        <f>SUBTOTAL(103,B$4:$B2013)</f>
        <v>13</v>
      </c>
      <c r="B2013" s="13" t="s">
        <v>5742</v>
      </c>
      <c r="C2013" s="13" t="s">
        <v>5898</v>
      </c>
      <c r="D2013" s="71" t="s">
        <v>5899</v>
      </c>
      <c r="E2013" s="130" t="s">
        <v>5900</v>
      </c>
      <c r="F2013" s="13" t="s">
        <v>17</v>
      </c>
      <c r="G2013" s="13">
        <v>1</v>
      </c>
      <c r="H2013" s="13">
        <f t="shared" si="133"/>
        <v>200</v>
      </c>
      <c r="I2013" s="51">
        <v>44774</v>
      </c>
      <c r="J2013" s="64" t="s">
        <v>2210</v>
      </c>
      <c r="K2013" s="138" t="s">
        <v>3770</v>
      </c>
      <c r="L2013" s="114" t="s">
        <v>5901</v>
      </c>
    </row>
    <row r="2014" s="24" customFormat="1" hidden="1" customHeight="1" spans="1:12">
      <c r="A2014" s="13">
        <f>SUBTOTAL(103,B$4:$B2014)</f>
        <v>13</v>
      </c>
      <c r="B2014" s="13" t="s">
        <v>5742</v>
      </c>
      <c r="C2014" s="13" t="s">
        <v>5747</v>
      </c>
      <c r="D2014" s="71" t="s">
        <v>5902</v>
      </c>
      <c r="E2014" s="130" t="s">
        <v>5903</v>
      </c>
      <c r="F2014" s="13" t="s">
        <v>17</v>
      </c>
      <c r="G2014" s="13">
        <v>1</v>
      </c>
      <c r="H2014" s="13">
        <f t="shared" si="133"/>
        <v>200</v>
      </c>
      <c r="I2014" s="51">
        <v>44775</v>
      </c>
      <c r="J2014" s="64" t="s">
        <v>2007</v>
      </c>
      <c r="K2014" s="138" t="s">
        <v>3774</v>
      </c>
      <c r="L2014" s="114">
        <v>13782004128</v>
      </c>
    </row>
    <row r="2015" s="24" customFormat="1" hidden="1" customHeight="1" spans="1:12">
      <c r="A2015" s="13">
        <f>SUBTOTAL(103,B$4:$B2015)</f>
        <v>13</v>
      </c>
      <c r="B2015" s="13" t="s">
        <v>5904</v>
      </c>
      <c r="C2015" s="13" t="s">
        <v>756</v>
      </c>
      <c r="D2015" s="13" t="s">
        <v>5905</v>
      </c>
      <c r="E2015" s="13" t="s">
        <v>5906</v>
      </c>
      <c r="F2015" s="13" t="s">
        <v>17</v>
      </c>
      <c r="G2015" s="13">
        <v>1</v>
      </c>
      <c r="H2015" s="13">
        <f t="shared" si="133"/>
        <v>200</v>
      </c>
      <c r="I2015" s="45">
        <v>42917</v>
      </c>
      <c r="J2015" s="47" t="s">
        <v>177</v>
      </c>
      <c r="K2015" s="46" t="s">
        <v>3777</v>
      </c>
      <c r="L2015" s="44" t="s">
        <v>5907</v>
      </c>
    </row>
    <row r="2016" s="24" customFormat="1" hidden="1" customHeight="1" spans="1:12">
      <c r="A2016" s="13">
        <f>SUBTOTAL(103,B$4:$B2016)</f>
        <v>13</v>
      </c>
      <c r="B2016" s="13" t="s">
        <v>5904</v>
      </c>
      <c r="C2016" s="13" t="s">
        <v>756</v>
      </c>
      <c r="D2016" s="13" t="s">
        <v>5908</v>
      </c>
      <c r="E2016" s="13" t="s">
        <v>5909</v>
      </c>
      <c r="F2016" s="13" t="s">
        <v>17</v>
      </c>
      <c r="G2016" s="13">
        <v>2</v>
      </c>
      <c r="H2016" s="13">
        <f t="shared" si="133"/>
        <v>400</v>
      </c>
      <c r="I2016" s="45">
        <v>42917</v>
      </c>
      <c r="J2016" s="47"/>
      <c r="K2016" s="46" t="s">
        <v>3781</v>
      </c>
      <c r="L2016" s="44" t="s">
        <v>5910</v>
      </c>
    </row>
    <row r="2017" s="25" customFormat="1" hidden="1" customHeight="1" spans="1:12">
      <c r="A2017" s="34"/>
      <c r="B2017" s="35"/>
      <c r="C2017" s="35"/>
      <c r="D2017" s="13" t="s">
        <v>5911</v>
      </c>
      <c r="E2017" s="13" t="s">
        <v>5912</v>
      </c>
      <c r="F2017" s="35"/>
      <c r="G2017" s="13"/>
      <c r="H2017" s="13"/>
      <c r="I2017" s="35"/>
      <c r="J2017" s="47"/>
      <c r="K2017" s="46"/>
      <c r="L2017" s="48"/>
    </row>
    <row r="2018" s="24" customFormat="1" hidden="1" customHeight="1" spans="1:12">
      <c r="A2018" s="13">
        <f>SUBTOTAL(103,B$4:$B2018)</f>
        <v>13</v>
      </c>
      <c r="B2018" s="13" t="s">
        <v>5904</v>
      </c>
      <c r="C2018" s="13" t="s">
        <v>751</v>
      </c>
      <c r="D2018" s="13" t="s">
        <v>5913</v>
      </c>
      <c r="E2018" s="13" t="s">
        <v>5914</v>
      </c>
      <c r="F2018" s="13" t="s">
        <v>17</v>
      </c>
      <c r="G2018" s="13">
        <v>1</v>
      </c>
      <c r="H2018" s="13">
        <f t="shared" ref="H2018:H2021" si="134">G2018*200</f>
        <v>200</v>
      </c>
      <c r="I2018" s="45">
        <v>42917</v>
      </c>
      <c r="J2018" s="47" t="s">
        <v>76</v>
      </c>
      <c r="K2018" s="46" t="s">
        <v>3784</v>
      </c>
      <c r="L2018" s="44">
        <v>15137714623</v>
      </c>
    </row>
    <row r="2019" s="24" customFormat="1" hidden="1" customHeight="1" spans="1:12">
      <c r="A2019" s="13">
        <f>SUBTOTAL(103,B$4:$B2019)</f>
        <v>13</v>
      </c>
      <c r="B2019" s="13" t="s">
        <v>5904</v>
      </c>
      <c r="C2019" s="13" t="s">
        <v>751</v>
      </c>
      <c r="D2019" s="13" t="s">
        <v>5915</v>
      </c>
      <c r="E2019" s="13" t="s">
        <v>5916</v>
      </c>
      <c r="F2019" s="13" t="s">
        <v>17</v>
      </c>
      <c r="G2019" s="13">
        <v>2</v>
      </c>
      <c r="H2019" s="13">
        <f t="shared" si="134"/>
        <v>400</v>
      </c>
      <c r="I2019" s="45">
        <v>42917</v>
      </c>
      <c r="J2019" s="47"/>
      <c r="K2019" s="46" t="s">
        <v>5917</v>
      </c>
      <c r="L2019" s="44" t="s">
        <v>5918</v>
      </c>
    </row>
    <row r="2020" s="25" customFormat="1" hidden="1" customHeight="1" spans="1:12">
      <c r="A2020" s="34"/>
      <c r="B2020" s="35"/>
      <c r="C2020" s="35"/>
      <c r="D2020" s="13" t="s">
        <v>5919</v>
      </c>
      <c r="E2020" s="13" t="s">
        <v>5920</v>
      </c>
      <c r="F2020" s="35"/>
      <c r="G2020" s="13"/>
      <c r="H2020" s="13"/>
      <c r="I2020" s="35"/>
      <c r="J2020" s="47"/>
      <c r="K2020" s="46"/>
      <c r="L2020" s="48"/>
    </row>
    <row r="2021" s="25" customFormat="1" hidden="1" customHeight="1" spans="1:12">
      <c r="A2021" s="13">
        <f>SUBTOTAL(103,B$4:$B2021)</f>
        <v>13</v>
      </c>
      <c r="B2021" s="13" t="s">
        <v>5904</v>
      </c>
      <c r="C2021" s="13" t="s">
        <v>1286</v>
      </c>
      <c r="D2021" s="13" t="s">
        <v>5921</v>
      </c>
      <c r="E2021" s="120" t="s">
        <v>5922</v>
      </c>
      <c r="F2021" s="35" t="s">
        <v>17</v>
      </c>
      <c r="G2021" s="13">
        <v>4</v>
      </c>
      <c r="H2021" s="13">
        <f t="shared" si="134"/>
        <v>800</v>
      </c>
      <c r="I2021" s="51">
        <v>43922</v>
      </c>
      <c r="J2021" s="47"/>
      <c r="K2021" s="46" t="s">
        <v>5923</v>
      </c>
      <c r="L2021" s="48">
        <v>18639829327</v>
      </c>
    </row>
    <row r="2022" s="25" customFormat="1" hidden="1" customHeight="1" spans="1:12">
      <c r="A2022" s="13"/>
      <c r="B2022" s="13"/>
      <c r="C2022" s="13"/>
      <c r="D2022" s="13" t="s">
        <v>5924</v>
      </c>
      <c r="E2022" s="13" t="s">
        <v>5925</v>
      </c>
      <c r="F2022" s="35"/>
      <c r="G2022" s="13"/>
      <c r="H2022" s="13"/>
      <c r="I2022" s="51">
        <v>44105</v>
      </c>
      <c r="J2022" s="47"/>
      <c r="K2022" s="46"/>
      <c r="L2022" s="48"/>
    </row>
    <row r="2023" s="25" customFormat="1" hidden="1" customHeight="1" spans="1:12">
      <c r="A2023" s="13"/>
      <c r="B2023" s="13"/>
      <c r="C2023" s="13"/>
      <c r="D2023" s="13" t="s">
        <v>5926</v>
      </c>
      <c r="E2023" s="13" t="s">
        <v>5927</v>
      </c>
      <c r="F2023" s="35"/>
      <c r="G2023" s="13"/>
      <c r="H2023" s="13"/>
      <c r="I2023" s="51">
        <v>44105</v>
      </c>
      <c r="J2023" s="47"/>
      <c r="K2023" s="46"/>
      <c r="L2023" s="48"/>
    </row>
    <row r="2024" s="25" customFormat="1" hidden="1" customHeight="1" spans="1:12">
      <c r="A2024" s="13"/>
      <c r="B2024" s="13"/>
      <c r="C2024" s="13"/>
      <c r="D2024" s="13" t="s">
        <v>5928</v>
      </c>
      <c r="E2024" s="120" t="s">
        <v>5929</v>
      </c>
      <c r="F2024" s="35"/>
      <c r="G2024" s="13"/>
      <c r="H2024" s="13"/>
      <c r="I2024" s="51">
        <v>44105</v>
      </c>
      <c r="J2024" s="47"/>
      <c r="K2024" s="46"/>
      <c r="L2024" s="48"/>
    </row>
    <row r="2025" s="24" customFormat="1" hidden="1" customHeight="1" spans="1:12">
      <c r="A2025" s="13">
        <f>SUBTOTAL(103,B$4:$B2025)</f>
        <v>13</v>
      </c>
      <c r="B2025" s="13" t="s">
        <v>5904</v>
      </c>
      <c r="C2025" s="13" t="s">
        <v>5930</v>
      </c>
      <c r="D2025" s="13" t="s">
        <v>5931</v>
      </c>
      <c r="E2025" s="13" t="s">
        <v>5932</v>
      </c>
      <c r="F2025" s="13" t="s">
        <v>17</v>
      </c>
      <c r="G2025" s="13">
        <v>3</v>
      </c>
      <c r="H2025" s="13">
        <f>G2025*200</f>
        <v>600</v>
      </c>
      <c r="I2025" s="45">
        <v>42917</v>
      </c>
      <c r="J2025" s="47"/>
      <c r="K2025" s="46" t="s">
        <v>3791</v>
      </c>
      <c r="L2025" s="44" t="s">
        <v>5933</v>
      </c>
    </row>
    <row r="2026" s="25" customFormat="1" hidden="1" customHeight="1" spans="1:12">
      <c r="A2026" s="34"/>
      <c r="B2026" s="35"/>
      <c r="C2026" s="35"/>
      <c r="D2026" s="13" t="s">
        <v>5934</v>
      </c>
      <c r="E2026" s="120" t="s">
        <v>5935</v>
      </c>
      <c r="F2026" s="35"/>
      <c r="G2026" s="13"/>
      <c r="H2026" s="13"/>
      <c r="I2026" s="35"/>
      <c r="J2026" s="47" t="s">
        <v>107</v>
      </c>
      <c r="K2026" s="46"/>
      <c r="L2026" s="48"/>
    </row>
    <row r="2027" s="25" customFormat="1" hidden="1" customHeight="1" spans="1:12">
      <c r="A2027" s="34"/>
      <c r="B2027" s="35"/>
      <c r="C2027" s="35"/>
      <c r="D2027" s="13" t="s">
        <v>5936</v>
      </c>
      <c r="E2027" s="13" t="s">
        <v>5937</v>
      </c>
      <c r="F2027" s="35"/>
      <c r="G2027" s="13"/>
      <c r="H2027" s="13"/>
      <c r="I2027" s="35"/>
      <c r="J2027" s="47" t="s">
        <v>627</v>
      </c>
      <c r="K2027" s="46"/>
      <c r="L2027" s="48"/>
    </row>
    <row r="2028" s="25" customFormat="1" hidden="1" customHeight="1" spans="1:12">
      <c r="A2028" s="13">
        <f>SUBTOTAL(103,B$4:$B2028)</f>
        <v>13</v>
      </c>
      <c r="B2028" s="13" t="s">
        <v>5904</v>
      </c>
      <c r="C2028" s="35"/>
      <c r="D2028" s="13" t="s">
        <v>5938</v>
      </c>
      <c r="E2028" s="13" t="s">
        <v>5939</v>
      </c>
      <c r="F2028" s="35" t="s">
        <v>17</v>
      </c>
      <c r="G2028" s="13">
        <v>1</v>
      </c>
      <c r="H2028" s="13">
        <f t="shared" ref="H2028:H2032" si="135">G2028*200</f>
        <v>200</v>
      </c>
      <c r="I2028" s="51">
        <v>44105</v>
      </c>
      <c r="J2028" s="47"/>
      <c r="K2028" s="46" t="s">
        <v>5940</v>
      </c>
      <c r="L2028" s="48"/>
    </row>
    <row r="2029" s="25" customFormat="1" hidden="1" customHeight="1" spans="1:12">
      <c r="A2029" s="13">
        <f>SUBTOTAL(103,B$4:$B2029)</f>
        <v>13</v>
      </c>
      <c r="B2029" s="13" t="s">
        <v>5904</v>
      </c>
      <c r="C2029" s="35"/>
      <c r="D2029" s="13" t="s">
        <v>5941</v>
      </c>
      <c r="E2029" s="13" t="s">
        <v>5942</v>
      </c>
      <c r="F2029" s="35" t="s">
        <v>17</v>
      </c>
      <c r="G2029" s="13">
        <v>1</v>
      </c>
      <c r="H2029" s="13">
        <f t="shared" si="135"/>
        <v>200</v>
      </c>
      <c r="I2029" s="51">
        <v>44105</v>
      </c>
      <c r="J2029" s="47" t="s">
        <v>364</v>
      </c>
      <c r="K2029" s="46" t="s">
        <v>5943</v>
      </c>
      <c r="L2029" s="48"/>
    </row>
    <row r="2030" s="25" customFormat="1" hidden="1" customHeight="1" spans="1:12">
      <c r="A2030" s="13">
        <f>SUBTOTAL(103,B$4:$B2030)</f>
        <v>13</v>
      </c>
      <c r="B2030" s="13" t="s">
        <v>5904</v>
      </c>
      <c r="C2030" s="35" t="s">
        <v>2673</v>
      </c>
      <c r="D2030" s="13" t="s">
        <v>5944</v>
      </c>
      <c r="E2030" s="13" t="s">
        <v>5945</v>
      </c>
      <c r="F2030" s="35" t="s">
        <v>17</v>
      </c>
      <c r="G2030" s="13">
        <v>1</v>
      </c>
      <c r="H2030" s="13">
        <f t="shared" si="135"/>
        <v>200</v>
      </c>
      <c r="I2030" s="51">
        <v>44105</v>
      </c>
      <c r="J2030" s="47" t="s">
        <v>73</v>
      </c>
      <c r="K2030" s="46" t="s">
        <v>5946</v>
      </c>
      <c r="L2030" s="115" t="s">
        <v>5947</v>
      </c>
    </row>
    <row r="2031" s="25" customFormat="1" hidden="1" customHeight="1" spans="1:12">
      <c r="A2031" s="13">
        <f>SUBTOTAL(103,B$4:$B2031)</f>
        <v>13</v>
      </c>
      <c r="B2031" s="13" t="s">
        <v>5904</v>
      </c>
      <c r="C2031" s="35" t="s">
        <v>756</v>
      </c>
      <c r="D2031" s="13" t="s">
        <v>876</v>
      </c>
      <c r="E2031" s="13" t="s">
        <v>5948</v>
      </c>
      <c r="F2031" s="35" t="s">
        <v>17</v>
      </c>
      <c r="G2031" s="13">
        <v>1</v>
      </c>
      <c r="H2031" s="13">
        <f t="shared" si="135"/>
        <v>200</v>
      </c>
      <c r="I2031" s="51">
        <v>44105</v>
      </c>
      <c r="J2031" s="47" t="s">
        <v>4938</v>
      </c>
      <c r="K2031" s="46" t="s">
        <v>3800</v>
      </c>
      <c r="L2031" s="48"/>
    </row>
    <row r="2032" s="25" customFormat="1" hidden="1" customHeight="1" spans="1:12">
      <c r="A2032" s="13">
        <f>SUBTOTAL(103,B$4:$B2032)</f>
        <v>13</v>
      </c>
      <c r="B2032" s="13" t="s">
        <v>5904</v>
      </c>
      <c r="C2032" s="35"/>
      <c r="D2032" s="14" t="s">
        <v>5949</v>
      </c>
      <c r="E2032" s="127" t="s">
        <v>5950</v>
      </c>
      <c r="F2032" s="35" t="s">
        <v>17</v>
      </c>
      <c r="G2032" s="13">
        <v>2</v>
      </c>
      <c r="H2032" s="13">
        <f t="shared" si="135"/>
        <v>400</v>
      </c>
      <c r="I2032" s="51">
        <v>44682</v>
      </c>
      <c r="J2032" s="47" t="s">
        <v>2429</v>
      </c>
      <c r="K2032" s="46" t="s">
        <v>3803</v>
      </c>
      <c r="L2032" s="48">
        <v>13733145828</v>
      </c>
    </row>
    <row r="2033" s="25" customFormat="1" hidden="1" customHeight="1" spans="1:12">
      <c r="A2033" s="109"/>
      <c r="B2033" s="109"/>
      <c r="C2033" s="110"/>
      <c r="D2033" s="111" t="s">
        <v>5951</v>
      </c>
      <c r="E2033" s="141" t="s">
        <v>5952</v>
      </c>
      <c r="F2033" s="110"/>
      <c r="G2033" s="109"/>
      <c r="H2033" s="109"/>
      <c r="I2033" s="116"/>
      <c r="J2033" s="117"/>
      <c r="K2033" s="53"/>
      <c r="L2033" s="118"/>
    </row>
    <row r="2034" s="25" customFormat="1" hidden="1" customHeight="1" spans="1:12">
      <c r="A2034" s="109"/>
      <c r="B2034" s="110"/>
      <c r="C2034" s="110"/>
      <c r="D2034" s="110"/>
      <c r="E2034" s="110"/>
      <c r="F2034" s="110"/>
      <c r="G2034" s="109">
        <f>SUM(G4:G2032)</f>
        <v>1986</v>
      </c>
      <c r="H2034" s="112">
        <f>SUM(H4:H2032)</f>
        <v>441928</v>
      </c>
      <c r="I2034" s="116"/>
      <c r="J2034" s="117"/>
      <c r="K2034" s="53"/>
      <c r="L2034" s="119"/>
    </row>
  </sheetData>
  <autoFilter ref="A3:O2034">
    <filterColumn colId="1">
      <customFilters>
        <customFilter operator="equal" val="杨营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70">
    <cfRule type="duplicateValues" dxfId="0" priority="24"/>
  </conditionalFormatting>
  <conditionalFormatting sqref="D1434">
    <cfRule type="duplicateValues" dxfId="0" priority="9"/>
  </conditionalFormatting>
  <conditionalFormatting sqref="B1446">
    <cfRule type="duplicateValues" dxfId="1" priority="374" stopIfTrue="1"/>
  </conditionalFormatting>
  <conditionalFormatting sqref="D1621">
    <cfRule type="duplicateValues" dxfId="0" priority="8"/>
  </conditionalFormatting>
  <conditionalFormatting sqref="D1684">
    <cfRule type="duplicateValues" dxfId="0" priority="58"/>
  </conditionalFormatting>
  <conditionalFormatting sqref="D1699">
    <cfRule type="duplicateValues" dxfId="0" priority="57"/>
  </conditionalFormatting>
  <conditionalFormatting sqref="D1742">
    <cfRule type="duplicateValues" dxfId="0" priority="56"/>
  </conditionalFormatting>
  <conditionalFormatting sqref="D1830">
    <cfRule type="duplicateValues" dxfId="0" priority="54"/>
  </conditionalFormatting>
  <conditionalFormatting sqref="D1959">
    <cfRule type="duplicateValues" dxfId="0" priority="14"/>
  </conditionalFormatting>
  <conditionalFormatting sqref="D2013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72:D1279">
    <cfRule type="duplicateValues" dxfId="0" priority="23"/>
  </conditionalFormatting>
  <conditionalFormatting sqref="D1314:D1319">
    <cfRule type="duplicateValues" dxfId="0" priority="61"/>
  </conditionalFormatting>
  <conditionalFormatting sqref="D1379:D1380">
    <cfRule type="duplicateValues" dxfId="0" priority="62"/>
  </conditionalFormatting>
  <conditionalFormatting sqref="D1435:D1437">
    <cfRule type="duplicateValues" dxfId="0" priority="60"/>
  </conditionalFormatting>
  <conditionalFormatting sqref="D1496:D1498">
    <cfRule type="duplicateValues" dxfId="0" priority="21"/>
  </conditionalFormatting>
  <conditionalFormatting sqref="D1617:D1618">
    <cfRule type="duplicateValues" dxfId="0" priority="59"/>
  </conditionalFormatting>
  <conditionalFormatting sqref="D1686:D1691">
    <cfRule type="duplicateValues" dxfId="0" priority="19"/>
  </conditionalFormatting>
  <conditionalFormatting sqref="D1743:D1745">
    <cfRule type="duplicateValues" dxfId="0" priority="18"/>
  </conditionalFormatting>
  <conditionalFormatting sqref="D1773:D1774">
    <cfRule type="duplicateValues" dxfId="0" priority="55"/>
  </conditionalFormatting>
  <conditionalFormatting sqref="D1831:D1832">
    <cfRule type="duplicateValues" dxfId="0" priority="16"/>
  </conditionalFormatting>
  <conditionalFormatting sqref="D1880:D1881">
    <cfRule type="duplicateValues" dxfId="0" priority="53"/>
  </conditionalFormatting>
  <conditionalFormatting sqref="D1882:D1884">
    <cfRule type="duplicateValues" dxfId="0" priority="15"/>
  </conditionalFormatting>
  <conditionalFormatting sqref="D1897:D1899">
    <cfRule type="duplicateValues" dxfId="0" priority="52"/>
  </conditionalFormatting>
  <conditionalFormatting sqref="D2032:D2033">
    <cfRule type="duplicateValues" dxfId="0" priority="48"/>
  </conditionalFormatting>
  <conditionalFormatting sqref="J600:J601">
    <cfRule type="duplicateValues" dxfId="0" priority="127"/>
  </conditionalFormatting>
  <conditionalFormatting sqref="J1207:J1208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13:D1216 D1211">
    <cfRule type="duplicateValues" dxfId="0" priority="69"/>
  </conditionalFormatting>
  <conditionalFormatting sqref="D1269 D1271">
    <cfRule type="duplicateValues" dxfId="0" priority="63"/>
  </conditionalFormatting>
  <conditionalFormatting sqref="D1381:D1382 D1385:D1391">
    <cfRule type="duplicateValues" dxfId="0" priority="22"/>
  </conditionalFormatting>
  <conditionalFormatting sqref="D1619:D1620 D1622:D1624">
    <cfRule type="duplicateValues" dxfId="0" priority="20"/>
  </conditionalFormatting>
  <conditionalFormatting sqref="D1775:D1779 D1781:D1782">
    <cfRule type="duplicateValues" dxfId="0" priority="17"/>
  </conditionalFormatting>
  <conditionalFormatting sqref="D2008:D2012 D2014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55" fitToHeight="0" orientation="portrait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216" max="11" man="1"/>
    <brk id="1279" max="11" man="1"/>
    <brk id="1319" max="11" man="1"/>
    <brk id="1391" max="11" man="1"/>
    <brk id="1437" max="11" man="1"/>
    <brk id="1498" max="11" man="1"/>
    <brk id="1624" max="11" man="1"/>
    <brk id="1699" max="11" man="1"/>
    <brk id="1745" max="11" man="1"/>
    <brk id="1782" max="11" man="1"/>
    <brk id="1835" max="11" man="1"/>
    <brk id="1899" max="11" man="1"/>
    <brk id="1958" max="11" man="1"/>
    <brk id="2014" max="11" man="1"/>
  </rowBreaks>
  <ignoredErrors>
    <ignoredError sqref="E1659:E1673 E588:E589 E133:E138 E418:E421 E626:E650 E622:E624 E572:E585 E1425:E1429 E1168 E1171 E1173 E776:E777 E344:E346 E1544:E1616 E1430:E1431 E1420:E1423 E319:E342 E406:E411 E355:E398 E400:E404 E1861:E1878 E1800:E1814 E1762:E1771 E1758:E1761 E767:E772 E348:E350 E197:E224 E226:E229 E231:E250 E102:E130 E1106:E1153 E1193:E1194 E1195:E1197 E1198 E1199:E1200 E1201:E1203 E1900:E1910 E1700:E1711 E1625:E1628 E1630:E1654 E1335:E1353 E1320:E1333 E1280:E1303 E958:E961 E783:E784 E733:E739 E665:E722 E652:E653 E655:E661 E615:E620 E531:E570 E191:E194 E1940:E1955 E253:E258 E489:E522 E1836:E1859 E1783:E1785 E1787:E1798 E1746:E1756 E1692:E1698 E1540:E1542 E1499:E1522 E1524:E1538 E1438:E1452 E1392:E1400 E1217:E1235 E430:E434 E154:E180 E964:E976 E1719:E1733 E1490 E1356:E1366 E1368:E1375 E1914:E1935 E1735 E76:E100 E52:E74 E49 E26:E47 E1:E4 E8:E24 E985:E1081 E413:E416 E852:E871 E873:E879 E899 E900:E904 E906:E943 E945:E949 E286:E316 E1208 E1268 E455:E485 E600:E602 E1885:E1890 E1311:E1313 E597:E598 E1415:E1418 E1182:E1183 E1184:E1185 E1186:E1187 E1188:E1191 E1192 E1205 E1206 E1816:E1828 E1454:E1488 E760:E765 E881:E887 E889:E897 E1085:E1089 E436:E453 E593:E596 E1237:E1267 E1305:E1309 E1683 E1675:E1681 E1737:E1739 E1893:E1896 E1161 E1163 E1712:E1717 E799:E813 E815:E842 E1410:E1413 E1402:E1408 E260:E275 E786:E795 E740:E741 E744:E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2" customWidth="1"/>
    <col min="2" max="2" width="9.375" style="2" customWidth="1"/>
    <col min="3" max="3" width="9.375" style="3" customWidth="1"/>
    <col min="4" max="4" width="22.25" style="3" customWidth="1"/>
    <col min="5" max="5" width="5.875" style="2" customWidth="1"/>
    <col min="6" max="6" width="6" style="2" customWidth="1"/>
    <col min="7" max="7" width="10.375" style="2" customWidth="1"/>
    <col min="8" max="8" width="8.375" style="4" customWidth="1"/>
    <col min="9" max="9" width="8.125" style="2" customWidth="1"/>
    <col min="10" max="10" width="12.625" style="2" hidden="1" customWidth="1"/>
    <col min="11" max="11" width="16" style="2" customWidth="1"/>
    <col min="12" max="12" width="22" style="2" hidden="1" customWidth="1"/>
    <col min="13" max="13" width="10.375" style="2" customWidth="1"/>
    <col min="14" max="16384" width="9" style="2"/>
  </cols>
  <sheetData>
    <row r="1" ht="39" customHeight="1" spans="1:12">
      <c r="A1" s="5" t="s">
        <v>5953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1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5954</v>
      </c>
      <c r="G3" s="8" t="s">
        <v>8</v>
      </c>
      <c r="H3" s="9" t="s">
        <v>5955</v>
      </c>
      <c r="I3" s="8" t="s">
        <v>5956</v>
      </c>
      <c r="J3" s="8" t="s">
        <v>5957</v>
      </c>
      <c r="K3" s="8" t="s">
        <v>5958</v>
      </c>
      <c r="L3" s="8" t="s">
        <v>11</v>
      </c>
    </row>
    <row r="4" ht="21" customHeight="1" spans="1:12">
      <c r="A4" s="10">
        <f>SUBTOTAL(103,B$4:$B4)</f>
        <v>1</v>
      </c>
      <c r="B4" s="10" t="s">
        <v>5959</v>
      </c>
      <c r="C4" s="10" t="s">
        <v>5960</v>
      </c>
      <c r="D4" s="10" t="s">
        <v>5961</v>
      </c>
      <c r="E4" s="10">
        <v>1</v>
      </c>
      <c r="F4" s="10" t="s">
        <v>5962</v>
      </c>
      <c r="G4" s="11">
        <v>546</v>
      </c>
      <c r="H4" s="10">
        <v>60</v>
      </c>
      <c r="I4" s="10">
        <f t="shared" ref="I4:I18" si="0">H4+G4</f>
        <v>606</v>
      </c>
      <c r="J4" s="10" t="s">
        <v>5963</v>
      </c>
      <c r="K4" s="10" t="s">
        <v>5964</v>
      </c>
      <c r="L4" s="16" t="s">
        <v>5965</v>
      </c>
    </row>
    <row r="5" ht="21" customHeight="1" spans="1:12">
      <c r="A5" s="10">
        <f>SUBTOTAL(103,B$4:$B5)</f>
        <v>2</v>
      </c>
      <c r="B5" s="10" t="s">
        <v>5959</v>
      </c>
      <c r="C5" s="10" t="s">
        <v>5966</v>
      </c>
      <c r="D5" s="10" t="s">
        <v>5967</v>
      </c>
      <c r="E5" s="10">
        <v>1</v>
      </c>
      <c r="F5" s="10" t="s">
        <v>5962</v>
      </c>
      <c r="G5" s="11">
        <v>546</v>
      </c>
      <c r="H5" s="10">
        <v>60</v>
      </c>
      <c r="I5" s="10">
        <f t="shared" si="0"/>
        <v>606</v>
      </c>
      <c r="J5" s="10" t="s">
        <v>5968</v>
      </c>
      <c r="K5" s="10" t="s">
        <v>5964</v>
      </c>
      <c r="L5" s="16" t="s">
        <v>5969</v>
      </c>
    </row>
    <row r="6" ht="21" customHeight="1" spans="1:12">
      <c r="A6" s="10">
        <f>SUBTOTAL(103,B$4:$B6)</f>
        <v>3</v>
      </c>
      <c r="B6" s="10" t="s">
        <v>5959</v>
      </c>
      <c r="C6" s="10" t="s">
        <v>5970</v>
      </c>
      <c r="D6" s="10" t="s">
        <v>5971</v>
      </c>
      <c r="E6" s="10">
        <v>1</v>
      </c>
      <c r="F6" s="10" t="s">
        <v>5962</v>
      </c>
      <c r="G6" s="11">
        <v>546</v>
      </c>
      <c r="H6" s="10">
        <v>60</v>
      </c>
      <c r="I6" s="10">
        <f t="shared" si="0"/>
        <v>606</v>
      </c>
      <c r="J6" s="10" t="s">
        <v>5972</v>
      </c>
      <c r="K6" s="10" t="s">
        <v>5964</v>
      </c>
      <c r="L6" s="16" t="s">
        <v>5973</v>
      </c>
    </row>
    <row r="7" ht="21" customHeight="1" spans="1:12">
      <c r="A7" s="10">
        <f>SUBTOTAL(103,B$4:$B7)</f>
        <v>4</v>
      </c>
      <c r="B7" s="10" t="s">
        <v>5959</v>
      </c>
      <c r="C7" s="10" t="s">
        <v>5974</v>
      </c>
      <c r="D7" s="10" t="s">
        <v>5975</v>
      </c>
      <c r="E7" s="10">
        <v>1</v>
      </c>
      <c r="F7" s="10" t="s">
        <v>5962</v>
      </c>
      <c r="G7" s="11">
        <v>546</v>
      </c>
      <c r="H7" s="10">
        <v>60</v>
      </c>
      <c r="I7" s="10">
        <f t="shared" si="0"/>
        <v>606</v>
      </c>
      <c r="J7" s="10" t="s">
        <v>5976</v>
      </c>
      <c r="K7" s="10" t="s">
        <v>5964</v>
      </c>
      <c r="L7" s="16" t="s">
        <v>5977</v>
      </c>
    </row>
    <row r="8" ht="21" customHeight="1" spans="1:12">
      <c r="A8" s="10">
        <f>SUBTOTAL(103,B$4:$B8)</f>
        <v>5</v>
      </c>
      <c r="B8" s="10" t="s">
        <v>5959</v>
      </c>
      <c r="C8" s="10" t="s">
        <v>5978</v>
      </c>
      <c r="D8" s="10" t="s">
        <v>5979</v>
      </c>
      <c r="E8" s="10">
        <v>1</v>
      </c>
      <c r="F8" s="10" t="s">
        <v>5962</v>
      </c>
      <c r="G8" s="11">
        <v>546</v>
      </c>
      <c r="H8" s="10">
        <v>60</v>
      </c>
      <c r="I8" s="10">
        <f t="shared" si="0"/>
        <v>606</v>
      </c>
      <c r="J8" s="10" t="s">
        <v>5980</v>
      </c>
      <c r="K8" s="10" t="s">
        <v>5964</v>
      </c>
      <c r="L8" s="16" t="s">
        <v>5981</v>
      </c>
    </row>
    <row r="9" ht="21" customHeight="1" spans="1:12">
      <c r="A9" s="10">
        <f>SUBTOTAL(103,B$4:$B9)</f>
        <v>6</v>
      </c>
      <c r="B9" s="10" t="s">
        <v>5959</v>
      </c>
      <c r="C9" s="10" t="s">
        <v>5982</v>
      </c>
      <c r="D9" s="10" t="s">
        <v>5983</v>
      </c>
      <c r="E9" s="10">
        <v>1</v>
      </c>
      <c r="F9" s="10" t="s">
        <v>5962</v>
      </c>
      <c r="G9" s="11">
        <v>546</v>
      </c>
      <c r="H9" s="10">
        <v>60</v>
      </c>
      <c r="I9" s="10">
        <f t="shared" si="0"/>
        <v>606</v>
      </c>
      <c r="J9" s="10" t="s">
        <v>5984</v>
      </c>
      <c r="K9" s="10" t="s">
        <v>5964</v>
      </c>
      <c r="L9" s="16" t="s">
        <v>5985</v>
      </c>
    </row>
    <row r="10" ht="21" customHeight="1" spans="1:12">
      <c r="A10" s="10">
        <f>SUBTOTAL(103,B$4:$B10)</f>
        <v>7</v>
      </c>
      <c r="B10" s="10" t="s">
        <v>5959</v>
      </c>
      <c r="C10" s="10" t="s">
        <v>5986</v>
      </c>
      <c r="D10" s="10" t="s">
        <v>5987</v>
      </c>
      <c r="E10" s="10">
        <v>1</v>
      </c>
      <c r="F10" s="10" t="s">
        <v>5988</v>
      </c>
      <c r="G10" s="11">
        <v>546</v>
      </c>
      <c r="H10" s="11">
        <v>267</v>
      </c>
      <c r="I10" s="10">
        <f t="shared" si="0"/>
        <v>813</v>
      </c>
      <c r="J10" s="10" t="s">
        <v>5989</v>
      </c>
      <c r="K10" s="10" t="s">
        <v>5990</v>
      </c>
      <c r="L10" s="16"/>
    </row>
    <row r="11" ht="21" customHeight="1" spans="1:12">
      <c r="A11" s="10">
        <f>SUBTOTAL(103,B$4:$B11)</f>
        <v>8</v>
      </c>
      <c r="B11" s="10" t="s">
        <v>5959</v>
      </c>
      <c r="C11" s="10" t="s">
        <v>5991</v>
      </c>
      <c r="D11" s="10" t="s">
        <v>5992</v>
      </c>
      <c r="E11" s="10">
        <v>1</v>
      </c>
      <c r="F11" s="10" t="s">
        <v>5962</v>
      </c>
      <c r="G11" s="11">
        <v>546</v>
      </c>
      <c r="H11" s="10">
        <v>60</v>
      </c>
      <c r="I11" s="10">
        <f t="shared" si="0"/>
        <v>606</v>
      </c>
      <c r="J11" s="10" t="s">
        <v>5993</v>
      </c>
      <c r="K11" s="10" t="s">
        <v>5964</v>
      </c>
      <c r="L11" s="16" t="s">
        <v>5994</v>
      </c>
    </row>
    <row r="12" ht="21" customHeight="1" spans="1:12">
      <c r="A12" s="10">
        <f>SUBTOTAL(103,B$4:$B12)</f>
        <v>9</v>
      </c>
      <c r="B12" s="10" t="s">
        <v>5959</v>
      </c>
      <c r="C12" s="10" t="s">
        <v>5995</v>
      </c>
      <c r="D12" s="10" t="s">
        <v>5996</v>
      </c>
      <c r="E12" s="10">
        <v>1</v>
      </c>
      <c r="F12" s="10" t="s">
        <v>5962</v>
      </c>
      <c r="G12" s="11">
        <v>546</v>
      </c>
      <c r="H12" s="10">
        <v>60</v>
      </c>
      <c r="I12" s="10">
        <f t="shared" si="0"/>
        <v>606</v>
      </c>
      <c r="J12" s="10" t="s">
        <v>5997</v>
      </c>
      <c r="K12" s="10" t="s">
        <v>5964</v>
      </c>
      <c r="L12" s="16" t="s">
        <v>5998</v>
      </c>
    </row>
    <row r="13" ht="21" customHeight="1" spans="1:12">
      <c r="A13" s="10">
        <f>SUBTOTAL(103,B$4:$B13)</f>
        <v>10</v>
      </c>
      <c r="B13" s="10" t="s">
        <v>5959</v>
      </c>
      <c r="C13" s="10" t="s">
        <v>5999</v>
      </c>
      <c r="D13" s="10" t="s">
        <v>6000</v>
      </c>
      <c r="E13" s="10">
        <v>1</v>
      </c>
      <c r="F13" s="10" t="s">
        <v>5962</v>
      </c>
      <c r="G13" s="11">
        <v>546</v>
      </c>
      <c r="H13" s="10">
        <v>60</v>
      </c>
      <c r="I13" s="10">
        <f t="shared" si="0"/>
        <v>606</v>
      </c>
      <c r="J13" s="10" t="s">
        <v>6001</v>
      </c>
      <c r="K13" s="10" t="s">
        <v>5964</v>
      </c>
      <c r="L13" s="16" t="s">
        <v>6002</v>
      </c>
    </row>
    <row r="14" ht="21" customHeight="1" spans="1:12">
      <c r="A14" s="10">
        <f>SUBTOTAL(103,B$4:$B14)</f>
        <v>11</v>
      </c>
      <c r="B14" s="10" t="s">
        <v>5959</v>
      </c>
      <c r="C14" s="10" t="s">
        <v>6003</v>
      </c>
      <c r="D14" s="10" t="s">
        <v>6004</v>
      </c>
      <c r="E14" s="10">
        <v>1</v>
      </c>
      <c r="F14" s="10" t="s">
        <v>5962</v>
      </c>
      <c r="G14" s="11">
        <v>546</v>
      </c>
      <c r="H14" s="10">
        <v>60</v>
      </c>
      <c r="I14" s="10">
        <f t="shared" si="0"/>
        <v>606</v>
      </c>
      <c r="J14" s="10" t="s">
        <v>6005</v>
      </c>
      <c r="K14" s="10" t="s">
        <v>5964</v>
      </c>
      <c r="L14" s="16" t="s">
        <v>6006</v>
      </c>
    </row>
    <row r="15" ht="21" customHeight="1" spans="1:12">
      <c r="A15" s="10">
        <f>SUBTOTAL(103,B$4:$B15)</f>
        <v>12</v>
      </c>
      <c r="B15" s="10" t="s">
        <v>5959</v>
      </c>
      <c r="C15" s="10" t="s">
        <v>6007</v>
      </c>
      <c r="D15" s="10" t="s">
        <v>6008</v>
      </c>
      <c r="E15" s="10">
        <v>1</v>
      </c>
      <c r="F15" s="10" t="s">
        <v>5988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6009</v>
      </c>
      <c r="L15" s="16"/>
    </row>
    <row r="16" ht="21" customHeight="1" spans="1:12">
      <c r="A16" s="10">
        <f>SUBTOTAL(103,B$4:$B16)</f>
        <v>13</v>
      </c>
      <c r="B16" s="10" t="s">
        <v>5959</v>
      </c>
      <c r="C16" s="10" t="s">
        <v>6010</v>
      </c>
      <c r="D16" s="10" t="s">
        <v>6011</v>
      </c>
      <c r="E16" s="10">
        <v>1</v>
      </c>
      <c r="F16" s="10" t="s">
        <v>5988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5990</v>
      </c>
      <c r="L16" s="16"/>
    </row>
    <row r="17" ht="21" customHeight="1" spans="1:12">
      <c r="A17" s="10">
        <f>SUBTOTAL(103,B$4:$B17)</f>
        <v>14</v>
      </c>
      <c r="B17" s="10" t="s">
        <v>5959</v>
      </c>
      <c r="C17" s="10" t="s">
        <v>6012</v>
      </c>
      <c r="D17" s="142" t="s">
        <v>6013</v>
      </c>
      <c r="E17" s="10">
        <v>1</v>
      </c>
      <c r="F17" s="10" t="s">
        <v>5962</v>
      </c>
      <c r="G17" s="11">
        <v>546</v>
      </c>
      <c r="H17" s="10">
        <v>60</v>
      </c>
      <c r="I17" s="10">
        <f t="shared" si="0"/>
        <v>606</v>
      </c>
      <c r="J17" s="10" t="s">
        <v>5963</v>
      </c>
      <c r="K17" s="10" t="s">
        <v>5964</v>
      </c>
      <c r="L17" s="16" t="s">
        <v>6014</v>
      </c>
    </row>
    <row r="18" ht="21" customHeight="1" spans="1:12">
      <c r="A18" s="10">
        <f>SUBTOTAL(103,B$4:$B18)</f>
        <v>15</v>
      </c>
      <c r="B18" s="10" t="s">
        <v>5959</v>
      </c>
      <c r="C18" s="12" t="s">
        <v>6015</v>
      </c>
      <c r="D18" s="120" t="s">
        <v>6016</v>
      </c>
      <c r="E18" s="10" t="s">
        <v>6017</v>
      </c>
      <c r="F18" s="10" t="s">
        <v>5962</v>
      </c>
      <c r="G18" s="11">
        <v>546</v>
      </c>
      <c r="H18" s="10" t="s">
        <v>6018</v>
      </c>
      <c r="I18" s="10">
        <f t="shared" si="0"/>
        <v>606</v>
      </c>
      <c r="J18" s="10"/>
      <c r="K18" s="10" t="s">
        <v>5964</v>
      </c>
      <c r="L18" s="16"/>
    </row>
    <row r="19" ht="21" customHeight="1" spans="1:12">
      <c r="A19" s="10">
        <f>SUBTOTAL(103,B$4:$B19)</f>
        <v>16</v>
      </c>
      <c r="B19" s="10" t="s">
        <v>5959</v>
      </c>
      <c r="C19" s="10" t="s">
        <v>6019</v>
      </c>
      <c r="D19" s="10" t="s">
        <v>6020</v>
      </c>
      <c r="E19" s="10">
        <v>1</v>
      </c>
      <c r="F19" s="10" t="s">
        <v>5962</v>
      </c>
      <c r="G19" s="11">
        <v>546</v>
      </c>
      <c r="H19" s="10">
        <v>60</v>
      </c>
      <c r="I19" s="10">
        <f t="shared" ref="I19:I55" si="1">H19+G19</f>
        <v>606</v>
      </c>
      <c r="J19" s="10" t="s">
        <v>5963</v>
      </c>
      <c r="K19" s="10" t="s">
        <v>5964</v>
      </c>
      <c r="L19" s="16" t="s">
        <v>6021</v>
      </c>
    </row>
    <row r="20" ht="21" customHeight="1" spans="1:12">
      <c r="A20" s="10">
        <f>SUBTOTAL(103,B$4:$B20)</f>
        <v>17</v>
      </c>
      <c r="B20" s="10" t="s">
        <v>6022</v>
      </c>
      <c r="C20" s="10" t="s">
        <v>6023</v>
      </c>
      <c r="D20" s="10" t="s">
        <v>6024</v>
      </c>
      <c r="E20" s="10">
        <v>1</v>
      </c>
      <c r="F20" s="10" t="s">
        <v>5988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6009</v>
      </c>
      <c r="L20" s="16"/>
    </row>
    <row r="21" ht="21" customHeight="1" spans="1:12">
      <c r="A21" s="10">
        <f>SUBTOTAL(103,B$4:$B21)</f>
        <v>18</v>
      </c>
      <c r="B21" s="10" t="s">
        <v>6022</v>
      </c>
      <c r="C21" s="10" t="s">
        <v>6025</v>
      </c>
      <c r="D21" s="10" t="s">
        <v>6026</v>
      </c>
      <c r="E21" s="10">
        <v>1</v>
      </c>
      <c r="F21" s="10" t="s">
        <v>5988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6009</v>
      </c>
      <c r="L21" s="16"/>
    </row>
    <row r="22" ht="21" customHeight="1" spans="1:12">
      <c r="A22" s="10">
        <f>SUBTOTAL(103,B$4:$B22)</f>
        <v>19</v>
      </c>
      <c r="B22" s="10" t="s">
        <v>6022</v>
      </c>
      <c r="C22" s="10" t="s">
        <v>6027</v>
      </c>
      <c r="D22" s="10" t="s">
        <v>6028</v>
      </c>
      <c r="E22" s="10">
        <v>1</v>
      </c>
      <c r="F22" s="10" t="s">
        <v>5988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6009</v>
      </c>
      <c r="L22" s="16"/>
    </row>
    <row r="23" ht="21" customHeight="1" spans="1:12">
      <c r="A23" s="10">
        <f>SUBTOTAL(103,B$4:$B23)</f>
        <v>20</v>
      </c>
      <c r="B23" s="10" t="s">
        <v>6022</v>
      </c>
      <c r="C23" s="10" t="s">
        <v>6029</v>
      </c>
      <c r="D23" s="10" t="s">
        <v>6030</v>
      </c>
      <c r="E23" s="10">
        <v>1</v>
      </c>
      <c r="F23" s="10" t="s">
        <v>5988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5990</v>
      </c>
      <c r="L23" s="16"/>
    </row>
    <row r="24" ht="21" customHeight="1" spans="1:12">
      <c r="A24" s="10">
        <f>SUBTOTAL(103,B$4:$B24)</f>
        <v>21</v>
      </c>
      <c r="B24" s="10" t="s">
        <v>6022</v>
      </c>
      <c r="C24" s="10" t="s">
        <v>6031</v>
      </c>
      <c r="D24" s="10" t="s">
        <v>6032</v>
      </c>
      <c r="E24" s="10">
        <v>1</v>
      </c>
      <c r="F24" s="10" t="s">
        <v>5988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5964</v>
      </c>
      <c r="L24" s="16"/>
    </row>
    <row r="25" ht="21" customHeight="1" spans="1:12">
      <c r="A25" s="10">
        <f>SUBTOTAL(103,B$4:$B25)</f>
        <v>22</v>
      </c>
      <c r="B25" s="10" t="s">
        <v>6022</v>
      </c>
      <c r="C25" s="10" t="s">
        <v>6033</v>
      </c>
      <c r="D25" s="10" t="s">
        <v>6034</v>
      </c>
      <c r="E25" s="10">
        <v>1</v>
      </c>
      <c r="F25" s="10" t="s">
        <v>5962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5964</v>
      </c>
      <c r="L25" s="16" t="s">
        <v>6035</v>
      </c>
    </row>
    <row r="26" ht="21" customHeight="1" spans="1:12">
      <c r="A26" s="10">
        <f>SUBTOTAL(103,B$4:$B26)</f>
        <v>23</v>
      </c>
      <c r="B26" s="10" t="s">
        <v>6022</v>
      </c>
      <c r="C26" s="10" t="s">
        <v>6036</v>
      </c>
      <c r="D26" s="10" t="s">
        <v>6037</v>
      </c>
      <c r="E26" s="10">
        <v>1</v>
      </c>
      <c r="F26" s="10" t="s">
        <v>5962</v>
      </c>
      <c r="G26" s="11">
        <v>546</v>
      </c>
      <c r="H26" s="10">
        <v>60</v>
      </c>
      <c r="I26" s="10">
        <f t="shared" si="1"/>
        <v>606</v>
      </c>
      <c r="J26" s="10" t="s">
        <v>6038</v>
      </c>
      <c r="K26" s="10" t="s">
        <v>5964</v>
      </c>
      <c r="L26" s="16" t="s">
        <v>6039</v>
      </c>
    </row>
    <row r="27" ht="21" customHeight="1" spans="1:12">
      <c r="A27" s="10">
        <f>SUBTOTAL(103,B$4:$B27)</f>
        <v>24</v>
      </c>
      <c r="B27" s="10" t="s">
        <v>6022</v>
      </c>
      <c r="C27" s="10" t="s">
        <v>6040</v>
      </c>
      <c r="D27" s="10" t="s">
        <v>6041</v>
      </c>
      <c r="E27" s="10">
        <v>1</v>
      </c>
      <c r="F27" s="10" t="s">
        <v>5962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5964</v>
      </c>
      <c r="L27" s="16" t="s">
        <v>6042</v>
      </c>
    </row>
    <row r="28" ht="21" customHeight="1" spans="1:12">
      <c r="A28" s="10">
        <f>SUBTOTAL(103,B$4:$B28)</f>
        <v>25</v>
      </c>
      <c r="B28" s="10" t="s">
        <v>6022</v>
      </c>
      <c r="C28" s="14" t="s">
        <v>6043</v>
      </c>
      <c r="D28" s="127" t="s">
        <v>6044</v>
      </c>
      <c r="E28" s="10">
        <v>1</v>
      </c>
      <c r="F28" s="10" t="s">
        <v>5962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5964</v>
      </c>
      <c r="L28" s="16" t="s">
        <v>6045</v>
      </c>
    </row>
    <row r="29" ht="21" customHeight="1" spans="1:12">
      <c r="A29" s="10">
        <f>SUBTOTAL(103,B$4:$B29)</f>
        <v>26</v>
      </c>
      <c r="B29" s="10" t="s">
        <v>6046</v>
      </c>
      <c r="C29" s="10" t="s">
        <v>6047</v>
      </c>
      <c r="D29" s="10" t="s">
        <v>6048</v>
      </c>
      <c r="E29" s="10">
        <v>1</v>
      </c>
      <c r="F29" s="10" t="s">
        <v>5962</v>
      </c>
      <c r="G29" s="11">
        <v>546</v>
      </c>
      <c r="H29" s="10">
        <v>60</v>
      </c>
      <c r="I29" s="10">
        <f t="shared" si="1"/>
        <v>606</v>
      </c>
      <c r="J29" s="10" t="s">
        <v>6049</v>
      </c>
      <c r="K29" s="10" t="s">
        <v>5964</v>
      </c>
      <c r="L29" s="16" t="s">
        <v>6050</v>
      </c>
    </row>
    <row r="30" ht="21" customHeight="1" spans="1:12">
      <c r="A30" s="10">
        <f>SUBTOTAL(103,B$4:$B30)</f>
        <v>27</v>
      </c>
      <c r="B30" s="10" t="s">
        <v>6046</v>
      </c>
      <c r="C30" s="10" t="s">
        <v>6051</v>
      </c>
      <c r="D30" s="10" t="s">
        <v>6052</v>
      </c>
      <c r="E30" s="10">
        <v>1</v>
      </c>
      <c r="F30" s="10" t="s">
        <v>5962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5964</v>
      </c>
      <c r="L30" s="16" t="s">
        <v>6053</v>
      </c>
    </row>
    <row r="31" ht="21" customHeight="1" spans="1:12">
      <c r="A31" s="10">
        <f>SUBTOTAL(103,B$4:$B31)</f>
        <v>28</v>
      </c>
      <c r="B31" s="10" t="s">
        <v>6046</v>
      </c>
      <c r="C31" s="10" t="s">
        <v>6054</v>
      </c>
      <c r="D31" s="10" t="s">
        <v>6055</v>
      </c>
      <c r="E31" s="10">
        <v>1</v>
      </c>
      <c r="F31" s="10" t="s">
        <v>5962</v>
      </c>
      <c r="G31" s="11">
        <v>546</v>
      </c>
      <c r="H31" s="10">
        <v>60</v>
      </c>
      <c r="I31" s="10">
        <f t="shared" si="1"/>
        <v>606</v>
      </c>
      <c r="J31" s="10" t="s">
        <v>6056</v>
      </c>
      <c r="K31" s="10" t="s">
        <v>5964</v>
      </c>
      <c r="L31" s="16" t="s">
        <v>6057</v>
      </c>
    </row>
    <row r="32" ht="21" customHeight="1" spans="1:12">
      <c r="A32" s="10">
        <f>SUBTOTAL(103,B$4:$B32)</f>
        <v>29</v>
      </c>
      <c r="B32" s="10" t="s">
        <v>6046</v>
      </c>
      <c r="C32" s="10" t="s">
        <v>6058</v>
      </c>
      <c r="D32" s="10" t="s">
        <v>6059</v>
      </c>
      <c r="E32" s="10">
        <v>1</v>
      </c>
      <c r="F32" s="10" t="s">
        <v>5988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5990</v>
      </c>
      <c r="L32" s="16"/>
    </row>
    <row r="33" ht="21" customHeight="1" spans="1:12">
      <c r="A33" s="10">
        <f>SUBTOTAL(103,B$4:$B33)</f>
        <v>30</v>
      </c>
      <c r="B33" s="10" t="s">
        <v>6046</v>
      </c>
      <c r="C33" s="10" t="s">
        <v>6060</v>
      </c>
      <c r="D33" s="10" t="s">
        <v>6061</v>
      </c>
      <c r="E33" s="10">
        <v>1</v>
      </c>
      <c r="F33" s="10" t="s">
        <v>5988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5990</v>
      </c>
      <c r="L33" s="16"/>
    </row>
    <row r="34" ht="21" customHeight="1" spans="1:12">
      <c r="A34" s="10">
        <f>SUBTOTAL(103,B$4:$B34)</f>
        <v>31</v>
      </c>
      <c r="B34" s="10" t="s">
        <v>6046</v>
      </c>
      <c r="C34" s="10" t="s">
        <v>6062</v>
      </c>
      <c r="D34" s="10" t="s">
        <v>6063</v>
      </c>
      <c r="E34" s="10">
        <v>1</v>
      </c>
      <c r="F34" s="10" t="s">
        <v>5962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5990</v>
      </c>
      <c r="L34" s="16" t="s">
        <v>6064</v>
      </c>
    </row>
    <row r="35" ht="21" customHeight="1" spans="1:12">
      <c r="A35" s="10">
        <f>SUBTOTAL(103,B$4:$B35)</f>
        <v>32</v>
      </c>
      <c r="B35" s="10" t="s">
        <v>6046</v>
      </c>
      <c r="C35" s="10" t="s">
        <v>6065</v>
      </c>
      <c r="D35" s="142" t="s">
        <v>6066</v>
      </c>
      <c r="E35" s="10">
        <v>1</v>
      </c>
      <c r="F35" s="10" t="s">
        <v>5962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5964</v>
      </c>
      <c r="L35" s="16" t="s">
        <v>6067</v>
      </c>
    </row>
    <row r="36" ht="21" customHeight="1" spans="1:12">
      <c r="A36" s="10">
        <f>SUBTOTAL(103,B$4:$B36)</f>
        <v>33</v>
      </c>
      <c r="B36" s="10" t="s">
        <v>6046</v>
      </c>
      <c r="C36" s="10" t="s">
        <v>6068</v>
      </c>
      <c r="D36" s="10" t="s">
        <v>6069</v>
      </c>
      <c r="E36" s="10">
        <v>1</v>
      </c>
      <c r="F36" s="10" t="s">
        <v>5962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5964</v>
      </c>
      <c r="L36" s="16" t="s">
        <v>6070</v>
      </c>
    </row>
    <row r="37" ht="21" customHeight="1" spans="1:12">
      <c r="A37" s="10">
        <f>SUBTOTAL(103,B$4:$B37)</f>
        <v>34</v>
      </c>
      <c r="B37" s="10" t="s">
        <v>6046</v>
      </c>
      <c r="C37" s="3" t="s">
        <v>6071</v>
      </c>
      <c r="D37" s="130" t="s">
        <v>6072</v>
      </c>
      <c r="E37" s="10">
        <v>1</v>
      </c>
      <c r="F37" s="10" t="s">
        <v>5962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5964</v>
      </c>
      <c r="L37" s="16" t="s">
        <v>6073</v>
      </c>
    </row>
    <row r="38" ht="21" customHeight="1" spans="1:12">
      <c r="A38" s="10">
        <f>SUBTOTAL(103,B$4:$B38)</f>
        <v>35</v>
      </c>
      <c r="B38" s="10" t="s">
        <v>6046</v>
      </c>
      <c r="C38" s="14" t="s">
        <v>6074</v>
      </c>
      <c r="D38" s="127" t="s">
        <v>6075</v>
      </c>
      <c r="E38" s="10">
        <v>1</v>
      </c>
      <c r="F38" s="10" t="s">
        <v>5962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5964</v>
      </c>
      <c r="L38" s="16" t="s">
        <v>6076</v>
      </c>
    </row>
    <row r="39" ht="21" customHeight="1" spans="1:12">
      <c r="A39" s="10">
        <f>SUBTOTAL(103,B$4:$B39)</f>
        <v>36</v>
      </c>
      <c r="B39" s="10" t="s">
        <v>6077</v>
      </c>
      <c r="C39" s="10" t="s">
        <v>6078</v>
      </c>
      <c r="D39" s="142" t="s">
        <v>6079</v>
      </c>
      <c r="E39" s="10">
        <v>1</v>
      </c>
      <c r="F39" s="10" t="s">
        <v>5962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5964</v>
      </c>
      <c r="L39" s="16" t="s">
        <v>6080</v>
      </c>
    </row>
    <row r="40" ht="21" customHeight="1" spans="1:12">
      <c r="A40" s="10">
        <f>SUBTOTAL(103,B$4:$B40)</f>
        <v>37</v>
      </c>
      <c r="B40" s="10" t="s">
        <v>6077</v>
      </c>
      <c r="C40" s="10" t="s">
        <v>6081</v>
      </c>
      <c r="D40" s="142" t="s">
        <v>6082</v>
      </c>
      <c r="E40" s="10">
        <v>1</v>
      </c>
      <c r="F40" s="10" t="s">
        <v>5962</v>
      </c>
      <c r="G40" s="11">
        <v>546</v>
      </c>
      <c r="H40" s="11">
        <v>267</v>
      </c>
      <c r="I40" s="10">
        <f t="shared" si="1"/>
        <v>813</v>
      </c>
      <c r="J40" s="10" t="s">
        <v>6083</v>
      </c>
      <c r="K40" s="10" t="s">
        <v>5990</v>
      </c>
      <c r="L40" s="16" t="s">
        <v>6084</v>
      </c>
    </row>
    <row r="41" ht="21" customHeight="1" spans="1:12">
      <c r="A41" s="10">
        <f>SUBTOTAL(103,B$4:$B41)</f>
        <v>38</v>
      </c>
      <c r="B41" s="10" t="s">
        <v>6077</v>
      </c>
      <c r="C41" s="10" t="s">
        <v>6085</v>
      </c>
      <c r="D41" s="142" t="s">
        <v>6086</v>
      </c>
      <c r="E41" s="10">
        <v>1</v>
      </c>
      <c r="F41" s="10" t="s">
        <v>5962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5964</v>
      </c>
      <c r="L41" s="16" t="s">
        <v>6087</v>
      </c>
    </row>
    <row r="42" ht="21" customHeight="1" spans="1:12">
      <c r="A42" s="10">
        <f>SUBTOTAL(103,B$4:$B42)</f>
        <v>39</v>
      </c>
      <c r="B42" s="10" t="s">
        <v>6088</v>
      </c>
      <c r="C42" s="10" t="s">
        <v>6089</v>
      </c>
      <c r="D42" s="142" t="s">
        <v>6090</v>
      </c>
      <c r="E42" s="10">
        <v>1</v>
      </c>
      <c r="F42" s="10" t="s">
        <v>5962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5964</v>
      </c>
      <c r="L42" s="16" t="s">
        <v>6091</v>
      </c>
    </row>
    <row r="43" ht="21" customHeight="1" spans="1:12">
      <c r="A43" s="10">
        <f>SUBTOTAL(103,B$4:$B43)</f>
        <v>40</v>
      </c>
      <c r="B43" s="10" t="s">
        <v>6092</v>
      </c>
      <c r="C43" s="10" t="s">
        <v>6093</v>
      </c>
      <c r="D43" s="10" t="s">
        <v>6094</v>
      </c>
      <c r="E43" s="10">
        <v>1</v>
      </c>
      <c r="F43" s="10" t="s">
        <v>5962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5964</v>
      </c>
      <c r="L43" s="16" t="s">
        <v>6095</v>
      </c>
    </row>
    <row r="44" ht="21" customHeight="1" spans="1:12">
      <c r="A44" s="10">
        <f>SUBTOTAL(103,B$4:$B44)</f>
        <v>41</v>
      </c>
      <c r="B44" s="10" t="s">
        <v>6092</v>
      </c>
      <c r="C44" s="10" t="s">
        <v>6096</v>
      </c>
      <c r="D44" s="10" t="s">
        <v>6097</v>
      </c>
      <c r="E44" s="10">
        <v>1</v>
      </c>
      <c r="F44" s="10" t="s">
        <v>5962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5990</v>
      </c>
      <c r="L44" s="16" t="s">
        <v>6098</v>
      </c>
    </row>
    <row r="45" ht="21" customHeight="1" spans="1:12">
      <c r="A45" s="10">
        <f>SUBTOTAL(103,B$4:$B45)</f>
        <v>42</v>
      </c>
      <c r="B45" s="10" t="s">
        <v>6092</v>
      </c>
      <c r="C45" s="10" t="s">
        <v>6099</v>
      </c>
      <c r="D45" s="10" t="s">
        <v>6100</v>
      </c>
      <c r="E45" s="10">
        <v>1</v>
      </c>
      <c r="F45" s="10" t="s">
        <v>5962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5964</v>
      </c>
      <c r="L45" s="16" t="s">
        <v>6101</v>
      </c>
    </row>
    <row r="46" ht="21" customHeight="1" spans="1:12">
      <c r="A46" s="10">
        <f>SUBTOTAL(103,B$4:$B46)</f>
        <v>43</v>
      </c>
      <c r="B46" s="10" t="s">
        <v>6092</v>
      </c>
      <c r="C46" s="10" t="s">
        <v>6102</v>
      </c>
      <c r="D46" s="10" t="s">
        <v>6103</v>
      </c>
      <c r="E46" s="10">
        <v>1</v>
      </c>
      <c r="F46" s="10" t="s">
        <v>5962</v>
      </c>
      <c r="G46" s="11">
        <v>546</v>
      </c>
      <c r="H46" s="10">
        <v>60</v>
      </c>
      <c r="I46" s="10">
        <f t="shared" si="1"/>
        <v>606</v>
      </c>
      <c r="J46" s="10" t="s">
        <v>6104</v>
      </c>
      <c r="K46" s="10" t="s">
        <v>5964</v>
      </c>
      <c r="L46" s="16" t="s">
        <v>6105</v>
      </c>
    </row>
    <row r="47" ht="21" customHeight="1" spans="1:12">
      <c r="A47" s="10">
        <f>SUBTOTAL(103,B$4:$B47)</f>
        <v>44</v>
      </c>
      <c r="B47" s="10" t="s">
        <v>6092</v>
      </c>
      <c r="C47" s="10" t="s">
        <v>6106</v>
      </c>
      <c r="D47" s="10" t="s">
        <v>6107</v>
      </c>
      <c r="E47" s="10">
        <v>1</v>
      </c>
      <c r="F47" s="10" t="s">
        <v>5962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5964</v>
      </c>
      <c r="L47" s="16" t="s">
        <v>6108</v>
      </c>
    </row>
    <row r="48" ht="21" customHeight="1" spans="1:12">
      <c r="A48" s="10">
        <f>SUBTOTAL(103,B$4:$B48)</f>
        <v>45</v>
      </c>
      <c r="B48" s="10" t="s">
        <v>6092</v>
      </c>
      <c r="C48" s="10" t="s">
        <v>6109</v>
      </c>
      <c r="D48" s="10" t="s">
        <v>6110</v>
      </c>
      <c r="E48" s="10">
        <v>1</v>
      </c>
      <c r="F48" s="10" t="s">
        <v>5988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5964</v>
      </c>
      <c r="L48" s="16"/>
    </row>
    <row r="49" ht="21" customHeight="1" spans="1:12">
      <c r="A49" s="10">
        <f>SUBTOTAL(103,B$4:$B49)</f>
        <v>46</v>
      </c>
      <c r="B49" s="10" t="s">
        <v>6092</v>
      </c>
      <c r="C49" s="10" t="s">
        <v>6111</v>
      </c>
      <c r="D49" s="142" t="s">
        <v>6112</v>
      </c>
      <c r="E49" s="10">
        <v>1</v>
      </c>
      <c r="F49" s="10" t="s">
        <v>5988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5990</v>
      </c>
      <c r="L49" s="16"/>
    </row>
    <row r="50" ht="21" customHeight="1" spans="1:12">
      <c r="A50" s="10">
        <f>SUBTOTAL(103,B$4:$B50)</f>
        <v>47</v>
      </c>
      <c r="B50" s="10" t="s">
        <v>6092</v>
      </c>
      <c r="C50" s="10" t="s">
        <v>6113</v>
      </c>
      <c r="D50" s="10" t="s">
        <v>6114</v>
      </c>
      <c r="E50" s="10">
        <v>1</v>
      </c>
      <c r="F50" s="10" t="s">
        <v>5962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5964</v>
      </c>
      <c r="L50" s="16" t="s">
        <v>6115</v>
      </c>
    </row>
    <row r="51" ht="21" customHeight="1" spans="1:12">
      <c r="A51" s="10">
        <f>SUBTOTAL(103,B$4:$B51)</f>
        <v>48</v>
      </c>
      <c r="B51" s="10" t="s">
        <v>6092</v>
      </c>
      <c r="C51" s="10" t="s">
        <v>6116</v>
      </c>
      <c r="D51" s="10" t="s">
        <v>6117</v>
      </c>
      <c r="E51" s="10">
        <v>1</v>
      </c>
      <c r="F51" s="10" t="s">
        <v>5962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5964</v>
      </c>
      <c r="L51" s="16" t="s">
        <v>6118</v>
      </c>
    </row>
    <row r="52" ht="21" customHeight="1" spans="1:12">
      <c r="A52" s="10">
        <f>SUBTOTAL(103,B$4:$B52)</f>
        <v>49</v>
      </c>
      <c r="B52" s="10" t="s">
        <v>6092</v>
      </c>
      <c r="C52" s="10" t="s">
        <v>6119</v>
      </c>
      <c r="D52" s="142" t="s">
        <v>6120</v>
      </c>
      <c r="E52" s="10">
        <v>1</v>
      </c>
      <c r="F52" s="10" t="s">
        <v>5962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5964</v>
      </c>
      <c r="L52" s="16" t="s">
        <v>6121</v>
      </c>
    </row>
    <row r="53" ht="21" customHeight="1" spans="1:12">
      <c r="A53" s="10">
        <f>SUBTOTAL(103,B$4:$B53)</f>
        <v>50</v>
      </c>
      <c r="B53" s="10" t="s">
        <v>6092</v>
      </c>
      <c r="C53" s="14" t="s">
        <v>6122</v>
      </c>
      <c r="D53" s="127" t="s">
        <v>6123</v>
      </c>
      <c r="E53" s="10">
        <v>1</v>
      </c>
      <c r="F53" s="10" t="s">
        <v>5962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5964</v>
      </c>
      <c r="L53" s="16" t="s">
        <v>6124</v>
      </c>
    </row>
    <row r="54" ht="21" customHeight="1" spans="1:12">
      <c r="A54" s="10">
        <f>SUBTOTAL(103,B$4:$B54)</f>
        <v>51</v>
      </c>
      <c r="B54" s="10" t="s">
        <v>6092</v>
      </c>
      <c r="C54" s="14" t="s">
        <v>6125</v>
      </c>
      <c r="D54" s="127" t="s">
        <v>6126</v>
      </c>
      <c r="E54" s="10">
        <v>1</v>
      </c>
      <c r="F54" s="10" t="s">
        <v>5962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6009</v>
      </c>
      <c r="L54" s="16" t="s">
        <v>6127</v>
      </c>
    </row>
    <row r="55" ht="21" customHeight="1" spans="1:12">
      <c r="A55" s="10">
        <f>SUBTOTAL(103,B$4:$B55)</f>
        <v>52</v>
      </c>
      <c r="B55" s="10" t="s">
        <v>6092</v>
      </c>
      <c r="C55" s="10" t="s">
        <v>6128</v>
      </c>
      <c r="D55" s="10" t="s">
        <v>6129</v>
      </c>
      <c r="E55" s="10">
        <v>1</v>
      </c>
      <c r="F55" s="10" t="s">
        <v>5962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5990</v>
      </c>
      <c r="L55" s="16"/>
    </row>
    <row r="56" ht="21" customHeight="1" spans="1:12">
      <c r="A56" s="10">
        <f>SUBTOTAL(103,B$4:$B56)</f>
        <v>53</v>
      </c>
      <c r="B56" s="10" t="s">
        <v>6092</v>
      </c>
      <c r="C56" s="13" t="s">
        <v>6130</v>
      </c>
      <c r="D56" s="127" t="s">
        <v>6131</v>
      </c>
      <c r="E56" s="10">
        <v>1</v>
      </c>
      <c r="F56" s="10" t="s">
        <v>5962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5964</v>
      </c>
      <c r="L56" s="16" t="s">
        <v>6132</v>
      </c>
    </row>
    <row r="57" ht="21" customHeight="1" spans="1:12">
      <c r="A57" s="10">
        <f>SUBTOTAL(103,B$4:$B57)</f>
        <v>54</v>
      </c>
      <c r="B57" s="10" t="s">
        <v>6133</v>
      </c>
      <c r="C57" s="10" t="s">
        <v>6134</v>
      </c>
      <c r="D57" s="10" t="s">
        <v>6135</v>
      </c>
      <c r="E57" s="10">
        <v>1</v>
      </c>
      <c r="F57" s="10" t="s">
        <v>5962</v>
      </c>
      <c r="G57" s="11">
        <v>546</v>
      </c>
      <c r="H57" s="10">
        <v>60</v>
      </c>
      <c r="I57" s="10">
        <f t="shared" si="2"/>
        <v>606</v>
      </c>
      <c r="J57" s="10" t="s">
        <v>6136</v>
      </c>
      <c r="K57" s="10" t="s">
        <v>5964</v>
      </c>
      <c r="L57" s="16" t="s">
        <v>6137</v>
      </c>
    </row>
    <row r="58" ht="21" customHeight="1" spans="1:12">
      <c r="A58" s="10">
        <f>SUBTOTAL(103,B$4:$B58)</f>
        <v>55</v>
      </c>
      <c r="B58" s="10" t="s">
        <v>6133</v>
      </c>
      <c r="C58" s="10" t="s">
        <v>6138</v>
      </c>
      <c r="D58" s="10" t="s">
        <v>6139</v>
      </c>
      <c r="E58" s="10">
        <v>1</v>
      </c>
      <c r="F58" s="10" t="s">
        <v>5962</v>
      </c>
      <c r="G58" s="11">
        <v>546</v>
      </c>
      <c r="H58" s="10">
        <v>60</v>
      </c>
      <c r="I58" s="10">
        <f t="shared" si="2"/>
        <v>606</v>
      </c>
      <c r="J58" s="10" t="s">
        <v>6140</v>
      </c>
      <c r="K58" s="10" t="s">
        <v>5964</v>
      </c>
      <c r="L58" s="16" t="s">
        <v>6141</v>
      </c>
    </row>
    <row r="59" ht="21" customHeight="1" spans="1:12">
      <c r="A59" s="10">
        <f>SUBTOTAL(103,B$4:$B59)</f>
        <v>56</v>
      </c>
      <c r="B59" s="10" t="s">
        <v>6133</v>
      </c>
      <c r="C59" s="10" t="s">
        <v>6142</v>
      </c>
      <c r="D59" s="10" t="s">
        <v>6143</v>
      </c>
      <c r="E59" s="10">
        <v>1</v>
      </c>
      <c r="F59" s="10" t="s">
        <v>5962</v>
      </c>
      <c r="G59" s="11">
        <v>546</v>
      </c>
      <c r="H59" s="10">
        <v>60</v>
      </c>
      <c r="I59" s="10">
        <f t="shared" si="2"/>
        <v>606</v>
      </c>
      <c r="J59" s="10" t="s">
        <v>6140</v>
      </c>
      <c r="K59" s="10" t="s">
        <v>5964</v>
      </c>
      <c r="L59" s="16" t="s">
        <v>6144</v>
      </c>
    </row>
    <row r="60" ht="21" customHeight="1" spans="1:12">
      <c r="A60" s="10">
        <f>SUBTOTAL(103,B$4:$B60)</f>
        <v>57</v>
      </c>
      <c r="B60" s="10" t="s">
        <v>6133</v>
      </c>
      <c r="C60" s="10" t="s">
        <v>6145</v>
      </c>
      <c r="D60" s="10" t="s">
        <v>6146</v>
      </c>
      <c r="E60" s="10">
        <v>1</v>
      </c>
      <c r="F60" s="10" t="s">
        <v>5988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5990</v>
      </c>
      <c r="L60" s="16"/>
    </row>
    <row r="61" ht="21" customHeight="1" spans="1:12">
      <c r="A61" s="10">
        <f>SUBTOTAL(103,B$4:$B61)</f>
        <v>58</v>
      </c>
      <c r="B61" s="10" t="s">
        <v>6147</v>
      </c>
      <c r="C61" s="10" t="s">
        <v>6148</v>
      </c>
      <c r="D61" s="10" t="s">
        <v>6149</v>
      </c>
      <c r="E61" s="10">
        <v>1</v>
      </c>
      <c r="F61" s="10" t="s">
        <v>5988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5990</v>
      </c>
      <c r="L61" s="16"/>
    </row>
    <row r="62" ht="21" customHeight="1" spans="1:12">
      <c r="A62" s="10">
        <f>SUBTOTAL(103,B$4:$B62)</f>
        <v>59</v>
      </c>
      <c r="B62" s="10" t="s">
        <v>6147</v>
      </c>
      <c r="C62" s="10" t="s">
        <v>351</v>
      </c>
      <c r="D62" s="10" t="s">
        <v>6150</v>
      </c>
      <c r="E62" s="10">
        <v>1</v>
      </c>
      <c r="F62" s="10" t="s">
        <v>5962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5964</v>
      </c>
      <c r="L62" s="16" t="s">
        <v>6151</v>
      </c>
    </row>
    <row r="63" ht="21" customHeight="1" spans="1:12">
      <c r="A63" s="10">
        <f>SUBTOTAL(103,B$4:$B63)</f>
        <v>60</v>
      </c>
      <c r="B63" s="10" t="s">
        <v>6147</v>
      </c>
      <c r="C63" s="10" t="s">
        <v>6152</v>
      </c>
      <c r="D63" s="10" t="s">
        <v>6153</v>
      </c>
      <c r="E63" s="10">
        <v>1</v>
      </c>
      <c r="F63" s="10" t="s">
        <v>5962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5964</v>
      </c>
      <c r="L63" s="16" t="s">
        <v>6154</v>
      </c>
    </row>
    <row r="64" ht="21" customHeight="1" spans="1:12">
      <c r="A64" s="10">
        <f>SUBTOTAL(103,B$4:$B64)</f>
        <v>61</v>
      </c>
      <c r="B64" s="10" t="s">
        <v>6147</v>
      </c>
      <c r="C64" s="10" t="s">
        <v>6155</v>
      </c>
      <c r="D64" s="10" t="s">
        <v>6156</v>
      </c>
      <c r="E64" s="10">
        <v>1</v>
      </c>
      <c r="F64" s="10" t="s">
        <v>5962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5964</v>
      </c>
      <c r="L64" s="16" t="s">
        <v>6157</v>
      </c>
    </row>
    <row r="65" ht="21" customHeight="1" spans="1:12">
      <c r="A65" s="10">
        <f>SUBTOTAL(103,B$4:$B65)</f>
        <v>62</v>
      </c>
      <c r="B65" s="10" t="s">
        <v>6147</v>
      </c>
      <c r="C65" s="10" t="s">
        <v>6158</v>
      </c>
      <c r="D65" s="10" t="s">
        <v>6159</v>
      </c>
      <c r="E65" s="10">
        <v>1</v>
      </c>
      <c r="F65" s="10" t="s">
        <v>5962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5964</v>
      </c>
      <c r="L65" s="16" t="s">
        <v>6160</v>
      </c>
    </row>
    <row r="66" ht="21" customHeight="1" spans="1:12">
      <c r="A66" s="10">
        <f>SUBTOTAL(103,B$4:$B66)</f>
        <v>63</v>
      </c>
      <c r="B66" s="10" t="s">
        <v>6147</v>
      </c>
      <c r="C66" s="10" t="s">
        <v>6161</v>
      </c>
      <c r="D66" s="142" t="s">
        <v>6162</v>
      </c>
      <c r="E66" s="10">
        <v>1</v>
      </c>
      <c r="F66" s="10" t="s">
        <v>5962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5964</v>
      </c>
      <c r="L66" s="16" t="s">
        <v>6163</v>
      </c>
    </row>
    <row r="67" ht="21" customHeight="1" spans="1:12">
      <c r="A67" s="10">
        <f>SUBTOTAL(103,B$4:$B67)</f>
        <v>64</v>
      </c>
      <c r="B67" s="10" t="s">
        <v>6147</v>
      </c>
      <c r="C67" s="10" t="s">
        <v>6164</v>
      </c>
      <c r="D67" s="10" t="s">
        <v>6165</v>
      </c>
      <c r="E67" s="10">
        <v>1</v>
      </c>
      <c r="F67" s="10" t="s">
        <v>5962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5964</v>
      </c>
      <c r="L67" s="16" t="s">
        <v>6166</v>
      </c>
    </row>
    <row r="68" ht="21" customHeight="1" spans="1:12">
      <c r="A68" s="10">
        <f>SUBTOTAL(103,B$4:$B68)</f>
        <v>65</v>
      </c>
      <c r="B68" s="10" t="s">
        <v>6147</v>
      </c>
      <c r="C68" s="10" t="s">
        <v>6167</v>
      </c>
      <c r="D68" s="10" t="s">
        <v>6168</v>
      </c>
      <c r="E68" s="10">
        <v>1</v>
      </c>
      <c r="F68" s="10" t="s">
        <v>5962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5964</v>
      </c>
      <c r="L68" s="16" t="s">
        <v>6169</v>
      </c>
    </row>
    <row r="69" ht="21" customHeight="1" spans="1:12">
      <c r="A69" s="10">
        <f>SUBTOTAL(103,B$4:$B69)</f>
        <v>66</v>
      </c>
      <c r="B69" s="10" t="s">
        <v>6147</v>
      </c>
      <c r="C69" s="10" t="s">
        <v>6170</v>
      </c>
      <c r="D69" s="10" t="s">
        <v>6171</v>
      </c>
      <c r="E69" s="10">
        <v>1</v>
      </c>
      <c r="F69" s="10" t="s">
        <v>5962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5964</v>
      </c>
      <c r="L69" s="16" t="s">
        <v>6172</v>
      </c>
    </row>
    <row r="70" ht="21" customHeight="1" spans="1:12">
      <c r="A70" s="10">
        <f>SUBTOTAL(103,B$4:$B70)</f>
        <v>67</v>
      </c>
      <c r="B70" s="10" t="s">
        <v>6147</v>
      </c>
      <c r="C70" s="10" t="s">
        <v>6173</v>
      </c>
      <c r="D70" s="10" t="s">
        <v>6174</v>
      </c>
      <c r="E70" s="10">
        <v>1</v>
      </c>
      <c r="F70" s="10" t="s">
        <v>5962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5964</v>
      </c>
      <c r="L70" s="16" t="s">
        <v>6175</v>
      </c>
    </row>
    <row r="71" ht="21" customHeight="1" spans="1:12">
      <c r="A71" s="10">
        <f>SUBTOTAL(103,B$4:$B71)</f>
        <v>68</v>
      </c>
      <c r="B71" s="10" t="s">
        <v>6147</v>
      </c>
      <c r="C71" s="10" t="s">
        <v>6176</v>
      </c>
      <c r="D71" s="142" t="s">
        <v>6177</v>
      </c>
      <c r="E71" s="10">
        <v>1</v>
      </c>
      <c r="F71" s="10" t="s">
        <v>5962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5964</v>
      </c>
      <c r="L71" s="16" t="s">
        <v>6178</v>
      </c>
    </row>
    <row r="72" ht="21" customHeight="1" spans="1:12">
      <c r="A72" s="10">
        <f>SUBTOTAL(103,B$4:$B72)</f>
        <v>69</v>
      </c>
      <c r="B72" s="10" t="s">
        <v>6147</v>
      </c>
      <c r="C72" s="10" t="s">
        <v>6179</v>
      </c>
      <c r="D72" s="142" t="s">
        <v>6180</v>
      </c>
      <c r="E72" s="10">
        <v>1</v>
      </c>
      <c r="F72" s="10" t="s">
        <v>5962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5964</v>
      </c>
      <c r="L72" s="16" t="s">
        <v>6181</v>
      </c>
    </row>
    <row r="73" ht="21" customHeight="1" spans="1:12">
      <c r="A73" s="10">
        <f>SUBTOTAL(103,B$4:$B73)</f>
        <v>70</v>
      </c>
      <c r="B73" s="10" t="s">
        <v>6147</v>
      </c>
      <c r="C73" s="10" t="s">
        <v>6182</v>
      </c>
      <c r="D73" s="10" t="s">
        <v>6183</v>
      </c>
      <c r="E73" s="10">
        <v>1</v>
      </c>
      <c r="F73" s="10" t="s">
        <v>5962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5964</v>
      </c>
      <c r="L73" s="16" t="s">
        <v>6184</v>
      </c>
    </row>
    <row r="74" ht="21" customHeight="1" spans="1:12">
      <c r="A74" s="10">
        <f>SUBTOTAL(103,B$4:$B74)</f>
        <v>71</v>
      </c>
      <c r="B74" s="10" t="s">
        <v>6147</v>
      </c>
      <c r="C74" s="10" t="s">
        <v>6185</v>
      </c>
      <c r="D74" s="10" t="s">
        <v>6186</v>
      </c>
      <c r="E74" s="10">
        <v>1</v>
      </c>
      <c r="F74" s="10" t="s">
        <v>5962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5964</v>
      </c>
      <c r="L74" s="16" t="s">
        <v>6187</v>
      </c>
    </row>
    <row r="75" ht="21" customHeight="1" spans="1:12">
      <c r="A75" s="10">
        <f>SUBTOTAL(103,B$4:$B75)</f>
        <v>72</v>
      </c>
      <c r="B75" s="10" t="s">
        <v>6147</v>
      </c>
      <c r="C75" s="10" t="s">
        <v>6188</v>
      </c>
      <c r="D75" s="142" t="s">
        <v>6189</v>
      </c>
      <c r="E75" s="10">
        <v>1</v>
      </c>
      <c r="F75" s="10" t="s">
        <v>5962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5964</v>
      </c>
      <c r="L75" s="16" t="s">
        <v>6190</v>
      </c>
    </row>
    <row r="76" ht="21" customHeight="1" spans="1:12">
      <c r="A76" s="10">
        <f>SUBTOTAL(103,B$4:$B76)</f>
        <v>73</v>
      </c>
      <c r="B76" s="10" t="s">
        <v>6147</v>
      </c>
      <c r="C76" s="10" t="s">
        <v>6191</v>
      </c>
      <c r="D76" s="10" t="s">
        <v>6192</v>
      </c>
      <c r="E76" s="10">
        <v>1</v>
      </c>
      <c r="F76" s="10" t="s">
        <v>5962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5964</v>
      </c>
      <c r="L76" s="16" t="s">
        <v>6193</v>
      </c>
    </row>
    <row r="77" ht="21" customHeight="1" spans="1:12">
      <c r="A77" s="10">
        <f>SUBTOTAL(103,B$4:$B77)</f>
        <v>74</v>
      </c>
      <c r="B77" s="10" t="s">
        <v>6147</v>
      </c>
      <c r="C77" s="10" t="s">
        <v>6194</v>
      </c>
      <c r="D77" s="10" t="s">
        <v>6195</v>
      </c>
      <c r="E77" s="10">
        <v>1</v>
      </c>
      <c r="F77" s="10" t="s">
        <v>5962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5964</v>
      </c>
      <c r="L77" s="16" t="s">
        <v>6196</v>
      </c>
    </row>
    <row r="78" ht="21" customHeight="1" spans="1:12">
      <c r="A78" s="10">
        <f>SUBTOTAL(103,B$4:$B78)</f>
        <v>75</v>
      </c>
      <c r="B78" s="10" t="s">
        <v>6147</v>
      </c>
      <c r="C78" s="10" t="s">
        <v>6197</v>
      </c>
      <c r="D78" s="10" t="s">
        <v>6198</v>
      </c>
      <c r="E78" s="11">
        <v>1</v>
      </c>
      <c r="F78" s="10" t="s">
        <v>5962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5964</v>
      </c>
      <c r="L78" s="16" t="s">
        <v>6199</v>
      </c>
    </row>
    <row r="79" ht="21" customHeight="1" spans="1:12">
      <c r="A79" s="10">
        <f>SUBTOTAL(103,B$4:$B79)</f>
        <v>76</v>
      </c>
      <c r="B79" s="10" t="s">
        <v>6147</v>
      </c>
      <c r="C79" s="10" t="s">
        <v>6200</v>
      </c>
      <c r="D79" s="142" t="s">
        <v>6201</v>
      </c>
      <c r="E79" s="11">
        <v>1</v>
      </c>
      <c r="F79" s="10" t="s">
        <v>5962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5990</v>
      </c>
      <c r="L79" s="16"/>
    </row>
    <row r="80" ht="21" customHeight="1" spans="1:12">
      <c r="A80" s="10">
        <f>SUBTOTAL(103,B$4:$B80)</f>
        <v>77</v>
      </c>
      <c r="B80" s="10" t="s">
        <v>6202</v>
      </c>
      <c r="C80" s="10" t="s">
        <v>6203</v>
      </c>
      <c r="D80" s="10" t="s">
        <v>6204</v>
      </c>
      <c r="E80" s="10">
        <v>1</v>
      </c>
      <c r="F80" s="10" t="s">
        <v>5962</v>
      </c>
      <c r="G80" s="11">
        <v>546</v>
      </c>
      <c r="H80" s="10">
        <v>60</v>
      </c>
      <c r="I80" s="10">
        <f t="shared" si="3"/>
        <v>606</v>
      </c>
      <c r="J80" s="10" t="s">
        <v>6205</v>
      </c>
      <c r="K80" s="10" t="s">
        <v>5964</v>
      </c>
      <c r="L80" s="16" t="s">
        <v>6206</v>
      </c>
    </row>
    <row r="81" ht="21" customHeight="1" spans="1:12">
      <c r="A81" s="10">
        <f>SUBTOTAL(103,B$4:$B81)</f>
        <v>78</v>
      </c>
      <c r="B81" s="10" t="s">
        <v>6202</v>
      </c>
      <c r="C81" s="10" t="s">
        <v>6207</v>
      </c>
      <c r="D81" s="10" t="s">
        <v>6208</v>
      </c>
      <c r="E81" s="10">
        <v>1</v>
      </c>
      <c r="F81" s="10" t="s">
        <v>5962</v>
      </c>
      <c r="G81" s="11">
        <v>546</v>
      </c>
      <c r="H81" s="10">
        <v>60</v>
      </c>
      <c r="I81" s="10">
        <f t="shared" si="3"/>
        <v>606</v>
      </c>
      <c r="J81" s="10" t="s">
        <v>6209</v>
      </c>
      <c r="K81" s="10" t="s">
        <v>5964</v>
      </c>
      <c r="L81" s="16" t="s">
        <v>6210</v>
      </c>
    </row>
    <row r="82" ht="21" customHeight="1" spans="1:12">
      <c r="A82" s="10">
        <f>SUBTOTAL(103,B$4:$B82)</f>
        <v>79</v>
      </c>
      <c r="B82" s="10" t="s">
        <v>6202</v>
      </c>
      <c r="C82" s="10" t="s">
        <v>6211</v>
      </c>
      <c r="D82" s="10" t="s">
        <v>6212</v>
      </c>
      <c r="E82" s="10">
        <v>1</v>
      </c>
      <c r="F82" s="10" t="s">
        <v>5962</v>
      </c>
      <c r="G82" s="11">
        <v>546</v>
      </c>
      <c r="H82" s="10">
        <v>60</v>
      </c>
      <c r="I82" s="10">
        <f t="shared" si="3"/>
        <v>606</v>
      </c>
      <c r="J82" s="10" t="s">
        <v>6213</v>
      </c>
      <c r="K82" s="10" t="s">
        <v>5964</v>
      </c>
      <c r="L82" s="16" t="s">
        <v>6214</v>
      </c>
    </row>
    <row r="83" ht="21" customHeight="1" spans="1:12">
      <c r="A83" s="10">
        <f>SUBTOTAL(103,B$4:$B83)</f>
        <v>80</v>
      </c>
      <c r="B83" s="10" t="s">
        <v>6202</v>
      </c>
      <c r="C83" s="10" t="s">
        <v>6215</v>
      </c>
      <c r="D83" s="10" t="s">
        <v>6216</v>
      </c>
      <c r="E83" s="10">
        <v>1</v>
      </c>
      <c r="F83" s="10" t="s">
        <v>5962</v>
      </c>
      <c r="G83" s="11">
        <v>546</v>
      </c>
      <c r="H83" s="11">
        <v>267</v>
      </c>
      <c r="I83" s="10">
        <f t="shared" si="3"/>
        <v>813</v>
      </c>
      <c r="J83" s="10" t="s">
        <v>6217</v>
      </c>
      <c r="K83" s="10" t="s">
        <v>5990</v>
      </c>
      <c r="L83" s="16" t="s">
        <v>6218</v>
      </c>
    </row>
    <row r="84" ht="21" customHeight="1" spans="1:12">
      <c r="A84" s="10">
        <f>SUBTOTAL(103,B$4:$B84)</f>
        <v>81</v>
      </c>
      <c r="B84" s="10" t="s">
        <v>6202</v>
      </c>
      <c r="C84" s="10" t="s">
        <v>6219</v>
      </c>
      <c r="D84" s="10" t="s">
        <v>6220</v>
      </c>
      <c r="E84" s="10">
        <v>1</v>
      </c>
      <c r="F84" s="10" t="s">
        <v>5962</v>
      </c>
      <c r="G84" s="11">
        <v>546</v>
      </c>
      <c r="H84" s="10">
        <v>60</v>
      </c>
      <c r="I84" s="10">
        <f t="shared" si="3"/>
        <v>606</v>
      </c>
      <c r="J84" s="10" t="s">
        <v>6221</v>
      </c>
      <c r="K84" s="10" t="s">
        <v>5964</v>
      </c>
      <c r="L84" s="16" t="s">
        <v>6222</v>
      </c>
    </row>
    <row r="85" ht="21" customHeight="1" spans="1:12">
      <c r="A85" s="10">
        <f>SUBTOTAL(103,B$4:$B85)</f>
        <v>82</v>
      </c>
      <c r="B85" s="10" t="s">
        <v>6202</v>
      </c>
      <c r="C85" s="10" t="s">
        <v>6223</v>
      </c>
      <c r="D85" s="10" t="s">
        <v>6224</v>
      </c>
      <c r="E85" s="10">
        <v>1</v>
      </c>
      <c r="F85" s="10" t="s">
        <v>5962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5964</v>
      </c>
      <c r="L85" s="16" t="s">
        <v>6225</v>
      </c>
    </row>
    <row r="86" ht="21" customHeight="1" spans="1:12">
      <c r="A86" s="10">
        <f>SUBTOTAL(103,B$4:$B86)</f>
        <v>83</v>
      </c>
      <c r="B86" s="10" t="s">
        <v>6202</v>
      </c>
      <c r="C86" s="10" t="s">
        <v>6226</v>
      </c>
      <c r="D86" s="10" t="s">
        <v>6227</v>
      </c>
      <c r="E86" s="10">
        <v>1</v>
      </c>
      <c r="F86" s="10" t="s">
        <v>5962</v>
      </c>
      <c r="G86" s="11">
        <v>546</v>
      </c>
      <c r="H86" s="10">
        <v>60</v>
      </c>
      <c r="I86" s="10">
        <f t="shared" si="3"/>
        <v>606</v>
      </c>
      <c r="J86" s="10" t="s">
        <v>6228</v>
      </c>
      <c r="K86" s="10" t="s">
        <v>5964</v>
      </c>
      <c r="L86" s="16" t="s">
        <v>6229</v>
      </c>
    </row>
    <row r="87" ht="21" customHeight="1" spans="1:12">
      <c r="A87" s="10">
        <f>SUBTOTAL(103,B$4:$B87)</f>
        <v>84</v>
      </c>
      <c r="B87" s="10" t="s">
        <v>6202</v>
      </c>
      <c r="C87" s="10" t="s">
        <v>6230</v>
      </c>
      <c r="D87" s="10" t="s">
        <v>6231</v>
      </c>
      <c r="E87" s="10">
        <v>1</v>
      </c>
      <c r="F87" s="10" t="s">
        <v>5962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5964</v>
      </c>
      <c r="L87" s="16"/>
    </row>
    <row r="88" ht="21" customHeight="1" spans="1:12">
      <c r="A88" s="10">
        <f>SUBTOTAL(103,B$4:$B88)</f>
        <v>85</v>
      </c>
      <c r="B88" s="10" t="s">
        <v>6202</v>
      </c>
      <c r="C88" s="10" t="s">
        <v>3588</v>
      </c>
      <c r="D88" s="10" t="s">
        <v>6232</v>
      </c>
      <c r="E88" s="10">
        <v>1</v>
      </c>
      <c r="F88" s="10" t="s">
        <v>5962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5964</v>
      </c>
      <c r="L88" s="16" t="s">
        <v>6233</v>
      </c>
    </row>
    <row r="89" ht="21" customHeight="1" spans="1:12">
      <c r="A89" s="10">
        <f>SUBTOTAL(103,B$4:$B89)</f>
        <v>86</v>
      </c>
      <c r="B89" s="10" t="s">
        <v>6234</v>
      </c>
      <c r="C89" s="10" t="s">
        <v>6235</v>
      </c>
      <c r="D89" s="10" t="s">
        <v>6236</v>
      </c>
      <c r="E89" s="10">
        <v>1</v>
      </c>
      <c r="F89" s="10" t="s">
        <v>5988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5990</v>
      </c>
      <c r="L89" s="16"/>
    </row>
    <row r="90" ht="21" customHeight="1" spans="1:12">
      <c r="A90" s="10">
        <f>SUBTOTAL(103,B$4:$B90)</f>
        <v>87</v>
      </c>
      <c r="B90" s="10" t="s">
        <v>6234</v>
      </c>
      <c r="C90" s="10" t="s">
        <v>6237</v>
      </c>
      <c r="D90" s="10" t="s">
        <v>6238</v>
      </c>
      <c r="E90" s="10">
        <v>1</v>
      </c>
      <c r="F90" s="10" t="s">
        <v>5962</v>
      </c>
      <c r="G90" s="11">
        <v>546</v>
      </c>
      <c r="H90" s="11">
        <v>533</v>
      </c>
      <c r="I90" s="10">
        <f t="shared" si="3"/>
        <v>1079</v>
      </c>
      <c r="J90" s="10" t="s">
        <v>6239</v>
      </c>
      <c r="K90" s="10" t="s">
        <v>6009</v>
      </c>
      <c r="L90" s="16" t="s">
        <v>6240</v>
      </c>
    </row>
    <row r="91" ht="21" customHeight="1" spans="1:12">
      <c r="A91" s="10">
        <f>SUBTOTAL(103,B$4:$B91)</f>
        <v>88</v>
      </c>
      <c r="B91" s="10" t="s">
        <v>6234</v>
      </c>
      <c r="C91" s="10" t="s">
        <v>6241</v>
      </c>
      <c r="D91" s="10" t="s">
        <v>6242</v>
      </c>
      <c r="E91" s="10">
        <v>1</v>
      </c>
      <c r="F91" s="10" t="s">
        <v>5962</v>
      </c>
      <c r="G91" s="11">
        <v>546</v>
      </c>
      <c r="H91" s="10">
        <v>60</v>
      </c>
      <c r="I91" s="10">
        <f t="shared" si="3"/>
        <v>606</v>
      </c>
      <c r="J91" s="10" t="s">
        <v>6243</v>
      </c>
      <c r="K91" s="10" t="s">
        <v>5964</v>
      </c>
      <c r="L91" s="16" t="s">
        <v>6244</v>
      </c>
    </row>
    <row r="92" ht="21" customHeight="1" spans="1:12">
      <c r="A92" s="10">
        <f>SUBTOTAL(103,B$4:$B92)</f>
        <v>89</v>
      </c>
      <c r="B92" s="10" t="s">
        <v>6234</v>
      </c>
      <c r="C92" s="10" t="s">
        <v>6245</v>
      </c>
      <c r="D92" s="10" t="s">
        <v>6246</v>
      </c>
      <c r="E92" s="10">
        <v>1</v>
      </c>
      <c r="F92" s="10" t="s">
        <v>5962</v>
      </c>
      <c r="G92" s="11">
        <v>546</v>
      </c>
      <c r="H92" s="11">
        <v>267</v>
      </c>
      <c r="I92" s="10">
        <f t="shared" si="3"/>
        <v>813</v>
      </c>
      <c r="J92" s="10" t="s">
        <v>6247</v>
      </c>
      <c r="K92" s="10" t="s">
        <v>5990</v>
      </c>
      <c r="L92" s="16" t="s">
        <v>6248</v>
      </c>
    </row>
    <row r="93" ht="21" customHeight="1" spans="1:12">
      <c r="A93" s="10">
        <f>SUBTOTAL(103,B$4:$B93)</f>
        <v>90</v>
      </c>
      <c r="B93" s="10" t="s">
        <v>6234</v>
      </c>
      <c r="C93" s="10" t="s">
        <v>6249</v>
      </c>
      <c r="D93" s="10" t="s">
        <v>6250</v>
      </c>
      <c r="E93" s="10">
        <v>1</v>
      </c>
      <c r="F93" s="10" t="s">
        <v>5962</v>
      </c>
      <c r="G93" s="11">
        <v>546</v>
      </c>
      <c r="H93" s="10">
        <v>60</v>
      </c>
      <c r="I93" s="10">
        <f t="shared" si="3"/>
        <v>606</v>
      </c>
      <c r="J93" s="10" t="s">
        <v>6251</v>
      </c>
      <c r="K93" s="10" t="s">
        <v>5964</v>
      </c>
      <c r="L93" s="16" t="s">
        <v>6252</v>
      </c>
    </row>
    <row r="94" ht="21" customHeight="1" spans="1:12">
      <c r="A94" s="10">
        <f>SUBTOTAL(103,B$4:$B94)</f>
        <v>91</v>
      </c>
      <c r="B94" s="10" t="s">
        <v>6234</v>
      </c>
      <c r="C94" s="10" t="s">
        <v>6253</v>
      </c>
      <c r="D94" s="142" t="s">
        <v>6254</v>
      </c>
      <c r="E94" s="10">
        <v>1</v>
      </c>
      <c r="F94" s="10" t="s">
        <v>5962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5964</v>
      </c>
      <c r="L94" s="16" t="s">
        <v>6255</v>
      </c>
    </row>
    <row r="95" ht="21" customHeight="1" spans="1:12">
      <c r="A95" s="10">
        <f>SUBTOTAL(103,B$4:$B95)</f>
        <v>92</v>
      </c>
      <c r="B95" s="10" t="s">
        <v>6234</v>
      </c>
      <c r="C95" s="10" t="s">
        <v>6256</v>
      </c>
      <c r="D95" s="10" t="s">
        <v>6257</v>
      </c>
      <c r="E95" s="10">
        <v>1</v>
      </c>
      <c r="F95" s="10" t="s">
        <v>5962</v>
      </c>
      <c r="G95" s="11">
        <v>546</v>
      </c>
      <c r="H95" s="10">
        <v>60</v>
      </c>
      <c r="I95" s="10">
        <f t="shared" si="4"/>
        <v>606</v>
      </c>
      <c r="J95" s="10" t="s">
        <v>6258</v>
      </c>
      <c r="K95" s="10" t="s">
        <v>5964</v>
      </c>
      <c r="L95" s="16" t="s">
        <v>6259</v>
      </c>
    </row>
    <row r="96" ht="21" customHeight="1" spans="1:12">
      <c r="A96" s="10">
        <f>SUBTOTAL(103,B$4:$B96)</f>
        <v>93</v>
      </c>
      <c r="B96" s="10" t="s">
        <v>6234</v>
      </c>
      <c r="C96" s="10" t="s">
        <v>6260</v>
      </c>
      <c r="D96" s="10" t="s">
        <v>6261</v>
      </c>
      <c r="E96" s="10">
        <v>1</v>
      </c>
      <c r="F96" s="10" t="s">
        <v>5962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5964</v>
      </c>
      <c r="L96" s="16" t="s">
        <v>6262</v>
      </c>
    </row>
    <row r="97" ht="21" customHeight="1" spans="1:12">
      <c r="A97" s="10">
        <f>SUBTOTAL(103,B$4:$B97)</f>
        <v>94</v>
      </c>
      <c r="B97" s="10" t="s">
        <v>6263</v>
      </c>
      <c r="C97" s="10" t="s">
        <v>6264</v>
      </c>
      <c r="D97" s="10" t="s">
        <v>6265</v>
      </c>
      <c r="E97" s="10">
        <v>1</v>
      </c>
      <c r="F97" s="10" t="s">
        <v>5962</v>
      </c>
      <c r="G97" s="11">
        <v>546</v>
      </c>
      <c r="H97" s="10">
        <v>60</v>
      </c>
      <c r="I97" s="10">
        <f t="shared" si="4"/>
        <v>606</v>
      </c>
      <c r="J97" s="10" t="s">
        <v>6266</v>
      </c>
      <c r="K97" s="10" t="s">
        <v>5964</v>
      </c>
      <c r="L97" s="16" t="s">
        <v>6267</v>
      </c>
    </row>
    <row r="98" ht="21" customHeight="1" spans="1:12">
      <c r="A98" s="10">
        <f>SUBTOTAL(103,B$4:$B98)</f>
        <v>95</v>
      </c>
      <c r="B98" s="10" t="s">
        <v>6263</v>
      </c>
      <c r="C98" s="10" t="s">
        <v>6268</v>
      </c>
      <c r="D98" s="10" t="s">
        <v>6269</v>
      </c>
      <c r="E98" s="10">
        <v>1</v>
      </c>
      <c r="F98" s="10" t="s">
        <v>5962</v>
      </c>
      <c r="G98" s="11">
        <v>546</v>
      </c>
      <c r="H98" s="10">
        <v>60</v>
      </c>
      <c r="I98" s="10">
        <f t="shared" si="4"/>
        <v>606</v>
      </c>
      <c r="J98" s="10" t="s">
        <v>6270</v>
      </c>
      <c r="K98" s="10" t="s">
        <v>5964</v>
      </c>
      <c r="L98" s="16" t="s">
        <v>6271</v>
      </c>
    </row>
    <row r="99" ht="21" customHeight="1" spans="1:12">
      <c r="A99" s="10">
        <f>SUBTOTAL(103,B$4:$B99)</f>
        <v>96</v>
      </c>
      <c r="B99" s="10" t="s">
        <v>6263</v>
      </c>
      <c r="C99" s="10" t="s">
        <v>6272</v>
      </c>
      <c r="D99" s="10" t="s">
        <v>6273</v>
      </c>
      <c r="E99" s="10">
        <v>1</v>
      </c>
      <c r="F99" s="10" t="s">
        <v>5962</v>
      </c>
      <c r="G99" s="11">
        <v>546</v>
      </c>
      <c r="H99" s="10">
        <v>60</v>
      </c>
      <c r="I99" s="10">
        <f t="shared" si="4"/>
        <v>606</v>
      </c>
      <c r="J99" s="10" t="s">
        <v>6274</v>
      </c>
      <c r="K99" s="10" t="s">
        <v>5964</v>
      </c>
      <c r="L99" s="16" t="s">
        <v>6275</v>
      </c>
    </row>
    <row r="100" ht="21" customHeight="1" spans="1:12">
      <c r="A100" s="10">
        <f>SUBTOTAL(103,B$4:$B100)</f>
        <v>97</v>
      </c>
      <c r="B100" s="10" t="s">
        <v>6263</v>
      </c>
      <c r="C100" s="10" t="s">
        <v>6276</v>
      </c>
      <c r="D100" s="10" t="s">
        <v>6277</v>
      </c>
      <c r="E100" s="10">
        <v>1</v>
      </c>
      <c r="F100" s="10" t="s">
        <v>5962</v>
      </c>
      <c r="G100" s="11">
        <v>546</v>
      </c>
      <c r="H100" s="10">
        <v>60</v>
      </c>
      <c r="I100" s="10">
        <f t="shared" si="4"/>
        <v>606</v>
      </c>
      <c r="J100" s="10" t="s">
        <v>6278</v>
      </c>
      <c r="K100" s="10" t="s">
        <v>5964</v>
      </c>
      <c r="L100" s="16" t="s">
        <v>6279</v>
      </c>
    </row>
    <row r="101" ht="21" customHeight="1" spans="1:12">
      <c r="A101" s="10">
        <f>SUBTOTAL(103,B$4:$B101)</f>
        <v>98</v>
      </c>
      <c r="B101" s="10" t="s">
        <v>6263</v>
      </c>
      <c r="C101" s="10" t="s">
        <v>6280</v>
      </c>
      <c r="D101" s="10" t="s">
        <v>6281</v>
      </c>
      <c r="E101" s="10">
        <v>1</v>
      </c>
      <c r="F101" s="10" t="s">
        <v>5962</v>
      </c>
      <c r="G101" s="11">
        <v>546</v>
      </c>
      <c r="H101" s="11">
        <v>60</v>
      </c>
      <c r="I101" s="10">
        <f t="shared" si="4"/>
        <v>606</v>
      </c>
      <c r="J101" s="10" t="s">
        <v>6282</v>
      </c>
      <c r="K101" s="10" t="s">
        <v>5964</v>
      </c>
      <c r="L101" s="16"/>
    </row>
    <row r="102" ht="21" customHeight="1" spans="1:12">
      <c r="A102" s="10">
        <f>SUBTOTAL(103,B$4:$B102)</f>
        <v>99</v>
      </c>
      <c r="B102" s="10" t="s">
        <v>6263</v>
      </c>
      <c r="C102" s="10" t="s">
        <v>6283</v>
      </c>
      <c r="D102" s="10" t="s">
        <v>6284</v>
      </c>
      <c r="E102" s="10">
        <v>1</v>
      </c>
      <c r="F102" s="10" t="s">
        <v>5962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6009</v>
      </c>
      <c r="L102" s="16"/>
    </row>
    <row r="103" ht="21" customHeight="1" spans="1:12">
      <c r="A103" s="10">
        <f>SUBTOTAL(103,B$4:$B103)</f>
        <v>100</v>
      </c>
      <c r="B103" s="10" t="s">
        <v>6263</v>
      </c>
      <c r="C103" s="10" t="s">
        <v>6285</v>
      </c>
      <c r="D103" s="10" t="s">
        <v>6286</v>
      </c>
      <c r="E103" s="10">
        <v>1</v>
      </c>
      <c r="F103" s="10" t="s">
        <v>5988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5990</v>
      </c>
      <c r="L103" s="16"/>
    </row>
    <row r="104" ht="21" customHeight="1" spans="1:12">
      <c r="A104" s="10">
        <f>SUBTOTAL(103,B$4:$B104)</f>
        <v>101</v>
      </c>
      <c r="B104" s="10" t="s">
        <v>6263</v>
      </c>
      <c r="C104" s="10" t="s">
        <v>6287</v>
      </c>
      <c r="D104" s="10" t="s">
        <v>6288</v>
      </c>
      <c r="E104" s="10">
        <v>1</v>
      </c>
      <c r="F104" s="10" t="s">
        <v>5988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5990</v>
      </c>
      <c r="L104" s="16"/>
    </row>
    <row r="105" ht="21" customHeight="1" spans="1:12">
      <c r="A105" s="10">
        <f>SUBTOTAL(103,B$4:$B105)</f>
        <v>102</v>
      </c>
      <c r="B105" s="10" t="s">
        <v>6263</v>
      </c>
      <c r="C105" s="10" t="s">
        <v>6289</v>
      </c>
      <c r="D105" s="10" t="s">
        <v>6290</v>
      </c>
      <c r="E105" s="10">
        <v>1</v>
      </c>
      <c r="F105" s="10" t="s">
        <v>5962</v>
      </c>
      <c r="G105" s="11">
        <v>546</v>
      </c>
      <c r="H105" s="10">
        <v>60</v>
      </c>
      <c r="I105" s="10">
        <f t="shared" si="4"/>
        <v>606</v>
      </c>
      <c r="J105" s="10" t="s">
        <v>6278</v>
      </c>
      <c r="K105" s="10" t="s">
        <v>5964</v>
      </c>
      <c r="L105" s="16" t="s">
        <v>6291</v>
      </c>
    </row>
    <row r="106" ht="21" customHeight="1" spans="1:12">
      <c r="A106" s="10">
        <f>SUBTOTAL(103,B$4:$B106)</f>
        <v>103</v>
      </c>
      <c r="B106" s="10" t="s">
        <v>6263</v>
      </c>
      <c r="C106" s="10" t="s">
        <v>6292</v>
      </c>
      <c r="D106" s="142" t="s">
        <v>6293</v>
      </c>
      <c r="E106" s="10">
        <v>1</v>
      </c>
      <c r="F106" s="10" t="s">
        <v>5962</v>
      </c>
      <c r="G106" s="11">
        <v>546</v>
      </c>
      <c r="H106" s="10">
        <v>60</v>
      </c>
      <c r="I106" s="10">
        <f t="shared" si="4"/>
        <v>606</v>
      </c>
      <c r="J106" s="10" t="s">
        <v>6278</v>
      </c>
      <c r="K106" s="10" t="s">
        <v>5964</v>
      </c>
      <c r="L106" s="16" t="s">
        <v>6294</v>
      </c>
    </row>
    <row r="107" ht="21" customHeight="1" spans="1:12">
      <c r="A107" s="10">
        <f>SUBTOTAL(103,B$4:$B107)</f>
        <v>104</v>
      </c>
      <c r="B107" s="10" t="s">
        <v>6295</v>
      </c>
      <c r="C107" s="10" t="s">
        <v>6296</v>
      </c>
      <c r="D107" s="10" t="s">
        <v>6297</v>
      </c>
      <c r="E107" s="10">
        <v>1</v>
      </c>
      <c r="F107" s="10" t="s">
        <v>5988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5990</v>
      </c>
      <c r="L107" s="16"/>
    </row>
    <row r="108" ht="21" customHeight="1" spans="1:12">
      <c r="A108" s="10">
        <f>SUBTOTAL(103,B$4:$B108)</f>
        <v>105</v>
      </c>
      <c r="B108" s="10" t="s">
        <v>6295</v>
      </c>
      <c r="C108" s="10" t="s">
        <v>6298</v>
      </c>
      <c r="D108" s="142" t="s">
        <v>6299</v>
      </c>
      <c r="E108" s="10">
        <v>1</v>
      </c>
      <c r="F108" s="10" t="s">
        <v>5962</v>
      </c>
      <c r="G108" s="11">
        <v>546</v>
      </c>
      <c r="H108" s="10">
        <v>60</v>
      </c>
      <c r="I108" s="10">
        <f t="shared" si="4"/>
        <v>606</v>
      </c>
      <c r="J108" s="10" t="s">
        <v>6278</v>
      </c>
      <c r="K108" s="10" t="s">
        <v>5964</v>
      </c>
      <c r="L108" s="16" t="s">
        <v>6300</v>
      </c>
    </row>
    <row r="109" ht="21" customHeight="1" spans="1:12">
      <c r="A109" s="10">
        <f>SUBTOTAL(103,B$4:$B109)</f>
        <v>106</v>
      </c>
      <c r="B109" s="10" t="s">
        <v>6295</v>
      </c>
      <c r="C109" s="3" t="s">
        <v>1534</v>
      </c>
      <c r="D109" s="130" t="s">
        <v>6301</v>
      </c>
      <c r="E109" s="10">
        <v>1</v>
      </c>
      <c r="F109" s="10" t="s">
        <v>5962</v>
      </c>
      <c r="G109" s="11">
        <v>546</v>
      </c>
      <c r="H109" s="10">
        <v>60</v>
      </c>
      <c r="I109" s="10">
        <f t="shared" si="4"/>
        <v>606</v>
      </c>
      <c r="J109" s="10" t="s">
        <v>6302</v>
      </c>
      <c r="K109" s="10" t="s">
        <v>5964</v>
      </c>
      <c r="L109" s="127" t="s">
        <v>6303</v>
      </c>
    </row>
    <row r="110" ht="21" customHeight="1" spans="1:12">
      <c r="A110" s="10">
        <f>SUBTOTAL(103,B$4:$B110)</f>
        <v>107</v>
      </c>
      <c r="B110" s="10" t="s">
        <v>6304</v>
      </c>
      <c r="C110" s="10" t="s">
        <v>6305</v>
      </c>
      <c r="D110" s="10" t="s">
        <v>6306</v>
      </c>
      <c r="E110" s="10">
        <v>1</v>
      </c>
      <c r="F110" s="10" t="s">
        <v>5988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5990</v>
      </c>
      <c r="L110" s="16"/>
    </row>
    <row r="111" ht="21" customHeight="1" spans="1:12">
      <c r="A111" s="10">
        <f>SUBTOTAL(103,B$4:$B111)</f>
        <v>108</v>
      </c>
      <c r="B111" s="10" t="s">
        <v>6304</v>
      </c>
      <c r="C111" s="10" t="s">
        <v>6307</v>
      </c>
      <c r="D111" s="10" t="s">
        <v>6308</v>
      </c>
      <c r="E111" s="10">
        <v>1</v>
      </c>
      <c r="F111" s="10" t="s">
        <v>5962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5964</v>
      </c>
      <c r="L111" s="16" t="s">
        <v>6309</v>
      </c>
    </row>
    <row r="112" ht="21" customHeight="1" spans="1:12">
      <c r="A112" s="10">
        <f>SUBTOTAL(103,B$4:$B112)</f>
        <v>109</v>
      </c>
      <c r="B112" s="10" t="s">
        <v>6304</v>
      </c>
      <c r="C112" s="10" t="s">
        <v>6310</v>
      </c>
      <c r="D112" s="10" t="s">
        <v>6311</v>
      </c>
      <c r="E112" s="10">
        <v>1</v>
      </c>
      <c r="F112" s="10" t="s">
        <v>5962</v>
      </c>
      <c r="G112" s="11">
        <v>546</v>
      </c>
      <c r="H112" s="10">
        <v>60</v>
      </c>
      <c r="I112" s="10">
        <f t="shared" si="4"/>
        <v>606</v>
      </c>
      <c r="J112" s="10" t="s">
        <v>6312</v>
      </c>
      <c r="K112" s="10" t="s">
        <v>5964</v>
      </c>
      <c r="L112" s="16" t="s">
        <v>6313</v>
      </c>
    </row>
    <row r="113" ht="21" customHeight="1" spans="1:12">
      <c r="A113" s="10">
        <f>SUBTOTAL(103,B$4:$B113)</f>
        <v>110</v>
      </c>
      <c r="B113" s="10" t="s">
        <v>6304</v>
      </c>
      <c r="C113" s="10" t="s">
        <v>6314</v>
      </c>
      <c r="D113" s="10" t="s">
        <v>6315</v>
      </c>
      <c r="E113" s="10">
        <v>1</v>
      </c>
      <c r="F113" s="10" t="s">
        <v>5962</v>
      </c>
      <c r="G113" s="11">
        <v>546</v>
      </c>
      <c r="H113" s="10">
        <v>60</v>
      </c>
      <c r="I113" s="10">
        <f t="shared" si="4"/>
        <v>606</v>
      </c>
      <c r="J113" s="10" t="s">
        <v>6316</v>
      </c>
      <c r="K113" s="10" t="s">
        <v>5964</v>
      </c>
      <c r="L113" s="16" t="s">
        <v>6317</v>
      </c>
    </row>
    <row r="114" ht="21" customHeight="1" spans="1:12">
      <c r="A114" s="10">
        <f>SUBTOTAL(103,B$4:$B114)</f>
        <v>111</v>
      </c>
      <c r="B114" s="10" t="s">
        <v>6304</v>
      </c>
      <c r="C114" s="10" t="s">
        <v>6318</v>
      </c>
      <c r="D114" s="10" t="s">
        <v>6319</v>
      </c>
      <c r="E114" s="10">
        <v>1</v>
      </c>
      <c r="F114" s="10" t="s">
        <v>5962</v>
      </c>
      <c r="G114" s="11">
        <v>546</v>
      </c>
      <c r="H114" s="11">
        <v>267</v>
      </c>
      <c r="I114" s="10">
        <f t="shared" si="4"/>
        <v>813</v>
      </c>
      <c r="J114" s="10" t="s">
        <v>6320</v>
      </c>
      <c r="K114" s="10" t="s">
        <v>5990</v>
      </c>
      <c r="L114" s="16" t="s">
        <v>6321</v>
      </c>
    </row>
    <row r="115" ht="21" customHeight="1" spans="1:12">
      <c r="A115" s="10">
        <f>SUBTOTAL(103,B$4:$B115)</f>
        <v>112</v>
      </c>
      <c r="B115" s="10" t="s">
        <v>6304</v>
      </c>
      <c r="C115" s="10" t="s">
        <v>6322</v>
      </c>
      <c r="D115" s="10" t="s">
        <v>6323</v>
      </c>
      <c r="E115" s="10">
        <v>1</v>
      </c>
      <c r="F115" s="10" t="s">
        <v>5962</v>
      </c>
      <c r="G115" s="11">
        <v>546</v>
      </c>
      <c r="H115" s="10">
        <v>60</v>
      </c>
      <c r="I115" s="10">
        <f t="shared" si="4"/>
        <v>606</v>
      </c>
      <c r="J115" s="10" t="s">
        <v>6324</v>
      </c>
      <c r="K115" s="10" t="s">
        <v>5964</v>
      </c>
      <c r="L115" s="16" t="s">
        <v>6325</v>
      </c>
    </row>
    <row r="116" ht="21" customHeight="1" spans="1:12">
      <c r="A116" s="10">
        <f>SUBTOTAL(103,B$4:$B116)</f>
        <v>113</v>
      </c>
      <c r="B116" s="10" t="s">
        <v>6304</v>
      </c>
      <c r="C116" s="10" t="s">
        <v>6326</v>
      </c>
      <c r="D116" s="10" t="s">
        <v>6327</v>
      </c>
      <c r="E116" s="10">
        <v>1</v>
      </c>
      <c r="F116" s="10" t="s">
        <v>5988</v>
      </c>
      <c r="G116" s="11">
        <v>546</v>
      </c>
      <c r="H116" s="11">
        <v>267</v>
      </c>
      <c r="I116" s="10">
        <f t="shared" si="4"/>
        <v>813</v>
      </c>
      <c r="J116" s="10" t="s">
        <v>6320</v>
      </c>
      <c r="K116" s="10" t="s">
        <v>5990</v>
      </c>
      <c r="L116" s="16"/>
    </row>
    <row r="117" ht="21" customHeight="1" spans="1:12">
      <c r="A117" s="10">
        <f>SUBTOTAL(103,B$4:$B117)</f>
        <v>114</v>
      </c>
      <c r="B117" s="10" t="s">
        <v>6304</v>
      </c>
      <c r="C117" s="10" t="s">
        <v>6328</v>
      </c>
      <c r="D117" s="10" t="s">
        <v>6329</v>
      </c>
      <c r="E117" s="10">
        <v>1</v>
      </c>
      <c r="F117" s="10" t="s">
        <v>5962</v>
      </c>
      <c r="G117" s="11">
        <v>546</v>
      </c>
      <c r="H117" s="10">
        <v>60</v>
      </c>
      <c r="I117" s="10">
        <f t="shared" si="4"/>
        <v>606</v>
      </c>
      <c r="J117" s="10" t="s">
        <v>6330</v>
      </c>
      <c r="K117" s="10" t="s">
        <v>5964</v>
      </c>
      <c r="L117" s="16" t="s">
        <v>6331</v>
      </c>
    </row>
    <row r="118" ht="21" customHeight="1" spans="1:12">
      <c r="A118" s="10">
        <f>SUBTOTAL(103,B$4:$B118)</f>
        <v>115</v>
      </c>
      <c r="B118" s="10" t="s">
        <v>6304</v>
      </c>
      <c r="C118" s="10" t="s">
        <v>6332</v>
      </c>
      <c r="D118" s="142" t="s">
        <v>6333</v>
      </c>
      <c r="E118" s="10">
        <v>1</v>
      </c>
      <c r="F118" s="10" t="s">
        <v>5962</v>
      </c>
      <c r="G118" s="11">
        <v>546</v>
      </c>
      <c r="H118" s="10">
        <v>60</v>
      </c>
      <c r="I118" s="10">
        <f t="shared" si="4"/>
        <v>606</v>
      </c>
      <c r="J118" s="10" t="s">
        <v>6334</v>
      </c>
      <c r="K118" s="10" t="s">
        <v>5964</v>
      </c>
      <c r="L118" s="16" t="s">
        <v>6335</v>
      </c>
    </row>
    <row r="119" ht="21" customHeight="1" spans="1:12">
      <c r="A119" s="10">
        <f>SUBTOTAL(103,B$4:$B119)</f>
        <v>116</v>
      </c>
      <c r="B119" s="10" t="s">
        <v>6304</v>
      </c>
      <c r="C119" s="10" t="s">
        <v>6336</v>
      </c>
      <c r="D119" s="10" t="s">
        <v>6337</v>
      </c>
      <c r="E119" s="10">
        <v>1</v>
      </c>
      <c r="F119" s="10" t="s">
        <v>5962</v>
      </c>
      <c r="G119" s="11">
        <v>546</v>
      </c>
      <c r="H119" s="11">
        <v>267</v>
      </c>
      <c r="I119" s="10">
        <f t="shared" si="4"/>
        <v>813</v>
      </c>
      <c r="J119" s="10" t="s">
        <v>6334</v>
      </c>
      <c r="K119" s="10" t="s">
        <v>5990</v>
      </c>
      <c r="L119" s="16" t="s">
        <v>6338</v>
      </c>
    </row>
    <row r="120" ht="21" customHeight="1" spans="1:12">
      <c r="A120" s="10">
        <f>SUBTOTAL(103,B$4:$B120)</f>
        <v>117</v>
      </c>
      <c r="B120" s="10" t="s">
        <v>6304</v>
      </c>
      <c r="C120" s="13" t="s">
        <v>6339</v>
      </c>
      <c r="D120" s="120" t="s">
        <v>6340</v>
      </c>
      <c r="E120" s="10">
        <v>1</v>
      </c>
      <c r="F120" s="10" t="s">
        <v>5962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5964</v>
      </c>
      <c r="L120" s="16"/>
    </row>
    <row r="121" ht="21" customHeight="1" spans="1:12">
      <c r="A121" s="10">
        <f>SUBTOTAL(103,B$4:$B121)</f>
        <v>118</v>
      </c>
      <c r="B121" s="10" t="s">
        <v>6304</v>
      </c>
      <c r="C121" s="17" t="s">
        <v>6341</v>
      </c>
      <c r="D121" s="143" t="s">
        <v>6342</v>
      </c>
      <c r="E121" s="10">
        <v>1</v>
      </c>
      <c r="F121" s="10" t="s">
        <v>5962</v>
      </c>
      <c r="G121" s="11">
        <v>546</v>
      </c>
      <c r="H121" s="10">
        <v>60</v>
      </c>
      <c r="I121" s="10">
        <f t="shared" si="4"/>
        <v>606</v>
      </c>
      <c r="J121" s="10" t="s">
        <v>6334</v>
      </c>
      <c r="K121" s="10" t="s">
        <v>5964</v>
      </c>
      <c r="L121" s="16" t="s">
        <v>6343</v>
      </c>
    </row>
    <row r="122" ht="21" customHeight="1" spans="1:12">
      <c r="A122" s="10">
        <f>SUBTOTAL(103,B$4:$B122)</f>
        <v>119</v>
      </c>
      <c r="B122" s="10" t="s">
        <v>6344</v>
      </c>
      <c r="C122" s="10" t="s">
        <v>6345</v>
      </c>
      <c r="D122" s="10" t="s">
        <v>6346</v>
      </c>
      <c r="E122" s="10">
        <v>1</v>
      </c>
      <c r="F122" s="10" t="s">
        <v>5962</v>
      </c>
      <c r="G122" s="11">
        <v>546</v>
      </c>
      <c r="H122" s="10">
        <v>60</v>
      </c>
      <c r="I122" s="10">
        <f t="shared" si="4"/>
        <v>606</v>
      </c>
      <c r="J122" s="10" t="s">
        <v>6347</v>
      </c>
      <c r="K122" s="10" t="s">
        <v>5964</v>
      </c>
      <c r="L122" s="16" t="s">
        <v>6348</v>
      </c>
    </row>
    <row r="123" ht="21" customHeight="1" spans="1:12">
      <c r="A123" s="10">
        <f>SUBTOTAL(103,B$4:$B123)</f>
        <v>120</v>
      </c>
      <c r="B123" s="10" t="s">
        <v>6349</v>
      </c>
      <c r="C123" s="10" t="s">
        <v>6350</v>
      </c>
      <c r="D123" s="10" t="s">
        <v>6351</v>
      </c>
      <c r="E123" s="10">
        <v>1</v>
      </c>
      <c r="F123" s="10" t="s">
        <v>5962</v>
      </c>
      <c r="G123" s="11">
        <v>546</v>
      </c>
      <c r="H123" s="10" t="s">
        <v>6352</v>
      </c>
      <c r="I123" s="10">
        <f t="shared" si="4"/>
        <v>1079</v>
      </c>
      <c r="J123" s="10" t="s">
        <v>6353</v>
      </c>
      <c r="K123" s="10" t="s">
        <v>6009</v>
      </c>
      <c r="L123" s="16" t="s">
        <v>6354</v>
      </c>
    </row>
    <row r="124" ht="21" customHeight="1" spans="1:12">
      <c r="A124" s="10">
        <f>SUBTOTAL(103,B$4:$B124)</f>
        <v>121</v>
      </c>
      <c r="B124" s="10" t="s">
        <v>6349</v>
      </c>
      <c r="C124" s="10" t="s">
        <v>6355</v>
      </c>
      <c r="D124" s="10" t="s">
        <v>6356</v>
      </c>
      <c r="E124" s="10">
        <v>1</v>
      </c>
      <c r="F124" s="10" t="s">
        <v>5962</v>
      </c>
      <c r="G124" s="11">
        <v>546</v>
      </c>
      <c r="H124" s="10">
        <v>60</v>
      </c>
      <c r="I124" s="10">
        <f t="shared" si="4"/>
        <v>606</v>
      </c>
      <c r="J124" s="10" t="s">
        <v>6357</v>
      </c>
      <c r="K124" s="10" t="s">
        <v>5964</v>
      </c>
      <c r="L124" s="16" t="s">
        <v>6358</v>
      </c>
    </row>
    <row r="125" ht="21" customHeight="1" spans="1:12">
      <c r="A125" s="10">
        <f>SUBTOTAL(103,B$4:$B125)</f>
        <v>122</v>
      </c>
      <c r="B125" s="10" t="s">
        <v>6349</v>
      </c>
      <c r="C125" s="10" t="s">
        <v>6359</v>
      </c>
      <c r="D125" s="10" t="s">
        <v>6360</v>
      </c>
      <c r="E125" s="10">
        <v>1</v>
      </c>
      <c r="F125" s="10" t="s">
        <v>5988</v>
      </c>
      <c r="G125" s="11">
        <v>546</v>
      </c>
      <c r="H125" s="11">
        <v>533</v>
      </c>
      <c r="I125" s="10">
        <f t="shared" si="4"/>
        <v>1079</v>
      </c>
      <c r="J125" s="10" t="s">
        <v>6361</v>
      </c>
      <c r="K125" s="10" t="s">
        <v>6009</v>
      </c>
      <c r="L125" s="16"/>
    </row>
    <row r="126" ht="21" customHeight="1" spans="1:12">
      <c r="A126" s="10">
        <f>SUBTOTAL(103,B$4:$B126)</f>
        <v>123</v>
      </c>
      <c r="B126" s="10" t="s">
        <v>6349</v>
      </c>
      <c r="C126" s="10" t="s">
        <v>6362</v>
      </c>
      <c r="D126" s="142" t="s">
        <v>6363</v>
      </c>
      <c r="E126" s="10">
        <v>1</v>
      </c>
      <c r="F126" s="10" t="s">
        <v>5988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5990</v>
      </c>
      <c r="L126" s="16"/>
    </row>
    <row r="127" ht="21" customHeight="1" spans="1:12">
      <c r="A127" s="10">
        <f>SUBTOTAL(103,B$4:$B127)</f>
        <v>124</v>
      </c>
      <c r="B127" s="10" t="s">
        <v>6349</v>
      </c>
      <c r="C127" s="10" t="s">
        <v>6364</v>
      </c>
      <c r="D127" s="10" t="s">
        <v>6365</v>
      </c>
      <c r="E127" s="10">
        <v>1</v>
      </c>
      <c r="F127" s="10" t="s">
        <v>5988</v>
      </c>
      <c r="G127" s="11">
        <v>546</v>
      </c>
      <c r="H127" s="11">
        <v>533</v>
      </c>
      <c r="I127" s="10">
        <f t="shared" si="4"/>
        <v>1079</v>
      </c>
      <c r="J127" s="10" t="s">
        <v>6366</v>
      </c>
      <c r="K127" s="10" t="s">
        <v>6009</v>
      </c>
      <c r="L127" s="16"/>
    </row>
    <row r="128" ht="21" customHeight="1" spans="1:12">
      <c r="A128" s="10">
        <f>SUBTOTAL(103,B$4:$B128)</f>
        <v>125</v>
      </c>
      <c r="B128" s="10" t="s">
        <v>6367</v>
      </c>
      <c r="C128" s="10" t="s">
        <v>1403</v>
      </c>
      <c r="D128" s="10" t="s">
        <v>6368</v>
      </c>
      <c r="E128" s="10">
        <v>1</v>
      </c>
      <c r="F128" s="10" t="s">
        <v>5962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5964</v>
      </c>
      <c r="L128" s="16" t="s">
        <v>6369</v>
      </c>
    </row>
    <row r="129" ht="21" customHeight="1" spans="1:12">
      <c r="A129" s="10">
        <f>SUBTOTAL(103,B$4:$B129)</f>
        <v>126</v>
      </c>
      <c r="B129" s="10" t="s">
        <v>6367</v>
      </c>
      <c r="C129" s="10" t="s">
        <v>6370</v>
      </c>
      <c r="D129" s="10" t="s">
        <v>6371</v>
      </c>
      <c r="E129" s="10">
        <v>1</v>
      </c>
      <c r="F129" s="10" t="s">
        <v>5962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5964</v>
      </c>
      <c r="L129" s="16" t="s">
        <v>6372</v>
      </c>
    </row>
    <row r="130" ht="21" customHeight="1" spans="1:12">
      <c r="A130" s="10">
        <f>SUBTOTAL(103,B$4:$B130)</f>
        <v>127</v>
      </c>
      <c r="B130" s="10" t="s">
        <v>6373</v>
      </c>
      <c r="C130" s="10" t="s">
        <v>6374</v>
      </c>
      <c r="D130" s="10" t="s">
        <v>6375</v>
      </c>
      <c r="E130" s="10">
        <v>1</v>
      </c>
      <c r="F130" s="10" t="s">
        <v>5988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6009</v>
      </c>
      <c r="L130" s="16"/>
    </row>
    <row r="131" ht="21" customHeight="1" spans="1:12">
      <c r="A131" s="10">
        <f>SUBTOTAL(103,B$4:$B131)</f>
        <v>128</v>
      </c>
      <c r="B131" s="10" t="s">
        <v>6373</v>
      </c>
      <c r="C131" s="10" t="s">
        <v>6376</v>
      </c>
      <c r="D131" s="10" t="s">
        <v>6377</v>
      </c>
      <c r="E131" s="10">
        <v>2</v>
      </c>
      <c r="F131" s="10" t="s">
        <v>5962</v>
      </c>
      <c r="G131" s="11">
        <v>1092</v>
      </c>
      <c r="H131" s="10">
        <v>120</v>
      </c>
      <c r="I131" s="10">
        <f t="shared" si="4"/>
        <v>1212</v>
      </c>
      <c r="J131" s="10" t="s">
        <v>6378</v>
      </c>
      <c r="K131" s="10" t="s">
        <v>5964</v>
      </c>
      <c r="L131" s="16" t="s">
        <v>6379</v>
      </c>
    </row>
    <row r="132" ht="21" customHeight="1" spans="1:12">
      <c r="A132" s="10"/>
      <c r="B132" s="10"/>
      <c r="C132" s="10" t="s">
        <v>6380</v>
      </c>
      <c r="D132" s="10" t="s">
        <v>6381</v>
      </c>
      <c r="E132" s="10"/>
      <c r="F132" s="10" t="s">
        <v>5962</v>
      </c>
      <c r="G132" s="10"/>
      <c r="H132" s="10"/>
      <c r="I132" s="10"/>
      <c r="J132" s="10"/>
      <c r="K132" s="10" t="s">
        <v>5964</v>
      </c>
      <c r="L132" s="16"/>
    </row>
    <row r="133" ht="21" customHeight="1" spans="1:12">
      <c r="A133" s="10">
        <f>SUBTOTAL(103,B$4:$B133)</f>
        <v>129</v>
      </c>
      <c r="B133" s="10" t="s">
        <v>6373</v>
      </c>
      <c r="C133" s="10" t="s">
        <v>6382</v>
      </c>
      <c r="D133" s="10" t="s">
        <v>6383</v>
      </c>
      <c r="E133" s="10">
        <v>1</v>
      </c>
      <c r="F133" s="10" t="s">
        <v>5962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5964</v>
      </c>
      <c r="L133" s="16" t="s">
        <v>6384</v>
      </c>
    </row>
    <row r="134" ht="21" customHeight="1" spans="1:12">
      <c r="A134" s="10">
        <f>SUBTOTAL(103,B$4:$B134)</f>
        <v>130</v>
      </c>
      <c r="B134" s="10" t="s">
        <v>6373</v>
      </c>
      <c r="C134" s="10" t="s">
        <v>6385</v>
      </c>
      <c r="D134" s="10" t="s">
        <v>6386</v>
      </c>
      <c r="E134" s="10">
        <v>1</v>
      </c>
      <c r="F134" s="10" t="s">
        <v>5962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5964</v>
      </c>
      <c r="L134" s="16" t="s">
        <v>6387</v>
      </c>
    </row>
    <row r="135" ht="21" customHeight="1" spans="1:12">
      <c r="A135" s="10">
        <f>SUBTOTAL(103,B$4:$B135)</f>
        <v>131</v>
      </c>
      <c r="B135" s="10" t="s">
        <v>6373</v>
      </c>
      <c r="C135" s="10" t="s">
        <v>6388</v>
      </c>
      <c r="D135" s="10" t="s">
        <v>6389</v>
      </c>
      <c r="E135" s="10">
        <v>1</v>
      </c>
      <c r="F135" s="10" t="s">
        <v>5962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5964</v>
      </c>
      <c r="L135" s="16" t="s">
        <v>6390</v>
      </c>
    </row>
    <row r="136" ht="21" customHeight="1" spans="1:12">
      <c r="A136" s="10">
        <f>SUBTOTAL(103,B$4:$B136)</f>
        <v>132</v>
      </c>
      <c r="B136" s="10" t="s">
        <v>6373</v>
      </c>
      <c r="C136" s="10" t="s">
        <v>6391</v>
      </c>
      <c r="D136" s="10" t="s">
        <v>6392</v>
      </c>
      <c r="E136" s="10">
        <v>1</v>
      </c>
      <c r="F136" s="10" t="s">
        <v>5962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5964</v>
      </c>
      <c r="L136" s="16" t="s">
        <v>6393</v>
      </c>
    </row>
    <row r="137" ht="21" customHeight="1" spans="1:12">
      <c r="A137" s="10">
        <f>SUBTOTAL(103,B$4:$B137)</f>
        <v>133</v>
      </c>
      <c r="B137" s="10" t="s">
        <v>6373</v>
      </c>
      <c r="C137" s="10" t="s">
        <v>6394</v>
      </c>
      <c r="D137" s="10" t="s">
        <v>6395</v>
      </c>
      <c r="E137" s="10">
        <v>1</v>
      </c>
      <c r="F137" s="10" t="s">
        <v>5962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6378</v>
      </c>
      <c r="K137" s="10" t="s">
        <v>6009</v>
      </c>
      <c r="L137" s="16" t="s">
        <v>6396</v>
      </c>
    </row>
    <row r="138" ht="21" customHeight="1" spans="1:12">
      <c r="A138" s="10">
        <f>SUBTOTAL(103,B$4:$B138)</f>
        <v>134</v>
      </c>
      <c r="B138" s="10" t="s">
        <v>6373</v>
      </c>
      <c r="C138" s="10" t="s">
        <v>6397</v>
      </c>
      <c r="D138" s="10" t="s">
        <v>6398</v>
      </c>
      <c r="E138" s="10">
        <v>1</v>
      </c>
      <c r="F138" s="10" t="s">
        <v>5962</v>
      </c>
      <c r="G138" s="11">
        <v>546</v>
      </c>
      <c r="H138" s="10">
        <v>60</v>
      </c>
      <c r="I138" s="10">
        <f t="shared" si="5"/>
        <v>606</v>
      </c>
      <c r="J138" s="10" t="s">
        <v>6378</v>
      </c>
      <c r="K138" s="10" t="s">
        <v>5964</v>
      </c>
      <c r="L138" s="16" t="s">
        <v>6399</v>
      </c>
    </row>
    <row r="139" ht="21" customHeight="1" spans="1:12">
      <c r="A139" s="10">
        <f>SUBTOTAL(103,B$4:$B139)</f>
        <v>135</v>
      </c>
      <c r="B139" s="10" t="s">
        <v>6373</v>
      </c>
      <c r="C139" s="10" t="s">
        <v>6400</v>
      </c>
      <c r="D139" s="10" t="s">
        <v>6401</v>
      </c>
      <c r="E139" s="10">
        <v>1</v>
      </c>
      <c r="F139" s="10" t="s">
        <v>5962</v>
      </c>
      <c r="G139" s="11">
        <v>546</v>
      </c>
      <c r="H139" s="10">
        <v>60</v>
      </c>
      <c r="I139" s="10">
        <f t="shared" si="5"/>
        <v>606</v>
      </c>
      <c r="J139" s="10" t="s">
        <v>6402</v>
      </c>
      <c r="K139" s="10" t="s">
        <v>5964</v>
      </c>
      <c r="L139" s="16" t="s">
        <v>6403</v>
      </c>
    </row>
    <row r="140" ht="21" customHeight="1" spans="1:12">
      <c r="A140" s="10">
        <f>SUBTOTAL(103,B$4:$B140)</f>
        <v>136</v>
      </c>
      <c r="B140" s="10" t="s">
        <v>6373</v>
      </c>
      <c r="C140" s="10" t="s">
        <v>6404</v>
      </c>
      <c r="D140" s="10" t="s">
        <v>6405</v>
      </c>
      <c r="E140" s="10">
        <v>1</v>
      </c>
      <c r="F140" s="10" t="s">
        <v>5962</v>
      </c>
      <c r="G140" s="11">
        <v>546</v>
      </c>
      <c r="H140" s="10">
        <v>60</v>
      </c>
      <c r="I140" s="10">
        <f t="shared" si="5"/>
        <v>606</v>
      </c>
      <c r="J140" s="10" t="s">
        <v>6406</v>
      </c>
      <c r="K140" s="10" t="s">
        <v>5964</v>
      </c>
      <c r="L140" s="16" t="s">
        <v>6407</v>
      </c>
    </row>
    <row r="141" ht="21" customHeight="1" spans="1:12">
      <c r="A141" s="10">
        <f>SUBTOTAL(103,B$4:$B141)</f>
        <v>137</v>
      </c>
      <c r="B141" s="10" t="s">
        <v>6373</v>
      </c>
      <c r="C141" s="10" t="s">
        <v>6408</v>
      </c>
      <c r="D141" s="142" t="s">
        <v>6409</v>
      </c>
      <c r="E141" s="10">
        <v>1</v>
      </c>
      <c r="F141" s="10" t="s">
        <v>5962</v>
      </c>
      <c r="G141" s="11">
        <v>546</v>
      </c>
      <c r="H141" s="11">
        <v>267</v>
      </c>
      <c r="I141" s="10">
        <f t="shared" si="5"/>
        <v>813</v>
      </c>
      <c r="J141" s="10" t="s">
        <v>6406</v>
      </c>
      <c r="K141" s="10" t="s">
        <v>5990</v>
      </c>
      <c r="L141" s="16" t="s">
        <v>6410</v>
      </c>
    </row>
    <row r="142" ht="21" customHeight="1" spans="1:12">
      <c r="A142" s="10">
        <f>SUBTOTAL(103,B$4:$B142)</f>
        <v>138</v>
      </c>
      <c r="B142" s="10" t="s">
        <v>6373</v>
      </c>
      <c r="C142" s="3" t="s">
        <v>6411</v>
      </c>
      <c r="D142" s="130" t="s">
        <v>6412</v>
      </c>
      <c r="E142" s="11">
        <v>1</v>
      </c>
      <c r="F142" s="10" t="s">
        <v>5962</v>
      </c>
      <c r="G142" s="11">
        <v>546</v>
      </c>
      <c r="H142" s="10">
        <v>60</v>
      </c>
      <c r="I142" s="10">
        <f t="shared" si="5"/>
        <v>606</v>
      </c>
      <c r="J142" s="10" t="s">
        <v>6413</v>
      </c>
      <c r="K142" s="10" t="s">
        <v>5964</v>
      </c>
      <c r="L142" s="16" t="s">
        <v>6414</v>
      </c>
    </row>
    <row r="143" ht="21" customHeight="1" spans="1:12">
      <c r="A143" s="10">
        <f>SUBTOTAL(103,B$4:$B143)</f>
        <v>139</v>
      </c>
      <c r="B143" s="10" t="s">
        <v>6415</v>
      </c>
      <c r="C143" s="10" t="s">
        <v>6416</v>
      </c>
      <c r="D143" s="10" t="s">
        <v>6417</v>
      </c>
      <c r="E143" s="10">
        <v>1</v>
      </c>
      <c r="F143" s="10" t="s">
        <v>5962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6418</v>
      </c>
      <c r="K143" s="10" t="s">
        <v>5964</v>
      </c>
      <c r="L143" s="16" t="s">
        <v>6419</v>
      </c>
    </row>
    <row r="144" ht="21" customHeight="1" spans="1:12">
      <c r="A144" s="10">
        <f>SUBTOTAL(103,B$4:$B144)</f>
        <v>140</v>
      </c>
      <c r="B144" s="10" t="s">
        <v>6415</v>
      </c>
      <c r="C144" s="10" t="s">
        <v>2612</v>
      </c>
      <c r="D144" s="10" t="s">
        <v>6420</v>
      </c>
      <c r="E144" s="10">
        <v>1</v>
      </c>
      <c r="F144" s="10" t="s">
        <v>5962</v>
      </c>
      <c r="G144" s="11">
        <v>546</v>
      </c>
      <c r="H144" s="10">
        <v>60</v>
      </c>
      <c r="I144" s="10">
        <f t="shared" si="6"/>
        <v>606</v>
      </c>
      <c r="J144" s="10" t="s">
        <v>6421</v>
      </c>
      <c r="K144" s="10" t="s">
        <v>5964</v>
      </c>
      <c r="L144" s="16" t="s">
        <v>6422</v>
      </c>
    </row>
    <row r="145" ht="21" customHeight="1" spans="1:12">
      <c r="A145" s="10">
        <f>SUBTOTAL(103,B$4:$B145)</f>
        <v>141</v>
      </c>
      <c r="B145" s="10" t="s">
        <v>6415</v>
      </c>
      <c r="C145" s="10" t="s">
        <v>6423</v>
      </c>
      <c r="D145" s="10" t="s">
        <v>6424</v>
      </c>
      <c r="E145" s="10">
        <v>1</v>
      </c>
      <c r="F145" s="10" t="s">
        <v>5962</v>
      </c>
      <c r="G145" s="11">
        <v>546</v>
      </c>
      <c r="H145" s="10">
        <v>60</v>
      </c>
      <c r="I145" s="10">
        <f t="shared" si="6"/>
        <v>606</v>
      </c>
      <c r="J145" s="10" t="s">
        <v>6425</v>
      </c>
      <c r="K145" s="10" t="s">
        <v>5964</v>
      </c>
      <c r="L145" s="16" t="s">
        <v>6426</v>
      </c>
    </row>
    <row r="146" ht="21" customHeight="1" spans="1:12">
      <c r="A146" s="10">
        <f>SUBTOTAL(103,B$4:$B146)</f>
        <v>142</v>
      </c>
      <c r="B146" s="10" t="s">
        <v>6415</v>
      </c>
      <c r="C146" s="10" t="s">
        <v>6427</v>
      </c>
      <c r="D146" s="10" t="s">
        <v>6428</v>
      </c>
      <c r="E146" s="10">
        <v>1</v>
      </c>
      <c r="F146" s="10" t="s">
        <v>5962</v>
      </c>
      <c r="G146" s="11">
        <v>546</v>
      </c>
      <c r="H146" s="11">
        <v>267</v>
      </c>
      <c r="I146" s="10">
        <f t="shared" si="6"/>
        <v>813</v>
      </c>
      <c r="J146" s="10" t="s">
        <v>6429</v>
      </c>
      <c r="K146" s="10" t="s">
        <v>5990</v>
      </c>
      <c r="L146" s="16" t="s">
        <v>6430</v>
      </c>
    </row>
    <row r="147" ht="21" customHeight="1" spans="1:12">
      <c r="A147" s="10">
        <f>SUBTOTAL(103,B$4:$B147)</f>
        <v>143</v>
      </c>
      <c r="B147" s="10" t="s">
        <v>6415</v>
      </c>
      <c r="C147" s="10" t="s">
        <v>6431</v>
      </c>
      <c r="D147" s="10" t="s">
        <v>6432</v>
      </c>
      <c r="E147" s="10">
        <v>1</v>
      </c>
      <c r="F147" s="10" t="s">
        <v>5962</v>
      </c>
      <c r="G147" s="11">
        <v>546</v>
      </c>
      <c r="H147" s="10">
        <v>60</v>
      </c>
      <c r="I147" s="10">
        <f t="shared" si="6"/>
        <v>606</v>
      </c>
      <c r="J147" s="10" t="s">
        <v>6433</v>
      </c>
      <c r="K147" s="10" t="s">
        <v>5964</v>
      </c>
      <c r="L147" s="16" t="s">
        <v>6434</v>
      </c>
    </row>
    <row r="148" ht="21" customHeight="1" spans="1:12">
      <c r="A148" s="10">
        <f>SUBTOTAL(103,B$4:$B148)</f>
        <v>144</v>
      </c>
      <c r="B148" s="10" t="s">
        <v>6435</v>
      </c>
      <c r="C148" s="10" t="s">
        <v>6436</v>
      </c>
      <c r="D148" s="10" t="s">
        <v>6437</v>
      </c>
      <c r="E148" s="10">
        <v>1</v>
      </c>
      <c r="F148" s="10" t="s">
        <v>5962</v>
      </c>
      <c r="G148" s="11">
        <v>546</v>
      </c>
      <c r="H148" s="10">
        <v>60</v>
      </c>
      <c r="I148" s="10">
        <f t="shared" si="6"/>
        <v>606</v>
      </c>
      <c r="J148" s="10" t="s">
        <v>6438</v>
      </c>
      <c r="K148" s="10" t="s">
        <v>5964</v>
      </c>
      <c r="L148" s="16" t="s">
        <v>6439</v>
      </c>
    </row>
    <row r="149" ht="21" customHeight="1" spans="1:12">
      <c r="A149" s="10">
        <f>SUBTOTAL(103,B$4:$B149)</f>
        <v>145</v>
      </c>
      <c r="B149" s="10" t="s">
        <v>6435</v>
      </c>
      <c r="C149" s="10" t="s">
        <v>6440</v>
      </c>
      <c r="D149" s="10" t="s">
        <v>6441</v>
      </c>
      <c r="E149" s="10">
        <v>1</v>
      </c>
      <c r="F149" s="10" t="s">
        <v>5962</v>
      </c>
      <c r="G149" s="11">
        <v>546</v>
      </c>
      <c r="H149" s="11">
        <v>267</v>
      </c>
      <c r="I149" s="10">
        <f t="shared" si="6"/>
        <v>813</v>
      </c>
      <c r="J149" s="10" t="s">
        <v>6438</v>
      </c>
      <c r="K149" s="10" t="s">
        <v>5990</v>
      </c>
      <c r="L149" s="16" t="s">
        <v>6442</v>
      </c>
    </row>
    <row r="150" ht="21" customHeight="1" spans="1:12">
      <c r="A150" s="10">
        <f>SUBTOTAL(103,B$4:$B150)</f>
        <v>146</v>
      </c>
      <c r="B150" s="10" t="s">
        <v>6435</v>
      </c>
      <c r="C150" s="10" t="s">
        <v>6443</v>
      </c>
      <c r="D150" s="10" t="s">
        <v>6444</v>
      </c>
      <c r="E150" s="10">
        <v>1</v>
      </c>
      <c r="F150" s="10" t="s">
        <v>5962</v>
      </c>
      <c r="G150" s="11">
        <v>546</v>
      </c>
      <c r="H150" s="10">
        <v>60</v>
      </c>
      <c r="I150" s="10">
        <f t="shared" si="6"/>
        <v>606</v>
      </c>
      <c r="J150" s="10" t="s">
        <v>6445</v>
      </c>
      <c r="K150" s="10" t="s">
        <v>5964</v>
      </c>
      <c r="L150" s="16" t="s">
        <v>6446</v>
      </c>
    </row>
    <row r="151" ht="21" customHeight="1" spans="1:12">
      <c r="A151" s="10">
        <f>SUBTOTAL(103,B$4:$B151)</f>
        <v>147</v>
      </c>
      <c r="B151" s="10" t="s">
        <v>6435</v>
      </c>
      <c r="C151" s="10" t="s">
        <v>6447</v>
      </c>
      <c r="D151" s="10" t="s">
        <v>6448</v>
      </c>
      <c r="E151" s="10">
        <v>1</v>
      </c>
      <c r="F151" s="10" t="s">
        <v>5962</v>
      </c>
      <c r="G151" s="11">
        <v>546</v>
      </c>
      <c r="H151" s="10">
        <v>60</v>
      </c>
      <c r="I151" s="10">
        <f t="shared" si="6"/>
        <v>606</v>
      </c>
      <c r="J151" s="10" t="s">
        <v>6449</v>
      </c>
      <c r="K151" s="10" t="s">
        <v>5964</v>
      </c>
      <c r="L151" s="16" t="s">
        <v>6450</v>
      </c>
    </row>
    <row r="152" ht="21" customHeight="1" spans="1:12">
      <c r="A152" s="10">
        <f>SUBTOTAL(103,B$4:$B152)</f>
        <v>148</v>
      </c>
      <c r="B152" s="10" t="s">
        <v>6435</v>
      </c>
      <c r="C152" s="10" t="s">
        <v>6451</v>
      </c>
      <c r="D152" s="10" t="s">
        <v>6452</v>
      </c>
      <c r="E152" s="10">
        <v>1</v>
      </c>
      <c r="F152" s="10" t="s">
        <v>5962</v>
      </c>
      <c r="G152" s="11">
        <v>546</v>
      </c>
      <c r="H152" s="10">
        <v>60</v>
      </c>
      <c r="I152" s="10">
        <f t="shared" si="6"/>
        <v>606</v>
      </c>
      <c r="J152" s="10" t="s">
        <v>6453</v>
      </c>
      <c r="K152" s="10" t="s">
        <v>5964</v>
      </c>
      <c r="L152" s="16" t="s">
        <v>6454</v>
      </c>
    </row>
    <row r="153" ht="21" customHeight="1" spans="1:12">
      <c r="A153" s="10">
        <f>SUBTOTAL(103,B$4:$B153)</f>
        <v>149</v>
      </c>
      <c r="B153" s="10" t="s">
        <v>6435</v>
      </c>
      <c r="C153" s="10" t="s">
        <v>6455</v>
      </c>
      <c r="D153" s="10" t="s">
        <v>6456</v>
      </c>
      <c r="E153" s="10">
        <v>1</v>
      </c>
      <c r="F153" s="10" t="s">
        <v>5962</v>
      </c>
      <c r="G153" s="11">
        <v>546</v>
      </c>
      <c r="H153" s="10">
        <v>60</v>
      </c>
      <c r="I153" s="10">
        <f t="shared" si="6"/>
        <v>606</v>
      </c>
      <c r="J153" s="10" t="s">
        <v>6457</v>
      </c>
      <c r="K153" s="10" t="s">
        <v>5964</v>
      </c>
      <c r="L153" s="16" t="s">
        <v>6458</v>
      </c>
    </row>
    <row r="154" ht="21" customHeight="1" spans="1:12">
      <c r="A154" s="10">
        <f>SUBTOTAL(103,B$4:$B154)</f>
        <v>150</v>
      </c>
      <c r="B154" s="10" t="s">
        <v>6435</v>
      </c>
      <c r="C154" s="10" t="s">
        <v>6459</v>
      </c>
      <c r="D154" s="10" t="s">
        <v>6460</v>
      </c>
      <c r="E154" s="10">
        <v>1</v>
      </c>
      <c r="F154" s="10" t="s">
        <v>5962</v>
      </c>
      <c r="G154" s="11">
        <v>546</v>
      </c>
      <c r="H154" s="11">
        <v>267</v>
      </c>
      <c r="I154" s="10">
        <f t="shared" si="6"/>
        <v>813</v>
      </c>
      <c r="J154" s="10" t="s">
        <v>6461</v>
      </c>
      <c r="K154" s="10" t="s">
        <v>5990</v>
      </c>
      <c r="L154" s="16" t="s">
        <v>6462</v>
      </c>
    </row>
    <row r="155" ht="21" customHeight="1" spans="1:12">
      <c r="A155" s="10">
        <f>SUBTOTAL(103,B$4:$B155)</f>
        <v>151</v>
      </c>
      <c r="B155" s="10" t="s">
        <v>6435</v>
      </c>
      <c r="C155" s="10" t="s">
        <v>6463</v>
      </c>
      <c r="D155" s="10" t="s">
        <v>6464</v>
      </c>
      <c r="E155" s="10">
        <v>1</v>
      </c>
      <c r="F155" s="10" t="s">
        <v>5962</v>
      </c>
      <c r="G155" s="11">
        <v>546</v>
      </c>
      <c r="H155" s="10">
        <v>60</v>
      </c>
      <c r="I155" s="10">
        <f t="shared" si="6"/>
        <v>606</v>
      </c>
      <c r="J155" s="10" t="s">
        <v>6461</v>
      </c>
      <c r="K155" s="10" t="s">
        <v>5964</v>
      </c>
      <c r="L155" s="16" t="s">
        <v>6465</v>
      </c>
    </row>
    <row r="156" ht="21" customHeight="1" spans="1:12">
      <c r="A156" s="10">
        <f>SUBTOTAL(103,B$4:$B156)</f>
        <v>152</v>
      </c>
      <c r="B156" s="10" t="s">
        <v>6435</v>
      </c>
      <c r="C156" s="10" t="s">
        <v>6466</v>
      </c>
      <c r="D156" s="10" t="s">
        <v>6467</v>
      </c>
      <c r="E156" s="10">
        <v>1</v>
      </c>
      <c r="F156" s="10" t="s">
        <v>5988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5990</v>
      </c>
      <c r="L156" s="16"/>
    </row>
    <row r="157" ht="21" customHeight="1" spans="1:12">
      <c r="A157" s="10">
        <f>SUBTOTAL(103,B$4:$B157)</f>
        <v>153</v>
      </c>
      <c r="B157" s="10" t="s">
        <v>6435</v>
      </c>
      <c r="C157" s="10" t="s">
        <v>6468</v>
      </c>
      <c r="D157" s="142" t="s">
        <v>6469</v>
      </c>
      <c r="E157" s="10">
        <v>1</v>
      </c>
      <c r="F157" s="10" t="s">
        <v>5962</v>
      </c>
      <c r="G157" s="11">
        <v>546</v>
      </c>
      <c r="H157" s="10">
        <v>60</v>
      </c>
      <c r="I157" s="10">
        <f t="shared" si="6"/>
        <v>606</v>
      </c>
      <c r="J157" s="10" t="s">
        <v>6461</v>
      </c>
      <c r="K157" s="10" t="s">
        <v>5964</v>
      </c>
      <c r="L157" s="16" t="s">
        <v>6470</v>
      </c>
    </row>
    <row r="158" ht="21" customHeight="1" spans="1:12">
      <c r="A158" s="10">
        <f>SUBTOTAL(103,B$4:$B158)</f>
        <v>154</v>
      </c>
      <c r="B158" s="10" t="s">
        <v>6435</v>
      </c>
      <c r="C158" s="14" t="s">
        <v>6471</v>
      </c>
      <c r="D158" s="127" t="s">
        <v>6472</v>
      </c>
      <c r="E158" s="10">
        <v>1</v>
      </c>
      <c r="F158" s="10" t="s">
        <v>5962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5964</v>
      </c>
      <c r="L158" s="16" t="s">
        <v>6473</v>
      </c>
    </row>
    <row r="159" ht="21" customHeight="1" spans="1:12">
      <c r="A159" s="10">
        <f>SUBTOTAL(103,B$4:$B159)</f>
        <v>155</v>
      </c>
      <c r="B159" s="10" t="s">
        <v>6474</v>
      </c>
      <c r="C159" s="10" t="s">
        <v>6475</v>
      </c>
      <c r="D159" s="10" t="s">
        <v>6476</v>
      </c>
      <c r="E159" s="10">
        <v>1</v>
      </c>
      <c r="F159" s="10" t="s">
        <v>5962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5990</v>
      </c>
      <c r="L159" s="16" t="s">
        <v>6477</v>
      </c>
    </row>
    <row r="160" ht="21" customHeight="1" spans="1:12">
      <c r="A160" s="10">
        <f>SUBTOTAL(103,B$4:$B160)</f>
        <v>156</v>
      </c>
      <c r="B160" s="10" t="s">
        <v>6474</v>
      </c>
      <c r="C160" s="10" t="s">
        <v>6478</v>
      </c>
      <c r="D160" s="142" t="s">
        <v>6479</v>
      </c>
      <c r="E160" s="10">
        <v>1</v>
      </c>
      <c r="F160" s="10" t="s">
        <v>5962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5964</v>
      </c>
      <c r="L160" s="16" t="s">
        <v>6480</v>
      </c>
    </row>
    <row r="161" ht="21" customHeight="1" spans="1:12">
      <c r="A161" s="10">
        <f>SUBTOTAL(103,B$4:$B161)</f>
        <v>157</v>
      </c>
      <c r="B161" s="10" t="s">
        <v>6474</v>
      </c>
      <c r="C161" s="10" t="s">
        <v>6481</v>
      </c>
      <c r="D161" s="142" t="s">
        <v>6482</v>
      </c>
      <c r="E161" s="10">
        <v>1</v>
      </c>
      <c r="F161" s="10" t="s">
        <v>5962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5964</v>
      </c>
      <c r="L161" s="16" t="s">
        <v>6483</v>
      </c>
    </row>
    <row r="162" ht="21" customHeight="1" spans="1:12">
      <c r="A162" s="10">
        <f>SUBTOTAL(103,B$4:$B162)</f>
        <v>158</v>
      </c>
      <c r="B162" s="10" t="s">
        <v>6474</v>
      </c>
      <c r="C162" s="10" t="s">
        <v>6484</v>
      </c>
      <c r="D162" s="10" t="s">
        <v>6485</v>
      </c>
      <c r="E162" s="10">
        <v>1</v>
      </c>
      <c r="F162" s="10" t="s">
        <v>5962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5964</v>
      </c>
      <c r="L162" s="16" t="s">
        <v>6486</v>
      </c>
    </row>
    <row r="163" ht="21" customHeight="1" spans="1:12">
      <c r="A163" s="10">
        <f>SUBTOTAL(103,B$4:$B163)</f>
        <v>159</v>
      </c>
      <c r="B163" s="10" t="s">
        <v>6474</v>
      </c>
      <c r="C163" s="10" t="s">
        <v>6487</v>
      </c>
      <c r="D163" s="10" t="s">
        <v>6488</v>
      </c>
      <c r="E163" s="10">
        <v>1</v>
      </c>
      <c r="F163" s="10" t="s">
        <v>5962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5964</v>
      </c>
      <c r="L163" s="16" t="s">
        <v>6489</v>
      </c>
    </row>
    <row r="164" ht="21" customHeight="1" spans="1:12">
      <c r="A164" s="10">
        <f>SUBTOTAL(103,B$4:$B164)</f>
        <v>160</v>
      </c>
      <c r="B164" s="10" t="s">
        <v>6474</v>
      </c>
      <c r="C164" s="10" t="s">
        <v>6490</v>
      </c>
      <c r="D164" s="142" t="s">
        <v>6491</v>
      </c>
      <c r="E164" s="10">
        <v>1</v>
      </c>
      <c r="F164" s="10" t="s">
        <v>5962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5964</v>
      </c>
      <c r="L164" s="16" t="s">
        <v>6492</v>
      </c>
    </row>
    <row r="165" ht="21" customHeight="1" spans="1:12">
      <c r="A165" s="10">
        <f>SUBTOTAL(103,B$4:$B165)</f>
        <v>161</v>
      </c>
      <c r="B165" s="10" t="s">
        <v>6474</v>
      </c>
      <c r="C165" s="10" t="s">
        <v>6493</v>
      </c>
      <c r="D165" s="10" t="s">
        <v>6494</v>
      </c>
      <c r="E165" s="10">
        <v>1</v>
      </c>
      <c r="F165" s="10" t="s">
        <v>5988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6009</v>
      </c>
      <c r="L165" s="16"/>
    </row>
    <row r="166" ht="21" customHeight="1" spans="1:12">
      <c r="A166" s="10">
        <f>SUBTOTAL(103,B$4:$B166)</f>
        <v>162</v>
      </c>
      <c r="B166" s="10" t="s">
        <v>6474</v>
      </c>
      <c r="C166" s="10" t="s">
        <v>6495</v>
      </c>
      <c r="D166" s="10" t="s">
        <v>6496</v>
      </c>
      <c r="E166" s="10">
        <v>1</v>
      </c>
      <c r="F166" s="10" t="s">
        <v>5962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5964</v>
      </c>
      <c r="L166" s="16" t="s">
        <v>6497</v>
      </c>
    </row>
    <row r="167" ht="21" customHeight="1" spans="1:12">
      <c r="A167" s="10">
        <v>139</v>
      </c>
      <c r="B167" s="10" t="s">
        <v>6474</v>
      </c>
      <c r="C167" s="10" t="s">
        <v>6498</v>
      </c>
      <c r="D167" s="10" t="s">
        <v>6499</v>
      </c>
      <c r="E167" s="10">
        <v>1</v>
      </c>
      <c r="F167" s="10" t="s">
        <v>5962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5964</v>
      </c>
      <c r="L167" s="16" t="s">
        <v>6500</v>
      </c>
    </row>
    <row r="168" ht="21" customHeight="1" spans="1:12">
      <c r="A168" s="10">
        <v>139</v>
      </c>
      <c r="B168" s="10" t="s">
        <v>6474</v>
      </c>
      <c r="C168" s="3" t="s">
        <v>6501</v>
      </c>
      <c r="D168" s="130" t="s">
        <v>6502</v>
      </c>
      <c r="E168" s="10">
        <v>1</v>
      </c>
      <c r="F168" s="10" t="s">
        <v>5962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5964</v>
      </c>
      <c r="L168" s="16" t="s">
        <v>6503</v>
      </c>
    </row>
    <row r="169" ht="21" customHeight="1" spans="1:12">
      <c r="A169" s="10">
        <f>SUBTOTAL(103,B$4:$B169)</f>
        <v>165</v>
      </c>
      <c r="B169" s="10" t="s">
        <v>6474</v>
      </c>
      <c r="C169" s="10" t="s">
        <v>6504</v>
      </c>
      <c r="D169" s="10" t="s">
        <v>6505</v>
      </c>
      <c r="E169" s="10">
        <v>1</v>
      </c>
      <c r="F169" s="10" t="s">
        <v>5962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5964</v>
      </c>
      <c r="L169" s="16" t="s">
        <v>6506</v>
      </c>
    </row>
    <row r="170" ht="21" customHeight="1" spans="1:12">
      <c r="A170" s="10">
        <f>SUBTOTAL(103,B$4:$B170)</f>
        <v>166</v>
      </c>
      <c r="B170" s="10" t="s">
        <v>6507</v>
      </c>
      <c r="C170" s="10" t="s">
        <v>6508</v>
      </c>
      <c r="D170" s="10" t="s">
        <v>6509</v>
      </c>
      <c r="E170" s="10">
        <v>1</v>
      </c>
      <c r="F170" s="10" t="s">
        <v>5962</v>
      </c>
      <c r="G170" s="11">
        <v>546</v>
      </c>
      <c r="H170" s="10">
        <v>60</v>
      </c>
      <c r="I170" s="10">
        <f t="shared" si="6"/>
        <v>606</v>
      </c>
      <c r="J170" s="10" t="s">
        <v>6510</v>
      </c>
      <c r="K170" s="10" t="s">
        <v>5964</v>
      </c>
      <c r="L170" s="16" t="s">
        <v>6511</v>
      </c>
    </row>
    <row r="171" ht="21" customHeight="1" spans="1:12">
      <c r="A171" s="10">
        <f>SUBTOTAL(103,B$4:$B171)</f>
        <v>167</v>
      </c>
      <c r="B171" s="10" t="s">
        <v>6507</v>
      </c>
      <c r="C171" s="10" t="s">
        <v>6512</v>
      </c>
      <c r="D171" s="10" t="s">
        <v>6513</v>
      </c>
      <c r="E171" s="10">
        <v>1</v>
      </c>
      <c r="F171" s="10" t="s">
        <v>5962</v>
      </c>
      <c r="G171" s="11">
        <v>546</v>
      </c>
      <c r="H171" s="10">
        <v>60</v>
      </c>
      <c r="I171" s="10">
        <f t="shared" si="6"/>
        <v>606</v>
      </c>
      <c r="J171" s="10" t="s">
        <v>6514</v>
      </c>
      <c r="K171" s="10" t="s">
        <v>5964</v>
      </c>
      <c r="L171" s="16" t="s">
        <v>6515</v>
      </c>
    </row>
    <row r="172" ht="21" customHeight="1" spans="1:12">
      <c r="A172" s="10">
        <f>SUBTOTAL(103,B$4:$B172)</f>
        <v>168</v>
      </c>
      <c r="B172" s="10" t="s">
        <v>6507</v>
      </c>
      <c r="C172" s="10" t="s">
        <v>6516</v>
      </c>
      <c r="D172" s="10" t="s">
        <v>6517</v>
      </c>
      <c r="E172" s="10">
        <v>1</v>
      </c>
      <c r="F172" s="10" t="s">
        <v>5962</v>
      </c>
      <c r="G172" s="11">
        <v>546</v>
      </c>
      <c r="H172" s="10">
        <v>60</v>
      </c>
      <c r="I172" s="10">
        <f t="shared" si="6"/>
        <v>606</v>
      </c>
      <c r="J172" s="10" t="s">
        <v>6518</v>
      </c>
      <c r="K172" s="10" t="s">
        <v>5964</v>
      </c>
      <c r="L172" s="16" t="s">
        <v>6519</v>
      </c>
    </row>
    <row r="173" ht="21" customHeight="1" spans="1:12">
      <c r="A173" s="10">
        <f>SUBTOTAL(103,B$4:$B173)</f>
        <v>169</v>
      </c>
      <c r="B173" s="10" t="s">
        <v>6507</v>
      </c>
      <c r="C173" s="10" t="s">
        <v>6520</v>
      </c>
      <c r="D173" s="10" t="s">
        <v>6521</v>
      </c>
      <c r="E173" s="10">
        <v>1</v>
      </c>
      <c r="F173" s="10" t="s">
        <v>5962</v>
      </c>
      <c r="G173" s="11">
        <v>546</v>
      </c>
      <c r="H173" s="10">
        <v>60</v>
      </c>
      <c r="I173" s="10">
        <f t="shared" si="6"/>
        <v>606</v>
      </c>
      <c r="J173" s="10" t="s">
        <v>6522</v>
      </c>
      <c r="K173" s="10" t="s">
        <v>5964</v>
      </c>
      <c r="L173" s="16" t="s">
        <v>6523</v>
      </c>
    </row>
    <row r="174" ht="21" customHeight="1" spans="1:12">
      <c r="A174" s="10">
        <f>SUBTOTAL(103,B$4:$B174)</f>
        <v>170</v>
      </c>
      <c r="B174" s="10" t="s">
        <v>6507</v>
      </c>
      <c r="C174" s="14" t="s">
        <v>6524</v>
      </c>
      <c r="D174" s="14" t="s">
        <v>6525</v>
      </c>
      <c r="E174" s="10">
        <v>1</v>
      </c>
      <c r="F174" s="10" t="s">
        <v>5962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6009</v>
      </c>
      <c r="L174" s="16" t="s">
        <v>6526</v>
      </c>
    </row>
    <row r="175" ht="21" customHeight="1" spans="1:12">
      <c r="A175" s="10">
        <f>SUBTOTAL(103,B$4:$B175)</f>
        <v>171</v>
      </c>
      <c r="B175" s="10" t="s">
        <v>6507</v>
      </c>
      <c r="C175" s="14" t="s">
        <v>6527</v>
      </c>
      <c r="D175" s="127" t="s">
        <v>6528</v>
      </c>
      <c r="E175" s="10">
        <v>1</v>
      </c>
      <c r="F175" s="10" t="s">
        <v>5962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5990</v>
      </c>
      <c r="L175" s="16" t="s">
        <v>6529</v>
      </c>
    </row>
    <row r="176" ht="21" customHeight="1" spans="1:12">
      <c r="A176" s="10">
        <f>SUBTOTAL(103,B$4:$B176)</f>
        <v>172</v>
      </c>
      <c r="B176" s="10" t="s">
        <v>6530</v>
      </c>
      <c r="C176" s="10" t="s">
        <v>6531</v>
      </c>
      <c r="D176" s="10" t="s">
        <v>6532</v>
      </c>
      <c r="E176" s="10">
        <v>1</v>
      </c>
      <c r="F176" s="10" t="s">
        <v>5962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5964</v>
      </c>
      <c r="L176" s="16" t="s">
        <v>6533</v>
      </c>
    </row>
    <row r="177" ht="21" customHeight="1" spans="1:12">
      <c r="A177" s="10">
        <f>SUBTOTAL(103,B$4:$B177)</f>
        <v>173</v>
      </c>
      <c r="B177" s="10" t="s">
        <v>6530</v>
      </c>
      <c r="C177" s="10" t="s">
        <v>6534</v>
      </c>
      <c r="D177" s="10" t="s">
        <v>6535</v>
      </c>
      <c r="E177" s="10">
        <v>1</v>
      </c>
      <c r="F177" s="10" t="s">
        <v>5962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5990</v>
      </c>
      <c r="L177" s="16" t="s">
        <v>6536</v>
      </c>
    </row>
    <row r="178" ht="21" customHeight="1" spans="1:12">
      <c r="A178" s="10">
        <f>SUBTOTAL(103,B$4:$B178)</f>
        <v>174</v>
      </c>
      <c r="B178" s="10" t="s">
        <v>6530</v>
      </c>
      <c r="C178" s="10" t="s">
        <v>6537</v>
      </c>
      <c r="D178" s="10" t="s">
        <v>6538</v>
      </c>
      <c r="E178" s="10">
        <v>1</v>
      </c>
      <c r="F178" s="10" t="s">
        <v>5962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5964</v>
      </c>
      <c r="L178" s="16" t="s">
        <v>6539</v>
      </c>
    </row>
    <row r="179" ht="21" customHeight="1" spans="1:12">
      <c r="A179" s="10">
        <f>SUBTOTAL(103,B$4:$B179)</f>
        <v>175</v>
      </c>
      <c r="B179" s="10" t="s">
        <v>6530</v>
      </c>
      <c r="C179" s="10" t="s">
        <v>6540</v>
      </c>
      <c r="D179" s="10" t="s">
        <v>6541</v>
      </c>
      <c r="E179" s="10">
        <v>2</v>
      </c>
      <c r="F179" s="10" t="s">
        <v>5962</v>
      </c>
      <c r="G179" s="11">
        <v>1092</v>
      </c>
      <c r="H179" s="10" t="s">
        <v>6542</v>
      </c>
      <c r="I179" s="10">
        <f t="shared" si="6"/>
        <v>1685</v>
      </c>
      <c r="J179" s="10">
        <v>17136170507</v>
      </c>
      <c r="K179" s="10" t="s">
        <v>6009</v>
      </c>
      <c r="L179" s="16" t="s">
        <v>6543</v>
      </c>
    </row>
    <row r="180" ht="21" customHeight="1" spans="1:12">
      <c r="A180" s="10"/>
      <c r="B180" s="10"/>
      <c r="C180" s="10" t="s">
        <v>6544</v>
      </c>
      <c r="D180" s="10" t="s">
        <v>6545</v>
      </c>
      <c r="E180" s="10"/>
      <c r="F180" s="10" t="s">
        <v>5962</v>
      </c>
      <c r="G180" s="10"/>
      <c r="H180" s="10"/>
      <c r="I180" s="10"/>
      <c r="J180" s="10"/>
      <c r="K180" s="10" t="s">
        <v>5964</v>
      </c>
      <c r="L180" s="16"/>
    </row>
    <row r="181" ht="21" customHeight="1" spans="1:12">
      <c r="A181" s="10">
        <f>SUBTOTAL(103,B$4:$B181)</f>
        <v>176</v>
      </c>
      <c r="B181" s="10" t="s">
        <v>6530</v>
      </c>
      <c r="C181" s="10" t="s">
        <v>6546</v>
      </c>
      <c r="D181" s="10" t="s">
        <v>6547</v>
      </c>
      <c r="E181" s="10">
        <v>1</v>
      </c>
      <c r="F181" s="10" t="s">
        <v>5962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5990</v>
      </c>
      <c r="L181" s="16" t="s">
        <v>6548</v>
      </c>
    </row>
    <row r="182" ht="21" customHeight="1" spans="1:12">
      <c r="A182" s="10">
        <f>SUBTOTAL(103,B$4:$B182)</f>
        <v>177</v>
      </c>
      <c r="B182" s="10" t="s">
        <v>6530</v>
      </c>
      <c r="C182" s="10" t="s">
        <v>6549</v>
      </c>
      <c r="D182" s="10" t="s">
        <v>6550</v>
      </c>
      <c r="E182" s="10">
        <v>1</v>
      </c>
      <c r="F182" s="10" t="s">
        <v>5962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5964</v>
      </c>
      <c r="L182" s="16" t="s">
        <v>6551</v>
      </c>
    </row>
    <row r="183" ht="21" customHeight="1" spans="1:12">
      <c r="A183" s="10">
        <f>SUBTOTAL(103,B$4:$B183)</f>
        <v>178</v>
      </c>
      <c r="B183" s="10" t="s">
        <v>6530</v>
      </c>
      <c r="C183" s="10" t="s">
        <v>6552</v>
      </c>
      <c r="D183" s="10" t="s">
        <v>6553</v>
      </c>
      <c r="E183" s="10">
        <v>1</v>
      </c>
      <c r="F183" s="10" t="s">
        <v>5988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6009</v>
      </c>
      <c r="L183" s="16"/>
    </row>
    <row r="184" ht="21" customHeight="1" spans="1:12">
      <c r="A184" s="10">
        <f>SUBTOTAL(103,B$4:$B184)</f>
        <v>179</v>
      </c>
      <c r="B184" s="10" t="s">
        <v>6530</v>
      </c>
      <c r="C184" s="10" t="s">
        <v>6554</v>
      </c>
      <c r="D184" s="10" t="s">
        <v>6555</v>
      </c>
      <c r="E184" s="10">
        <v>1</v>
      </c>
      <c r="F184" s="10" t="s">
        <v>5962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5964</v>
      </c>
      <c r="L184" s="16" t="s">
        <v>6556</v>
      </c>
    </row>
    <row r="185" ht="21" customHeight="1" spans="1:12">
      <c r="A185" s="10">
        <f>SUBTOTAL(103,B$4:$B185)</f>
        <v>180</v>
      </c>
      <c r="B185" s="10" t="s">
        <v>6530</v>
      </c>
      <c r="C185" s="10" t="s">
        <v>6557</v>
      </c>
      <c r="D185" s="10" t="s">
        <v>6558</v>
      </c>
      <c r="E185" s="10">
        <v>1</v>
      </c>
      <c r="F185" s="10" t="s">
        <v>5962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5964</v>
      </c>
      <c r="L185" s="16" t="s">
        <v>6559</v>
      </c>
    </row>
    <row r="186" ht="21" customHeight="1" spans="1:12">
      <c r="A186" s="10">
        <f>SUBTOTAL(103,B$4:$B186)</f>
        <v>181</v>
      </c>
      <c r="B186" s="10" t="s">
        <v>6530</v>
      </c>
      <c r="C186" s="10" t="s">
        <v>6560</v>
      </c>
      <c r="D186" s="10" t="s">
        <v>6561</v>
      </c>
      <c r="E186" s="10">
        <v>1</v>
      </c>
      <c r="F186" s="10" t="s">
        <v>5962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5964</v>
      </c>
      <c r="L186" s="16" t="s">
        <v>6562</v>
      </c>
    </row>
    <row r="187" ht="21" customHeight="1" spans="1:12">
      <c r="A187" s="10">
        <f>SUBTOTAL(103,B$4:$B187)</f>
        <v>182</v>
      </c>
      <c r="B187" s="10" t="s">
        <v>6530</v>
      </c>
      <c r="C187" s="10" t="s">
        <v>6563</v>
      </c>
      <c r="D187" s="10" t="s">
        <v>6564</v>
      </c>
      <c r="E187" s="10">
        <v>1</v>
      </c>
      <c r="F187" s="10" t="s">
        <v>5962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5964</v>
      </c>
      <c r="L187" s="16" t="s">
        <v>6565</v>
      </c>
    </row>
    <row r="188" ht="21" customHeight="1" spans="1:12">
      <c r="A188" s="10">
        <f>SUBTOTAL(103,B$4:$B188)</f>
        <v>183</v>
      </c>
      <c r="B188" s="10" t="s">
        <v>6566</v>
      </c>
      <c r="C188" s="10" t="s">
        <v>6567</v>
      </c>
      <c r="D188" s="10" t="s">
        <v>6568</v>
      </c>
      <c r="E188" s="10">
        <v>1</v>
      </c>
      <c r="F188" s="10" t="s">
        <v>5962</v>
      </c>
      <c r="G188" s="11">
        <v>546</v>
      </c>
      <c r="H188" s="10">
        <v>60</v>
      </c>
      <c r="I188" s="10">
        <f t="shared" si="7"/>
        <v>606</v>
      </c>
      <c r="J188" s="10" t="s">
        <v>6569</v>
      </c>
      <c r="K188" s="10" t="s">
        <v>5964</v>
      </c>
      <c r="L188" s="16" t="s">
        <v>6570</v>
      </c>
    </row>
    <row r="189" ht="21" customHeight="1" spans="1:12">
      <c r="A189" s="10">
        <f>SUBTOTAL(103,B$4:$B189)</f>
        <v>184</v>
      </c>
      <c r="B189" s="10" t="s">
        <v>6566</v>
      </c>
      <c r="C189" s="10" t="s">
        <v>6571</v>
      </c>
      <c r="D189" s="10" t="s">
        <v>6572</v>
      </c>
      <c r="E189" s="10">
        <v>1</v>
      </c>
      <c r="F189" s="10" t="s">
        <v>5962</v>
      </c>
      <c r="G189" s="11">
        <v>546</v>
      </c>
      <c r="H189" s="10">
        <v>60</v>
      </c>
      <c r="I189" s="10">
        <f t="shared" si="7"/>
        <v>606</v>
      </c>
      <c r="J189" s="10" t="s">
        <v>6573</v>
      </c>
      <c r="K189" s="10" t="s">
        <v>5964</v>
      </c>
      <c r="L189" s="16" t="s">
        <v>6574</v>
      </c>
    </row>
    <row r="190" ht="21" customHeight="1" spans="1:12">
      <c r="A190" s="10">
        <f>SUBTOTAL(103,B$4:$B190)</f>
        <v>185</v>
      </c>
      <c r="B190" s="10" t="s">
        <v>6566</v>
      </c>
      <c r="C190" s="10" t="s">
        <v>6575</v>
      </c>
      <c r="D190" s="10" t="s">
        <v>6576</v>
      </c>
      <c r="E190" s="10">
        <v>1</v>
      </c>
      <c r="F190" s="10" t="s">
        <v>5962</v>
      </c>
      <c r="G190" s="11">
        <v>546</v>
      </c>
      <c r="H190" s="10">
        <v>60</v>
      </c>
      <c r="I190" s="10">
        <f t="shared" si="7"/>
        <v>606</v>
      </c>
      <c r="J190" s="10" t="s">
        <v>6577</v>
      </c>
      <c r="K190" s="10" t="s">
        <v>5964</v>
      </c>
      <c r="L190" s="16" t="s">
        <v>6578</v>
      </c>
    </row>
    <row r="191" ht="21" customHeight="1" spans="1:12">
      <c r="A191" s="10">
        <f>SUBTOTAL(103,B$4:$B191)</f>
        <v>186</v>
      </c>
      <c r="B191" s="10" t="s">
        <v>6566</v>
      </c>
      <c r="C191" s="10" t="s">
        <v>6579</v>
      </c>
      <c r="D191" s="10" t="s">
        <v>6580</v>
      </c>
      <c r="E191" s="10">
        <v>1</v>
      </c>
      <c r="F191" s="10" t="s">
        <v>5962</v>
      </c>
      <c r="G191" s="11">
        <v>546</v>
      </c>
      <c r="H191" s="10">
        <v>60</v>
      </c>
      <c r="I191" s="10">
        <f t="shared" si="7"/>
        <v>606</v>
      </c>
      <c r="J191" s="10" t="s">
        <v>6581</v>
      </c>
      <c r="K191" s="10" t="s">
        <v>5964</v>
      </c>
      <c r="L191" s="16" t="s">
        <v>6582</v>
      </c>
    </row>
    <row r="192" ht="21" customHeight="1" spans="1:12">
      <c r="A192" s="10">
        <f>SUBTOTAL(103,B$4:$B192)</f>
        <v>187</v>
      </c>
      <c r="B192" s="10" t="s">
        <v>6566</v>
      </c>
      <c r="C192" s="10" t="s">
        <v>6583</v>
      </c>
      <c r="D192" s="10" t="s">
        <v>6584</v>
      </c>
      <c r="E192" s="10">
        <v>1</v>
      </c>
      <c r="F192" s="10" t="s">
        <v>5962</v>
      </c>
      <c r="G192" s="11">
        <v>546</v>
      </c>
      <c r="H192" s="10">
        <v>60</v>
      </c>
      <c r="I192" s="10">
        <f t="shared" si="7"/>
        <v>606</v>
      </c>
      <c r="J192" s="10" t="s">
        <v>6585</v>
      </c>
      <c r="K192" s="10" t="s">
        <v>5964</v>
      </c>
      <c r="L192" s="16" t="s">
        <v>6586</v>
      </c>
    </row>
    <row r="193" ht="21" customHeight="1" spans="1:12">
      <c r="A193" s="10">
        <f>SUBTOTAL(103,B$4:$B193)</f>
        <v>188</v>
      </c>
      <c r="B193" s="10" t="s">
        <v>6566</v>
      </c>
      <c r="C193" s="10" t="s">
        <v>6587</v>
      </c>
      <c r="D193" s="10" t="s">
        <v>6588</v>
      </c>
      <c r="E193" s="10">
        <v>1</v>
      </c>
      <c r="F193" s="10" t="s">
        <v>5962</v>
      </c>
      <c r="G193" s="11">
        <v>546</v>
      </c>
      <c r="H193" s="10">
        <v>60</v>
      </c>
      <c r="I193" s="10">
        <f t="shared" si="7"/>
        <v>606</v>
      </c>
      <c r="J193" s="10" t="s">
        <v>6589</v>
      </c>
      <c r="K193" s="10" t="s">
        <v>5964</v>
      </c>
      <c r="L193" s="16" t="s">
        <v>6590</v>
      </c>
    </row>
    <row r="194" ht="21" customHeight="1" spans="1:12">
      <c r="A194" s="10">
        <f>SUBTOTAL(103,B$4:$B194)</f>
        <v>189</v>
      </c>
      <c r="B194" s="10" t="s">
        <v>6566</v>
      </c>
      <c r="C194" s="10" t="s">
        <v>6591</v>
      </c>
      <c r="D194" s="10" t="s">
        <v>6592</v>
      </c>
      <c r="E194" s="10">
        <v>1</v>
      </c>
      <c r="F194" s="10" t="s">
        <v>5962</v>
      </c>
      <c r="G194" s="11">
        <v>546</v>
      </c>
      <c r="H194" s="10">
        <v>60</v>
      </c>
      <c r="I194" s="10">
        <f t="shared" si="7"/>
        <v>606</v>
      </c>
      <c r="J194" s="10" t="s">
        <v>6593</v>
      </c>
      <c r="K194" s="10" t="s">
        <v>5964</v>
      </c>
      <c r="L194" s="16" t="s">
        <v>6594</v>
      </c>
    </row>
    <row r="195" ht="21" customHeight="1" spans="1:12">
      <c r="A195" s="10">
        <f>SUBTOTAL(103,B$4:$B195)</f>
        <v>190</v>
      </c>
      <c r="B195" s="10" t="s">
        <v>6566</v>
      </c>
      <c r="C195" s="10" t="s">
        <v>6595</v>
      </c>
      <c r="D195" s="10" t="s">
        <v>6596</v>
      </c>
      <c r="E195" s="10">
        <v>1</v>
      </c>
      <c r="F195" s="10" t="s">
        <v>5962</v>
      </c>
      <c r="G195" s="11">
        <v>546</v>
      </c>
      <c r="H195" s="10">
        <v>60</v>
      </c>
      <c r="I195" s="10">
        <f t="shared" si="7"/>
        <v>606</v>
      </c>
      <c r="J195" s="10" t="s">
        <v>6597</v>
      </c>
      <c r="K195" s="10" t="s">
        <v>5964</v>
      </c>
      <c r="L195" s="16" t="s">
        <v>6598</v>
      </c>
    </row>
    <row r="196" ht="21" customHeight="1" spans="1:12">
      <c r="A196" s="10">
        <f>SUBTOTAL(103,B$4:$B196)</f>
        <v>191</v>
      </c>
      <c r="B196" s="10" t="s">
        <v>6566</v>
      </c>
      <c r="C196" s="10" t="s">
        <v>6599</v>
      </c>
      <c r="D196" s="142" t="s">
        <v>6600</v>
      </c>
      <c r="E196" s="10">
        <v>1</v>
      </c>
      <c r="F196" s="10" t="s">
        <v>5962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6009</v>
      </c>
      <c r="L196" s="16" t="s">
        <v>6601</v>
      </c>
    </row>
    <row r="197" ht="21" customHeight="1" spans="1:12">
      <c r="A197" s="10">
        <f>SUBTOTAL(103,B$4:$B197)</f>
        <v>192</v>
      </c>
      <c r="B197" s="10" t="s">
        <v>6602</v>
      </c>
      <c r="C197" s="10" t="s">
        <v>6603</v>
      </c>
      <c r="D197" s="10" t="s">
        <v>6604</v>
      </c>
      <c r="E197" s="10">
        <v>1</v>
      </c>
      <c r="F197" s="10" t="s">
        <v>5962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5964</v>
      </c>
      <c r="L197" s="16" t="s">
        <v>6605</v>
      </c>
    </row>
    <row r="198" ht="21" customHeight="1" spans="1:12">
      <c r="A198" s="10">
        <f>SUBTOTAL(103,B$4:$B198)</f>
        <v>193</v>
      </c>
      <c r="B198" s="10" t="s">
        <v>6602</v>
      </c>
      <c r="C198" s="10" t="s">
        <v>6606</v>
      </c>
      <c r="D198" s="10" t="s">
        <v>6607</v>
      </c>
      <c r="E198" s="10">
        <v>1</v>
      </c>
      <c r="F198" s="10" t="s">
        <v>5962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5964</v>
      </c>
      <c r="L198" s="16" t="s">
        <v>6608</v>
      </c>
    </row>
    <row r="199" ht="21" customHeight="1" spans="1:12">
      <c r="A199" s="10">
        <f>SUBTOTAL(103,B$4:$B199)</f>
        <v>194</v>
      </c>
      <c r="B199" s="10" t="s">
        <v>6602</v>
      </c>
      <c r="C199" s="10" t="s">
        <v>6609</v>
      </c>
      <c r="D199" s="10" t="s">
        <v>6610</v>
      </c>
      <c r="E199" s="10">
        <v>1</v>
      </c>
      <c r="F199" s="10" t="s">
        <v>5962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5964</v>
      </c>
      <c r="L199" s="16" t="s">
        <v>6611</v>
      </c>
    </row>
    <row r="200" ht="21" customHeight="1" spans="1:12">
      <c r="A200" s="10">
        <f>SUBTOTAL(103,B$4:$B200)</f>
        <v>195</v>
      </c>
      <c r="B200" s="10" t="s">
        <v>6602</v>
      </c>
      <c r="C200" s="10" t="s">
        <v>6612</v>
      </c>
      <c r="D200" s="10" t="s">
        <v>6613</v>
      </c>
      <c r="E200" s="10">
        <v>1</v>
      </c>
      <c r="F200" s="10" t="s">
        <v>5962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5964</v>
      </c>
      <c r="L200" s="16" t="s">
        <v>6614</v>
      </c>
    </row>
    <row r="201" ht="21" customHeight="1" spans="1:12">
      <c r="A201" s="10">
        <f>SUBTOTAL(103,B$4:$B201)</f>
        <v>196</v>
      </c>
      <c r="B201" s="10" t="s">
        <v>6602</v>
      </c>
      <c r="C201" s="10" t="s">
        <v>6615</v>
      </c>
      <c r="D201" s="10" t="s">
        <v>6616</v>
      </c>
      <c r="E201" s="10">
        <v>1</v>
      </c>
      <c r="F201" s="10" t="s">
        <v>5962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5964</v>
      </c>
      <c r="L201" s="16" t="s">
        <v>6617</v>
      </c>
    </row>
    <row r="202" ht="21" customHeight="1" spans="1:12">
      <c r="A202" s="10">
        <f>SUBTOTAL(103,B$4:$B202)</f>
        <v>197</v>
      </c>
      <c r="B202" s="10" t="s">
        <v>6602</v>
      </c>
      <c r="C202" s="10" t="s">
        <v>6618</v>
      </c>
      <c r="D202" s="10" t="s">
        <v>6619</v>
      </c>
      <c r="E202" s="10">
        <v>1</v>
      </c>
      <c r="F202" s="10" t="s">
        <v>5962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5964</v>
      </c>
      <c r="L202" s="16" t="s">
        <v>6620</v>
      </c>
    </row>
    <row r="203" ht="21" customHeight="1" spans="1:12">
      <c r="A203" s="10">
        <f>SUBTOTAL(103,B$4:$B203)</f>
        <v>198</v>
      </c>
      <c r="B203" s="10" t="s">
        <v>6602</v>
      </c>
      <c r="C203" s="10" t="s">
        <v>6621</v>
      </c>
      <c r="D203" s="10" t="s">
        <v>6622</v>
      </c>
      <c r="E203" s="10">
        <v>1</v>
      </c>
      <c r="F203" s="10" t="s">
        <v>5962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6009</v>
      </c>
      <c r="L203" s="16" t="s">
        <v>6623</v>
      </c>
    </row>
    <row r="204" ht="21" customHeight="1" spans="1:12">
      <c r="A204" s="10">
        <f>SUBTOTAL(103,B$4:$B204)</f>
        <v>199</v>
      </c>
      <c r="B204" s="10" t="s">
        <v>6602</v>
      </c>
      <c r="C204" s="10" t="s">
        <v>6624</v>
      </c>
      <c r="D204" s="142" t="s">
        <v>6625</v>
      </c>
      <c r="E204" s="10">
        <v>1</v>
      </c>
      <c r="F204" s="10" t="s">
        <v>5962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5964</v>
      </c>
      <c r="L204" s="16" t="s">
        <v>6626</v>
      </c>
    </row>
    <row r="205" ht="21" customHeight="1" spans="1:12">
      <c r="A205" s="10">
        <f>SUBTOTAL(103,B$4:$B205)</f>
        <v>200</v>
      </c>
      <c r="B205" s="10" t="s">
        <v>6602</v>
      </c>
      <c r="C205" s="14" t="s">
        <v>6627</v>
      </c>
      <c r="D205" s="127" t="s">
        <v>6628</v>
      </c>
      <c r="E205" s="11">
        <v>1</v>
      </c>
      <c r="F205" s="10" t="s">
        <v>5962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5964</v>
      </c>
      <c r="L205" s="16" t="s">
        <v>6629</v>
      </c>
    </row>
    <row r="206" ht="20.1" customHeight="1" spans="1:12">
      <c r="A206" s="10">
        <f>SUBTOTAL(103,B$4:$B206)</f>
        <v>201</v>
      </c>
      <c r="B206" s="10" t="s">
        <v>6602</v>
      </c>
      <c r="C206" s="14" t="s">
        <v>6630</v>
      </c>
      <c r="D206" s="127" t="s">
        <v>6631</v>
      </c>
      <c r="E206" s="11">
        <v>1</v>
      </c>
      <c r="F206" s="10" t="s">
        <v>5962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5964</v>
      </c>
      <c r="L206" s="16" t="s">
        <v>6632</v>
      </c>
    </row>
    <row r="207" ht="21" customHeight="1" spans="1:12">
      <c r="A207" s="10">
        <f>SUBTOTAL(103,B$4:$B207)</f>
        <v>202</v>
      </c>
      <c r="B207" s="10" t="s">
        <v>6633</v>
      </c>
      <c r="C207" s="10" t="s">
        <v>6634</v>
      </c>
      <c r="D207" s="10" t="s">
        <v>6635</v>
      </c>
      <c r="E207" s="10">
        <v>1</v>
      </c>
      <c r="F207" s="10" t="s">
        <v>5962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5990</v>
      </c>
      <c r="L207" s="16" t="s">
        <v>6636</v>
      </c>
    </row>
    <row r="208" ht="21" customHeight="1" spans="1:12">
      <c r="A208" s="10">
        <f>SUBTOTAL(103,B$4:$B208)</f>
        <v>203</v>
      </c>
      <c r="B208" s="10" t="s">
        <v>6633</v>
      </c>
      <c r="C208" s="10" t="s">
        <v>6637</v>
      </c>
      <c r="D208" s="10" t="s">
        <v>6638</v>
      </c>
      <c r="E208" s="10">
        <v>1</v>
      </c>
      <c r="F208" s="10" t="s">
        <v>5962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5964</v>
      </c>
      <c r="L208" s="16" t="s">
        <v>6639</v>
      </c>
    </row>
    <row r="209" ht="21" customHeight="1" spans="1:12">
      <c r="A209" s="10">
        <f>SUBTOTAL(103,B$4:$B209)</f>
        <v>204</v>
      </c>
      <c r="B209" s="10" t="s">
        <v>6633</v>
      </c>
      <c r="C209" s="10" t="s">
        <v>6640</v>
      </c>
      <c r="D209" s="10" t="s">
        <v>6641</v>
      </c>
      <c r="E209" s="10">
        <v>1</v>
      </c>
      <c r="F209" s="10" t="s">
        <v>5962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5964</v>
      </c>
      <c r="L209" s="16" t="s">
        <v>6642</v>
      </c>
    </row>
    <row r="210" ht="21" customHeight="1" spans="1:12">
      <c r="A210" s="10">
        <f>SUBTOTAL(103,B$4:$B210)</f>
        <v>205</v>
      </c>
      <c r="B210" s="10" t="s">
        <v>6633</v>
      </c>
      <c r="C210" s="10" t="s">
        <v>6643</v>
      </c>
      <c r="D210" s="10" t="s">
        <v>6644</v>
      </c>
      <c r="E210" s="10">
        <v>1</v>
      </c>
      <c r="F210" s="10" t="s">
        <v>5962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6009</v>
      </c>
      <c r="L210" s="16" t="s">
        <v>6645</v>
      </c>
    </row>
    <row r="211" ht="21" customHeight="1" spans="1:12">
      <c r="A211" s="10">
        <f>SUBTOTAL(103,B$4:$B211)</f>
        <v>206</v>
      </c>
      <c r="B211" s="10" t="s">
        <v>6633</v>
      </c>
      <c r="C211" s="10" t="s">
        <v>6646</v>
      </c>
      <c r="D211" s="10" t="s">
        <v>6647</v>
      </c>
      <c r="E211" s="10">
        <v>1</v>
      </c>
      <c r="F211" s="10" t="s">
        <v>5962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6009</v>
      </c>
      <c r="L211" s="16" t="s">
        <v>6648</v>
      </c>
    </row>
    <row r="212" ht="21" customHeight="1" spans="1:12">
      <c r="A212" s="10">
        <f>SUBTOTAL(103,B$4:$B212)</f>
        <v>207</v>
      </c>
      <c r="B212" s="10" t="s">
        <v>6633</v>
      </c>
      <c r="C212" s="10" t="s">
        <v>6649</v>
      </c>
      <c r="D212" s="10" t="s">
        <v>6650</v>
      </c>
      <c r="E212" s="10">
        <v>1</v>
      </c>
      <c r="F212" s="10" t="s">
        <v>5962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5964</v>
      </c>
      <c r="L212" s="16" t="s">
        <v>6651</v>
      </c>
    </row>
    <row r="213" ht="21" customHeight="1" spans="1:12">
      <c r="A213" s="10">
        <f>SUBTOTAL(103,B$4:$B213)</f>
        <v>208</v>
      </c>
      <c r="B213" s="10" t="s">
        <v>6633</v>
      </c>
      <c r="C213" s="10" t="s">
        <v>6652</v>
      </c>
      <c r="D213" s="10" t="s">
        <v>6653</v>
      </c>
      <c r="E213" s="10">
        <v>1</v>
      </c>
      <c r="F213" s="10" t="s">
        <v>5962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5964</v>
      </c>
      <c r="L213" s="16" t="s">
        <v>6654</v>
      </c>
    </row>
    <row r="214" ht="21" customHeight="1" spans="1:12">
      <c r="A214" s="10">
        <f>SUBTOTAL(103,B$4:$B214)</f>
        <v>209</v>
      </c>
      <c r="B214" s="10" t="s">
        <v>6633</v>
      </c>
      <c r="C214" s="10" t="s">
        <v>6655</v>
      </c>
      <c r="D214" s="10" t="s">
        <v>6656</v>
      </c>
      <c r="E214" s="10">
        <v>1</v>
      </c>
      <c r="F214" s="10" t="s">
        <v>5962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5964</v>
      </c>
      <c r="L214" s="16" t="s">
        <v>6657</v>
      </c>
    </row>
    <row r="215" ht="21" customHeight="1" spans="1:12">
      <c r="A215" s="10">
        <f>SUBTOTAL(103,B$4:$B215)</f>
        <v>210</v>
      </c>
      <c r="B215" s="10" t="s">
        <v>6633</v>
      </c>
      <c r="C215" s="10" t="s">
        <v>6658</v>
      </c>
      <c r="D215" s="142" t="s">
        <v>6659</v>
      </c>
      <c r="E215" s="10">
        <v>1</v>
      </c>
      <c r="F215" s="10" t="s">
        <v>5962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5964</v>
      </c>
      <c r="L215" s="16" t="s">
        <v>6660</v>
      </c>
    </row>
    <row r="216" ht="21" customHeight="1" spans="1:12">
      <c r="A216" s="10">
        <f>SUBTOTAL(103,B$4:$B216)</f>
        <v>211</v>
      </c>
      <c r="B216" s="10" t="s">
        <v>6633</v>
      </c>
      <c r="C216" s="10" t="s">
        <v>6661</v>
      </c>
      <c r="D216" s="10" t="s">
        <v>6662</v>
      </c>
      <c r="E216" s="10">
        <v>1</v>
      </c>
      <c r="F216" s="10" t="s">
        <v>5988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6009</v>
      </c>
      <c r="L216" s="16"/>
    </row>
    <row r="217" ht="21" customHeight="1" spans="1:12">
      <c r="A217" s="10">
        <f>SUBTOTAL(103,B$4:$B217)</f>
        <v>212</v>
      </c>
      <c r="B217" s="10" t="s">
        <v>6633</v>
      </c>
      <c r="C217" s="10" t="s">
        <v>6663</v>
      </c>
      <c r="D217" s="10" t="s">
        <v>6664</v>
      </c>
      <c r="E217" s="10">
        <v>1</v>
      </c>
      <c r="F217" s="10" t="s">
        <v>5962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6009</v>
      </c>
      <c r="L217" s="16" t="s">
        <v>6665</v>
      </c>
    </row>
    <row r="218" ht="21" customHeight="1" spans="1:12">
      <c r="A218" s="10">
        <f>SUBTOTAL(103,B$4:$B218)</f>
        <v>213</v>
      </c>
      <c r="B218" s="10" t="s">
        <v>6666</v>
      </c>
      <c r="C218" s="10" t="s">
        <v>6667</v>
      </c>
      <c r="D218" s="10" t="s">
        <v>6668</v>
      </c>
      <c r="E218" s="10">
        <v>1</v>
      </c>
      <c r="F218" s="10" t="s">
        <v>5962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5990</v>
      </c>
      <c r="L218" s="16" t="s">
        <v>6669</v>
      </c>
    </row>
    <row r="219" ht="21" customHeight="1" spans="1:12">
      <c r="A219" s="10">
        <f>SUBTOTAL(103,B$4:$B219)</f>
        <v>214</v>
      </c>
      <c r="B219" s="10" t="s">
        <v>6666</v>
      </c>
      <c r="C219" s="10" t="s">
        <v>6670</v>
      </c>
      <c r="D219" s="10" t="s">
        <v>6671</v>
      </c>
      <c r="E219" s="10">
        <v>1</v>
      </c>
      <c r="F219" s="10" t="s">
        <v>5962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5964</v>
      </c>
      <c r="L219" s="16" t="s">
        <v>6672</v>
      </c>
    </row>
    <row r="220" ht="21" customHeight="1" spans="1:12">
      <c r="A220" s="10">
        <f>SUBTOTAL(103,B$4:$B220)</f>
        <v>215</v>
      </c>
      <c r="B220" s="10" t="s">
        <v>6666</v>
      </c>
      <c r="C220" s="10" t="s">
        <v>6673</v>
      </c>
      <c r="D220" s="10" t="s">
        <v>6674</v>
      </c>
      <c r="E220" s="10">
        <v>1</v>
      </c>
      <c r="F220" s="10" t="s">
        <v>5962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5964</v>
      </c>
      <c r="L220" s="16" t="s">
        <v>6675</v>
      </c>
    </row>
    <row r="221" ht="21" customHeight="1" spans="1:12">
      <c r="A221" s="10">
        <f>SUBTOTAL(103,B$4:$B221)</f>
        <v>216</v>
      </c>
      <c r="B221" s="10" t="s">
        <v>6666</v>
      </c>
      <c r="C221" s="10" t="s">
        <v>6676</v>
      </c>
      <c r="D221" s="10" t="s">
        <v>6677</v>
      </c>
      <c r="E221" s="10">
        <v>1</v>
      </c>
      <c r="F221" s="10" t="s">
        <v>5988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6009</v>
      </c>
      <c r="L221" s="16"/>
    </row>
    <row r="222" ht="21" customHeight="1" spans="1:12">
      <c r="A222" s="10">
        <f>SUBTOTAL(103,B$4:$B222)</f>
        <v>217</v>
      </c>
      <c r="B222" s="10" t="s">
        <v>6666</v>
      </c>
      <c r="C222" s="10" t="s">
        <v>6678</v>
      </c>
      <c r="D222" s="10" t="s">
        <v>6679</v>
      </c>
      <c r="E222" s="10">
        <v>1</v>
      </c>
      <c r="F222" s="10" t="s">
        <v>5962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5964</v>
      </c>
      <c r="L222" s="16" t="s">
        <v>6680</v>
      </c>
    </row>
    <row r="223" ht="21" customHeight="1" spans="1:12">
      <c r="A223" s="10">
        <f>SUBTOTAL(103,B$4:$B223)</f>
        <v>218</v>
      </c>
      <c r="B223" s="10" t="s">
        <v>6666</v>
      </c>
      <c r="C223" s="10" t="s">
        <v>6681</v>
      </c>
      <c r="D223" s="10" t="s">
        <v>6682</v>
      </c>
      <c r="E223" s="10">
        <v>1</v>
      </c>
      <c r="F223" s="10" t="s">
        <v>5962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5964</v>
      </c>
      <c r="L223" s="16" t="s">
        <v>6683</v>
      </c>
    </row>
    <row r="224" ht="21" customHeight="1" spans="1:12">
      <c r="A224" s="10">
        <f>SUBTOTAL(103,B$4:$B224)</f>
        <v>219</v>
      </c>
      <c r="B224" s="10" t="s">
        <v>6684</v>
      </c>
      <c r="C224" s="10" t="s">
        <v>3558</v>
      </c>
      <c r="D224" s="10" t="s">
        <v>3559</v>
      </c>
      <c r="E224" s="10">
        <v>1</v>
      </c>
      <c r="F224" s="10" t="s">
        <v>5962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5964</v>
      </c>
      <c r="L224" s="16" t="s">
        <v>3560</v>
      </c>
    </row>
    <row r="225" ht="21" customHeight="1" spans="1:12">
      <c r="A225" s="10">
        <f>SUBTOTAL(103,B$4:$B225)</f>
        <v>220</v>
      </c>
      <c r="B225" s="10" t="s">
        <v>6684</v>
      </c>
      <c r="C225" s="10" t="s">
        <v>3564</v>
      </c>
      <c r="D225" s="10" t="s">
        <v>3565</v>
      </c>
      <c r="E225" s="10">
        <v>1</v>
      </c>
      <c r="F225" s="10" t="s">
        <v>5962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5964</v>
      </c>
      <c r="L225" s="16" t="s">
        <v>6685</v>
      </c>
    </row>
    <row r="226" ht="21" customHeight="1" spans="1:12">
      <c r="A226" s="10">
        <f>SUBTOTAL(103,B$4:$B226)</f>
        <v>221</v>
      </c>
      <c r="B226" s="10" t="s">
        <v>6684</v>
      </c>
      <c r="C226" s="10" t="s">
        <v>3576</v>
      </c>
      <c r="D226" s="10" t="s">
        <v>3577</v>
      </c>
      <c r="E226" s="10">
        <v>1</v>
      </c>
      <c r="F226" s="10" t="s">
        <v>5962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5964</v>
      </c>
      <c r="L226" s="16" t="s">
        <v>6686</v>
      </c>
    </row>
    <row r="227" ht="21" customHeight="1" spans="1:12">
      <c r="A227" s="10">
        <f>SUBTOTAL(103,B$4:$B227)</f>
        <v>222</v>
      </c>
      <c r="B227" s="10" t="s">
        <v>6684</v>
      </c>
      <c r="C227" s="10" t="s">
        <v>3581</v>
      </c>
      <c r="D227" s="142" t="s">
        <v>3582</v>
      </c>
      <c r="E227" s="10">
        <v>1</v>
      </c>
      <c r="F227" s="10" t="s">
        <v>5962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5964</v>
      </c>
      <c r="L227" s="16" t="s">
        <v>3583</v>
      </c>
    </row>
    <row r="228" ht="21" customHeight="1" spans="1:12">
      <c r="A228" s="10">
        <f>SUBTOTAL(103,B$4:$B228)</f>
        <v>223</v>
      </c>
      <c r="B228" s="10" t="s">
        <v>6684</v>
      </c>
      <c r="C228" s="10" t="s">
        <v>3585</v>
      </c>
      <c r="D228" s="10" t="s">
        <v>6687</v>
      </c>
      <c r="E228" s="10">
        <v>1</v>
      </c>
      <c r="F228" s="10" t="s">
        <v>5962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5964</v>
      </c>
      <c r="L228" s="16" t="s">
        <v>3587</v>
      </c>
    </row>
    <row r="229" ht="21" customHeight="1" spans="1:12">
      <c r="A229" s="10">
        <f>SUBTOTAL(103,B$4:$B229)</f>
        <v>224</v>
      </c>
      <c r="B229" s="10" t="s">
        <v>6684</v>
      </c>
      <c r="C229" s="10" t="s">
        <v>3590</v>
      </c>
      <c r="D229" s="10" t="s">
        <v>3591</v>
      </c>
      <c r="E229" s="10">
        <v>1</v>
      </c>
      <c r="F229" s="10" t="s">
        <v>5988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6009</v>
      </c>
      <c r="L229" s="16"/>
    </row>
    <row r="230" ht="21" customHeight="1" spans="1:12">
      <c r="A230" s="10">
        <f>SUBTOTAL(103,B$4:$B230)</f>
        <v>225</v>
      </c>
      <c r="B230" s="10" t="s">
        <v>6684</v>
      </c>
      <c r="C230" s="10" t="s">
        <v>3595</v>
      </c>
      <c r="D230" s="10" t="s">
        <v>3596</v>
      </c>
      <c r="E230" s="10">
        <v>1</v>
      </c>
      <c r="F230" s="10" t="s">
        <v>5962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5964</v>
      </c>
      <c r="L230" s="16" t="s">
        <v>3597</v>
      </c>
    </row>
    <row r="231" ht="21" customHeight="1" spans="1:12">
      <c r="A231" s="10">
        <f>SUBTOTAL(103,B$4:$B231)</f>
        <v>226</v>
      </c>
      <c r="B231" s="10" t="s">
        <v>6684</v>
      </c>
      <c r="C231" s="10" t="s">
        <v>3598</v>
      </c>
      <c r="D231" s="10" t="s">
        <v>3599</v>
      </c>
      <c r="E231" s="10">
        <v>1</v>
      </c>
      <c r="F231" s="10" t="s">
        <v>5962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5964</v>
      </c>
      <c r="L231" s="16" t="s">
        <v>3600</v>
      </c>
    </row>
    <row r="232" ht="21" customHeight="1" spans="1:12">
      <c r="A232" s="10">
        <f>SUBTOTAL(103,B$4:$B232)</f>
        <v>227</v>
      </c>
      <c r="B232" s="10" t="s">
        <v>6684</v>
      </c>
      <c r="C232" s="10" t="s">
        <v>3601</v>
      </c>
      <c r="D232" s="10" t="s">
        <v>3602</v>
      </c>
      <c r="E232" s="10">
        <v>1</v>
      </c>
      <c r="F232" s="10" t="s">
        <v>5962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5964</v>
      </c>
      <c r="L232" s="16" t="s">
        <v>6688</v>
      </c>
    </row>
    <row r="233" ht="21" customHeight="1" spans="1:12">
      <c r="A233" s="10">
        <f>SUBTOTAL(103,B$4:$B233)</f>
        <v>228</v>
      </c>
      <c r="B233" s="10" t="s">
        <v>6684</v>
      </c>
      <c r="C233" s="10" t="s">
        <v>3605</v>
      </c>
      <c r="D233" s="10" t="s">
        <v>3606</v>
      </c>
      <c r="E233" s="10">
        <v>1</v>
      </c>
      <c r="F233" s="10" t="s">
        <v>5962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5964</v>
      </c>
      <c r="L233" s="16" t="s">
        <v>3607</v>
      </c>
    </row>
    <row r="234" ht="21" customHeight="1" spans="1:12">
      <c r="A234" s="10">
        <f>SUBTOTAL(103,B$4:$B234)</f>
        <v>229</v>
      </c>
      <c r="B234" s="10" t="s">
        <v>6684</v>
      </c>
      <c r="C234" s="10" t="s">
        <v>3611</v>
      </c>
      <c r="D234" s="10" t="s">
        <v>3612</v>
      </c>
      <c r="E234" s="10" t="s">
        <v>6017</v>
      </c>
      <c r="F234" s="10" t="s">
        <v>5962</v>
      </c>
      <c r="G234" s="11">
        <v>546</v>
      </c>
      <c r="H234" s="10" t="s">
        <v>6018</v>
      </c>
      <c r="I234" s="10">
        <f t="shared" si="9"/>
        <v>606</v>
      </c>
      <c r="J234" s="10"/>
      <c r="K234" s="10" t="s">
        <v>5964</v>
      </c>
      <c r="L234" s="16"/>
    </row>
    <row r="235" ht="21" customHeight="1" spans="1:12">
      <c r="A235" s="10">
        <f>SUBTOTAL(103,B$4:$B235)</f>
        <v>230</v>
      </c>
      <c r="B235" s="10" t="s">
        <v>6684</v>
      </c>
      <c r="C235" s="10" t="s">
        <v>3613</v>
      </c>
      <c r="D235" s="10" t="s">
        <v>3614</v>
      </c>
      <c r="E235" s="10" t="s">
        <v>6017</v>
      </c>
      <c r="F235" s="10" t="s">
        <v>5962</v>
      </c>
      <c r="G235" s="11">
        <v>546</v>
      </c>
      <c r="H235" s="10" t="s">
        <v>6018</v>
      </c>
      <c r="I235" s="10">
        <f t="shared" si="9"/>
        <v>606</v>
      </c>
      <c r="J235" s="10"/>
      <c r="K235" s="10" t="s">
        <v>5964</v>
      </c>
      <c r="L235" s="16"/>
    </row>
    <row r="236" ht="21" customHeight="1" spans="1:12">
      <c r="A236" s="10">
        <f>SUBTOTAL(103,B$4:$B236)</f>
        <v>231</v>
      </c>
      <c r="B236" s="10" t="s">
        <v>6684</v>
      </c>
      <c r="C236" s="10" t="s">
        <v>3608</v>
      </c>
      <c r="D236" s="10" t="s">
        <v>6689</v>
      </c>
      <c r="E236" s="10">
        <v>1</v>
      </c>
      <c r="F236" s="10" t="s">
        <v>5962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5990</v>
      </c>
      <c r="L236" s="16" t="s">
        <v>6690</v>
      </c>
    </row>
    <row r="237" ht="21" customHeight="1" spans="1:12">
      <c r="A237" s="10">
        <f>SUBTOTAL(103,B$4:$B237)</f>
        <v>232</v>
      </c>
      <c r="B237" s="10" t="s">
        <v>6691</v>
      </c>
      <c r="C237" s="10" t="s">
        <v>6692</v>
      </c>
      <c r="D237" s="10" t="s">
        <v>6693</v>
      </c>
      <c r="E237" s="10">
        <v>1</v>
      </c>
      <c r="F237" s="10" t="s">
        <v>5988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6009</v>
      </c>
      <c r="L237" s="16"/>
    </row>
    <row r="238" ht="21" customHeight="1" spans="1:12">
      <c r="A238" s="10">
        <f>SUBTOTAL(103,B$4:$B238)</f>
        <v>233</v>
      </c>
      <c r="B238" s="10" t="s">
        <v>6691</v>
      </c>
      <c r="C238" s="10" t="s">
        <v>6694</v>
      </c>
      <c r="D238" s="10" t="s">
        <v>6695</v>
      </c>
      <c r="E238" s="10">
        <v>1</v>
      </c>
      <c r="F238" s="10" t="s">
        <v>5988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5990</v>
      </c>
      <c r="L238" s="16"/>
    </row>
    <row r="239" ht="21" customHeight="1" spans="1:12">
      <c r="A239" s="10">
        <f>SUBTOTAL(103,B$4:$B239)</f>
        <v>234</v>
      </c>
      <c r="B239" s="10" t="s">
        <v>6691</v>
      </c>
      <c r="C239" s="10" t="s">
        <v>6696</v>
      </c>
      <c r="D239" s="10" t="s">
        <v>6697</v>
      </c>
      <c r="E239" s="10">
        <v>1</v>
      </c>
      <c r="F239" s="10" t="s">
        <v>5988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5990</v>
      </c>
      <c r="L239" s="16"/>
    </row>
    <row r="240" ht="21" customHeight="1" spans="1:12">
      <c r="A240" s="10">
        <f>SUBTOTAL(103,B$4:$B240)</f>
        <v>235</v>
      </c>
      <c r="B240" s="10" t="s">
        <v>6691</v>
      </c>
      <c r="C240" s="10" t="s">
        <v>6698</v>
      </c>
      <c r="D240" s="10" t="s">
        <v>6699</v>
      </c>
      <c r="E240" s="10">
        <v>1</v>
      </c>
      <c r="F240" s="10" t="s">
        <v>5988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5990</v>
      </c>
      <c r="L240" s="16"/>
    </row>
    <row r="241" ht="21" customHeight="1" spans="1:12">
      <c r="A241" s="10">
        <f>SUBTOTAL(103,B$4:$B241)</f>
        <v>236</v>
      </c>
      <c r="B241" s="10" t="s">
        <v>6691</v>
      </c>
      <c r="C241" s="10" t="s">
        <v>6700</v>
      </c>
      <c r="D241" s="10" t="s">
        <v>6701</v>
      </c>
      <c r="E241" s="10">
        <v>1</v>
      </c>
      <c r="F241" s="10" t="s">
        <v>5962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5964</v>
      </c>
      <c r="L241" s="16" t="s">
        <v>6702</v>
      </c>
    </row>
    <row r="242" ht="21" customHeight="1" spans="1:12">
      <c r="A242" s="10">
        <f>SUBTOTAL(103,B$4:$B242)</f>
        <v>237</v>
      </c>
      <c r="B242" s="10" t="s">
        <v>6691</v>
      </c>
      <c r="C242" s="10" t="s">
        <v>6703</v>
      </c>
      <c r="D242" s="10" t="s">
        <v>6704</v>
      </c>
      <c r="E242" s="10">
        <v>1</v>
      </c>
      <c r="F242" s="10" t="s">
        <v>5962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5964</v>
      </c>
      <c r="L242" s="16" t="s">
        <v>6705</v>
      </c>
    </row>
    <row r="243" ht="21" customHeight="1" spans="1:12">
      <c r="A243" s="10">
        <f>SUBTOTAL(103,B$4:$B243)</f>
        <v>238</v>
      </c>
      <c r="B243" s="10" t="s">
        <v>6691</v>
      </c>
      <c r="C243" s="10" t="s">
        <v>6706</v>
      </c>
      <c r="D243" s="10" t="s">
        <v>6707</v>
      </c>
      <c r="E243" s="10">
        <v>1</v>
      </c>
      <c r="F243" s="10" t="s">
        <v>5962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5964</v>
      </c>
      <c r="L243" s="16" t="s">
        <v>6708</v>
      </c>
    </row>
    <row r="244" ht="21" customHeight="1" spans="1:12">
      <c r="A244" s="10">
        <f>SUBTOTAL(103,B$4:$B244)</f>
        <v>239</v>
      </c>
      <c r="B244" s="10" t="s">
        <v>6691</v>
      </c>
      <c r="C244" s="10" t="s">
        <v>6709</v>
      </c>
      <c r="D244" s="10" t="s">
        <v>6710</v>
      </c>
      <c r="E244" s="10">
        <v>1</v>
      </c>
      <c r="F244" s="10" t="s">
        <v>5962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5964</v>
      </c>
      <c r="L244" s="16" t="s">
        <v>6711</v>
      </c>
    </row>
    <row r="245" ht="21" customHeight="1" spans="1:12">
      <c r="A245" s="10">
        <f>SUBTOTAL(103,B$4:$B245)</f>
        <v>240</v>
      </c>
      <c r="B245" s="10" t="s">
        <v>6691</v>
      </c>
      <c r="C245" s="10" t="s">
        <v>6712</v>
      </c>
      <c r="D245" s="10" t="s">
        <v>6713</v>
      </c>
      <c r="E245" s="10">
        <v>1</v>
      </c>
      <c r="F245" s="10" t="s">
        <v>5962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6009</v>
      </c>
      <c r="L245" s="16" t="s">
        <v>6714</v>
      </c>
    </row>
    <row r="246" ht="21" customHeight="1" spans="1:12">
      <c r="A246" s="10">
        <f>SUBTOTAL(103,B$4:$B246)</f>
        <v>241</v>
      </c>
      <c r="B246" s="10" t="s">
        <v>6691</v>
      </c>
      <c r="C246" s="10" t="s">
        <v>6715</v>
      </c>
      <c r="D246" s="10" t="s">
        <v>6716</v>
      </c>
      <c r="E246" s="10">
        <v>1</v>
      </c>
      <c r="F246" s="10" t="s">
        <v>5962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5990</v>
      </c>
      <c r="L246" s="16" t="s">
        <v>6717</v>
      </c>
    </row>
    <row r="247" ht="21" customHeight="1" spans="1:12">
      <c r="A247" s="10">
        <f>SUBTOTAL(103,B$4:$B247)</f>
        <v>242</v>
      </c>
      <c r="B247" s="10" t="s">
        <v>6691</v>
      </c>
      <c r="C247" s="10" t="s">
        <v>6718</v>
      </c>
      <c r="D247" s="10" t="s">
        <v>6719</v>
      </c>
      <c r="E247" s="10">
        <v>1</v>
      </c>
      <c r="F247" s="10" t="s">
        <v>5962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5964</v>
      </c>
      <c r="L247" s="16" t="s">
        <v>6720</v>
      </c>
    </row>
    <row r="248" ht="21" customHeight="1" spans="1:12">
      <c r="A248" s="10">
        <f>SUBTOTAL(103,B$4:$B248)</f>
        <v>243</v>
      </c>
      <c r="B248" s="10" t="s">
        <v>6691</v>
      </c>
      <c r="C248" s="10" t="s">
        <v>6721</v>
      </c>
      <c r="D248" s="10" t="s">
        <v>6722</v>
      </c>
      <c r="E248" s="10">
        <v>1</v>
      </c>
      <c r="F248" s="10" t="s">
        <v>5962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5964</v>
      </c>
      <c r="L248" s="16" t="s">
        <v>6723</v>
      </c>
    </row>
    <row r="249" ht="21" customHeight="1" spans="1:12">
      <c r="A249" s="10">
        <f>SUBTOTAL(103,B$4:$B249)</f>
        <v>244</v>
      </c>
      <c r="B249" s="10" t="s">
        <v>6691</v>
      </c>
      <c r="C249" s="10" t="s">
        <v>6724</v>
      </c>
      <c r="D249" s="10" t="s">
        <v>6725</v>
      </c>
      <c r="E249" s="10">
        <v>1</v>
      </c>
      <c r="F249" s="10" t="s">
        <v>5962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5964</v>
      </c>
      <c r="L249" s="16" t="s">
        <v>6726</v>
      </c>
    </row>
    <row r="250" ht="21" customHeight="1" spans="1:12">
      <c r="A250" s="10">
        <f>SUBTOTAL(103,B$4:$B250)</f>
        <v>245</v>
      </c>
      <c r="B250" s="10" t="s">
        <v>6691</v>
      </c>
      <c r="C250" s="10" t="s">
        <v>6727</v>
      </c>
      <c r="D250" s="10" t="s">
        <v>6728</v>
      </c>
      <c r="E250" s="10">
        <v>1</v>
      </c>
      <c r="F250" s="10" t="s">
        <v>5962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5964</v>
      </c>
      <c r="L250" s="16" t="s">
        <v>6729</v>
      </c>
    </row>
    <row r="251" ht="21" customHeight="1" spans="1:12">
      <c r="A251" s="10">
        <f>SUBTOTAL(103,B$4:$B251)</f>
        <v>246</v>
      </c>
      <c r="B251" s="10" t="s">
        <v>6691</v>
      </c>
      <c r="C251" s="13" t="s">
        <v>6730</v>
      </c>
      <c r="D251" s="131" t="s">
        <v>6731</v>
      </c>
      <c r="E251" s="10">
        <v>1</v>
      </c>
      <c r="F251" s="10" t="s">
        <v>5962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5964</v>
      </c>
      <c r="L251" s="16" t="s">
        <v>6732</v>
      </c>
    </row>
    <row r="252" ht="21" customHeight="1" spans="1:12">
      <c r="A252" s="10">
        <f>SUBTOTAL(103,B$4:$B252)</f>
        <v>247</v>
      </c>
      <c r="B252" s="10" t="s">
        <v>6733</v>
      </c>
      <c r="C252" s="10" t="s">
        <v>6734</v>
      </c>
      <c r="D252" s="10" t="s">
        <v>6735</v>
      </c>
      <c r="E252" s="10">
        <v>1</v>
      </c>
      <c r="F252" s="10" t="s">
        <v>5988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5964</v>
      </c>
      <c r="L252" s="16"/>
    </row>
    <row r="253" ht="21" customHeight="1" spans="1:12">
      <c r="A253" s="10">
        <f>SUBTOTAL(103,B$4:$B253)</f>
        <v>248</v>
      </c>
      <c r="B253" s="10" t="s">
        <v>6733</v>
      </c>
      <c r="C253" s="10" t="s">
        <v>6736</v>
      </c>
      <c r="D253" s="10" t="s">
        <v>6737</v>
      </c>
      <c r="E253" s="10">
        <v>1</v>
      </c>
      <c r="F253" s="10" t="s">
        <v>5962</v>
      </c>
      <c r="G253" s="11">
        <v>546</v>
      </c>
      <c r="H253" s="10">
        <v>60</v>
      </c>
      <c r="I253" s="10">
        <f t="shared" si="10"/>
        <v>606</v>
      </c>
      <c r="J253" s="10" t="s">
        <v>6738</v>
      </c>
      <c r="K253" s="10" t="s">
        <v>5964</v>
      </c>
      <c r="L253" s="16" t="s">
        <v>6739</v>
      </c>
    </row>
    <row r="254" ht="21" customHeight="1" spans="1:12">
      <c r="A254" s="10">
        <f>SUBTOTAL(103,B$4:$B254)</f>
        <v>249</v>
      </c>
      <c r="B254" s="10" t="s">
        <v>6733</v>
      </c>
      <c r="C254" s="10" t="s">
        <v>6740</v>
      </c>
      <c r="D254" s="10" t="s">
        <v>6741</v>
      </c>
      <c r="E254" s="10">
        <v>1</v>
      </c>
      <c r="F254" s="10" t="s">
        <v>5962</v>
      </c>
      <c r="G254" s="11">
        <v>546</v>
      </c>
      <c r="H254" s="10">
        <v>60</v>
      </c>
      <c r="I254" s="10">
        <f t="shared" si="10"/>
        <v>606</v>
      </c>
      <c r="J254" s="10" t="s">
        <v>6742</v>
      </c>
      <c r="K254" s="10" t="s">
        <v>5964</v>
      </c>
      <c r="L254" s="16" t="s">
        <v>6743</v>
      </c>
    </row>
    <row r="255" ht="21" customHeight="1" spans="1:12">
      <c r="A255" s="10">
        <f>SUBTOTAL(103,B$4:$B255)</f>
        <v>250</v>
      </c>
      <c r="B255" s="10" t="s">
        <v>6733</v>
      </c>
      <c r="C255" s="10" t="s">
        <v>6744</v>
      </c>
      <c r="D255" s="10" t="s">
        <v>6745</v>
      </c>
      <c r="E255" s="10">
        <v>1</v>
      </c>
      <c r="F255" s="10" t="s">
        <v>5962</v>
      </c>
      <c r="G255" s="11">
        <v>546</v>
      </c>
      <c r="H255" s="10">
        <v>60</v>
      </c>
      <c r="I255" s="10">
        <f t="shared" si="10"/>
        <v>606</v>
      </c>
      <c r="J255" s="10" t="s">
        <v>6746</v>
      </c>
      <c r="K255" s="10" t="s">
        <v>5964</v>
      </c>
      <c r="L255" s="16" t="s">
        <v>6747</v>
      </c>
    </row>
    <row r="256" ht="21" customHeight="1" spans="1:12">
      <c r="A256" s="10">
        <f>SUBTOTAL(103,B$4:$B256)</f>
        <v>251</v>
      </c>
      <c r="B256" s="10" t="s">
        <v>6733</v>
      </c>
      <c r="C256" s="10" t="s">
        <v>6748</v>
      </c>
      <c r="D256" s="10" t="s">
        <v>6749</v>
      </c>
      <c r="E256" s="10">
        <v>1</v>
      </c>
      <c r="F256" s="10" t="s">
        <v>5962</v>
      </c>
      <c r="G256" s="11">
        <v>546</v>
      </c>
      <c r="H256" s="10">
        <v>60</v>
      </c>
      <c r="I256" s="10">
        <f t="shared" si="10"/>
        <v>606</v>
      </c>
      <c r="J256" s="10" t="s">
        <v>6750</v>
      </c>
      <c r="K256" s="10" t="s">
        <v>5964</v>
      </c>
      <c r="L256" s="16" t="s">
        <v>6751</v>
      </c>
    </row>
    <row r="257" ht="21" customHeight="1" spans="1:12">
      <c r="A257" s="10">
        <f>SUBTOTAL(103,B$4:$B257)</f>
        <v>252</v>
      </c>
      <c r="B257" s="10" t="s">
        <v>6733</v>
      </c>
      <c r="C257" s="3" t="s">
        <v>6752</v>
      </c>
      <c r="D257" s="130" t="s">
        <v>6753</v>
      </c>
      <c r="E257" s="10">
        <v>1</v>
      </c>
      <c r="F257" s="10" t="s">
        <v>5962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5964</v>
      </c>
      <c r="L257" s="16" t="s">
        <v>6754</v>
      </c>
    </row>
    <row r="258" ht="21" customHeight="1" spans="1:12">
      <c r="A258" s="10">
        <f>SUBTOTAL(103,B$4:$B258)</f>
        <v>253</v>
      </c>
      <c r="B258" s="10" t="s">
        <v>6733</v>
      </c>
      <c r="C258" s="10" t="s">
        <v>6755</v>
      </c>
      <c r="D258" s="10" t="s">
        <v>6756</v>
      </c>
      <c r="E258" s="10">
        <v>1</v>
      </c>
      <c r="F258" s="10" t="s">
        <v>5962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6757</v>
      </c>
      <c r="K258" s="10" t="s">
        <v>5964</v>
      </c>
      <c r="L258" s="16" t="s">
        <v>6758</v>
      </c>
    </row>
    <row r="259" ht="21" customHeight="1" spans="1:12">
      <c r="A259" s="10">
        <f>SUBTOTAL(103,B$4:$B259)</f>
        <v>254</v>
      </c>
      <c r="B259" s="10" t="s">
        <v>6759</v>
      </c>
      <c r="C259" s="10" t="s">
        <v>6760</v>
      </c>
      <c r="D259" s="10" t="s">
        <v>6761</v>
      </c>
      <c r="E259" s="10">
        <v>1</v>
      </c>
      <c r="F259" s="10" t="s">
        <v>5962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5964</v>
      </c>
      <c r="L259" s="16" t="s">
        <v>6762</v>
      </c>
    </row>
    <row r="260" ht="21" customHeight="1" spans="1:12">
      <c r="A260" s="10">
        <f>SUBTOTAL(103,B$4:$B260)</f>
        <v>255</v>
      </c>
      <c r="B260" s="10" t="s">
        <v>6759</v>
      </c>
      <c r="C260" s="10" t="s">
        <v>6763</v>
      </c>
      <c r="D260" s="10" t="s">
        <v>6764</v>
      </c>
      <c r="E260" s="10">
        <v>1</v>
      </c>
      <c r="F260" s="10" t="s">
        <v>5962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5964</v>
      </c>
      <c r="L260" s="16" t="s">
        <v>6765</v>
      </c>
    </row>
    <row r="261" ht="21" customHeight="1" spans="1:12">
      <c r="A261" s="10">
        <f>SUBTOTAL(103,B$4:$B261)</f>
        <v>256</v>
      </c>
      <c r="B261" s="10" t="s">
        <v>6759</v>
      </c>
      <c r="C261" s="10" t="s">
        <v>6766</v>
      </c>
      <c r="D261" s="10" t="s">
        <v>6767</v>
      </c>
      <c r="E261" s="10">
        <v>1</v>
      </c>
      <c r="F261" s="10" t="s">
        <v>5962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5964</v>
      </c>
      <c r="L261" s="16" t="s">
        <v>6768</v>
      </c>
    </row>
    <row r="262" ht="21" customHeight="1" spans="1:12">
      <c r="A262" s="10">
        <f>SUBTOTAL(103,B$4:$B262)</f>
        <v>257</v>
      </c>
      <c r="B262" s="10" t="s">
        <v>6759</v>
      </c>
      <c r="C262" s="10" t="s">
        <v>6769</v>
      </c>
      <c r="D262" s="10" t="s">
        <v>6770</v>
      </c>
      <c r="E262" s="10">
        <v>1</v>
      </c>
      <c r="F262" s="10" t="s">
        <v>5962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5964</v>
      </c>
      <c r="L262" s="16" t="s">
        <v>6771</v>
      </c>
    </row>
    <row r="263" ht="21" customHeight="1" spans="1:12">
      <c r="A263" s="10">
        <f>SUBTOTAL(103,B$4:$B263)</f>
        <v>258</v>
      </c>
      <c r="B263" s="10" t="s">
        <v>6759</v>
      </c>
      <c r="C263" s="10" t="s">
        <v>6772</v>
      </c>
      <c r="D263" s="10" t="s">
        <v>6773</v>
      </c>
      <c r="E263" s="10">
        <v>1</v>
      </c>
      <c r="F263" s="10" t="s">
        <v>5962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5964</v>
      </c>
      <c r="L263" s="16" t="s">
        <v>6774</v>
      </c>
    </row>
    <row r="264" ht="21" customHeight="1" spans="1:12">
      <c r="A264" s="10">
        <f>SUBTOTAL(103,B$4:$B264)</f>
        <v>259</v>
      </c>
      <c r="B264" s="10" t="s">
        <v>6759</v>
      </c>
      <c r="C264" s="10" t="s">
        <v>6775</v>
      </c>
      <c r="D264" s="10" t="s">
        <v>6776</v>
      </c>
      <c r="E264" s="10">
        <v>2</v>
      </c>
      <c r="F264" s="10" t="s">
        <v>5962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5964</v>
      </c>
      <c r="L264" s="16" t="s">
        <v>6777</v>
      </c>
    </row>
    <row r="265" ht="21" customHeight="1" spans="1:12">
      <c r="A265" s="10"/>
      <c r="B265" s="10"/>
      <c r="C265" s="10" t="s">
        <v>6778</v>
      </c>
      <c r="D265" s="142" t="s">
        <v>6779</v>
      </c>
      <c r="E265" s="10"/>
      <c r="F265" s="10" t="s">
        <v>5962</v>
      </c>
      <c r="G265" s="10"/>
      <c r="H265" s="10"/>
      <c r="I265" s="10"/>
      <c r="J265" s="10"/>
      <c r="K265" s="10" t="s">
        <v>5964</v>
      </c>
      <c r="L265" s="16"/>
    </row>
    <row r="266" ht="21" customHeight="1" spans="1:12">
      <c r="A266" s="10">
        <f>SUBTOTAL(103,B$4:$B266)</f>
        <v>260</v>
      </c>
      <c r="B266" s="10" t="s">
        <v>6759</v>
      </c>
      <c r="C266" s="10" t="s">
        <v>6780</v>
      </c>
      <c r="D266" s="10" t="s">
        <v>6781</v>
      </c>
      <c r="E266" s="10">
        <v>1</v>
      </c>
      <c r="F266" s="10" t="s">
        <v>5962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5964</v>
      </c>
      <c r="L266" s="16" t="s">
        <v>6782</v>
      </c>
    </row>
    <row r="267" ht="21" customHeight="1" spans="1:12">
      <c r="A267" s="10">
        <f>SUBTOTAL(103,B$4:$B267)</f>
        <v>261</v>
      </c>
      <c r="B267" s="10" t="s">
        <v>6759</v>
      </c>
      <c r="C267" s="10" t="s">
        <v>6783</v>
      </c>
      <c r="D267" s="10" t="s">
        <v>6784</v>
      </c>
      <c r="E267" s="10">
        <v>1</v>
      </c>
      <c r="F267" s="10" t="s">
        <v>5988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5990</v>
      </c>
      <c r="L267" s="16"/>
    </row>
    <row r="268" ht="21" customHeight="1" spans="1:12">
      <c r="A268" s="10">
        <f>SUBTOTAL(103,B$4:$B268)</f>
        <v>262</v>
      </c>
      <c r="B268" s="10" t="s">
        <v>6759</v>
      </c>
      <c r="C268" s="10" t="s">
        <v>6785</v>
      </c>
      <c r="D268" s="10" t="s">
        <v>6786</v>
      </c>
      <c r="E268" s="10">
        <v>1</v>
      </c>
      <c r="F268" s="10" t="s">
        <v>5962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5964</v>
      </c>
      <c r="L268" s="16" t="s">
        <v>6787</v>
      </c>
    </row>
    <row r="269" ht="21" customHeight="1" spans="1:12">
      <c r="A269" s="10">
        <f>SUBTOTAL(103,B$4:$B269)</f>
        <v>263</v>
      </c>
      <c r="B269" s="10" t="s">
        <v>6759</v>
      </c>
      <c r="C269" s="10" t="s">
        <v>6788</v>
      </c>
      <c r="D269" s="10" t="s">
        <v>6789</v>
      </c>
      <c r="E269" s="10">
        <v>1</v>
      </c>
      <c r="F269" s="10" t="s">
        <v>5962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6009</v>
      </c>
      <c r="L269" s="127" t="s">
        <v>6790</v>
      </c>
    </row>
    <row r="270" ht="21" customHeight="1" spans="1:12">
      <c r="A270" s="10">
        <f>SUBTOTAL(103,B$4:$B270)</f>
        <v>264</v>
      </c>
      <c r="B270" s="10" t="s">
        <v>6759</v>
      </c>
      <c r="C270" s="10" t="s">
        <v>6791</v>
      </c>
      <c r="D270" s="10" t="s">
        <v>6792</v>
      </c>
      <c r="E270" s="10">
        <v>1</v>
      </c>
      <c r="F270" s="10" t="s">
        <v>5988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5990</v>
      </c>
      <c r="L270" s="16"/>
    </row>
    <row r="271" ht="21" customHeight="1" spans="1:12">
      <c r="A271" s="10">
        <f>SUBTOTAL(103,B$4:$B271)</f>
        <v>265</v>
      </c>
      <c r="B271" s="10" t="s">
        <v>6759</v>
      </c>
      <c r="C271" s="10" t="s">
        <v>6793</v>
      </c>
      <c r="D271" s="142" t="s">
        <v>6794</v>
      </c>
      <c r="E271" s="10">
        <v>1</v>
      </c>
      <c r="F271" s="10" t="s">
        <v>5962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6009</v>
      </c>
      <c r="L271" s="16" t="s">
        <v>6795</v>
      </c>
    </row>
    <row r="272" ht="21" customHeight="1" spans="1:12">
      <c r="A272" s="10" t="s">
        <v>6796</v>
      </c>
      <c r="B272" s="10" t="s">
        <v>6797</v>
      </c>
      <c r="C272" s="10" t="s">
        <v>6798</v>
      </c>
      <c r="D272" s="10" t="s">
        <v>6799</v>
      </c>
      <c r="E272" s="10" t="s">
        <v>6017</v>
      </c>
      <c r="F272" s="10" t="s">
        <v>5962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5964</v>
      </c>
      <c r="L272" s="16"/>
    </row>
    <row r="273" ht="21" customHeight="1" spans="1:12">
      <c r="A273" s="10">
        <f>SUBTOTAL(103,B$4:$B273)</f>
        <v>267</v>
      </c>
      <c r="B273" s="10" t="s">
        <v>6800</v>
      </c>
      <c r="C273" s="10" t="s">
        <v>6801</v>
      </c>
      <c r="D273" s="10" t="s">
        <v>6802</v>
      </c>
      <c r="E273" s="10">
        <v>1</v>
      </c>
      <c r="F273" s="10" t="s">
        <v>5988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6009</v>
      </c>
      <c r="L273" s="16"/>
    </row>
    <row r="274" ht="21" customHeight="1" spans="1:12">
      <c r="A274" s="10">
        <f>SUBTOTAL(103,B$4:$B274)</f>
        <v>268</v>
      </c>
      <c r="B274" s="10" t="s">
        <v>6800</v>
      </c>
      <c r="C274" s="10" t="s">
        <v>5298</v>
      </c>
      <c r="D274" s="10" t="s">
        <v>6803</v>
      </c>
      <c r="E274" s="10">
        <v>1</v>
      </c>
      <c r="F274" s="10" t="s">
        <v>5988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6009</v>
      </c>
      <c r="L274" s="16"/>
    </row>
    <row r="275" ht="21" customHeight="1" spans="1:12">
      <c r="A275" s="10">
        <f>SUBTOTAL(103,B$4:$B275)</f>
        <v>269</v>
      </c>
      <c r="B275" s="10" t="s">
        <v>6800</v>
      </c>
      <c r="C275" s="10" t="s">
        <v>6804</v>
      </c>
      <c r="D275" s="10" t="s">
        <v>6805</v>
      </c>
      <c r="E275" s="10">
        <v>1</v>
      </c>
      <c r="F275" s="10" t="s">
        <v>5962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6009</v>
      </c>
      <c r="L275" s="16" t="s">
        <v>6806</v>
      </c>
    </row>
    <row r="276" ht="21" customHeight="1" spans="1:12">
      <c r="A276" s="10">
        <f>SUBTOTAL(103,B$4:$B276)</f>
        <v>270</v>
      </c>
      <c r="B276" s="10" t="s">
        <v>6800</v>
      </c>
      <c r="C276" s="10" t="s">
        <v>6807</v>
      </c>
      <c r="D276" s="10" t="s">
        <v>6808</v>
      </c>
      <c r="E276" s="10">
        <v>1</v>
      </c>
      <c r="F276" s="10" t="s">
        <v>5962</v>
      </c>
      <c r="G276" s="11">
        <v>546</v>
      </c>
      <c r="H276" s="11">
        <v>267</v>
      </c>
      <c r="I276" s="10">
        <f t="shared" si="13"/>
        <v>813</v>
      </c>
      <c r="J276" s="10" t="s">
        <v>6809</v>
      </c>
      <c r="K276" s="10" t="s">
        <v>5990</v>
      </c>
      <c r="L276" s="16" t="s">
        <v>6810</v>
      </c>
    </row>
    <row r="277" ht="21" customHeight="1" spans="1:12">
      <c r="A277" s="10">
        <f>SUBTOTAL(103,B$4:$B277)</f>
        <v>271</v>
      </c>
      <c r="B277" s="10" t="s">
        <v>6800</v>
      </c>
      <c r="C277" s="10" t="s">
        <v>6811</v>
      </c>
      <c r="D277" s="10" t="s">
        <v>6812</v>
      </c>
      <c r="E277" s="10">
        <v>1</v>
      </c>
      <c r="F277" s="10" t="s">
        <v>5962</v>
      </c>
      <c r="G277" s="11">
        <v>546</v>
      </c>
      <c r="H277" s="10">
        <v>60</v>
      </c>
      <c r="I277" s="10">
        <f t="shared" si="13"/>
        <v>606</v>
      </c>
      <c r="J277" s="10" t="s">
        <v>6813</v>
      </c>
      <c r="K277" s="10" t="s">
        <v>5964</v>
      </c>
      <c r="L277" s="16" t="s">
        <v>6814</v>
      </c>
    </row>
    <row r="278" ht="21" customHeight="1" spans="1:12">
      <c r="A278" s="10">
        <f>SUBTOTAL(103,B$4:$B278)</f>
        <v>272</v>
      </c>
      <c r="B278" s="10" t="s">
        <v>6800</v>
      </c>
      <c r="C278" s="10" t="s">
        <v>6815</v>
      </c>
      <c r="D278" s="10" t="s">
        <v>6816</v>
      </c>
      <c r="E278" s="10">
        <v>1</v>
      </c>
      <c r="F278" s="10" t="s">
        <v>5962</v>
      </c>
      <c r="G278" s="11">
        <v>546</v>
      </c>
      <c r="H278" s="10">
        <v>60</v>
      </c>
      <c r="I278" s="10">
        <f t="shared" si="13"/>
        <v>606</v>
      </c>
      <c r="J278" s="10" t="s">
        <v>5629</v>
      </c>
      <c r="K278" s="10" t="s">
        <v>5964</v>
      </c>
      <c r="L278" s="16" t="s">
        <v>6817</v>
      </c>
    </row>
    <row r="279" ht="21" customHeight="1" spans="1:12">
      <c r="A279" s="10">
        <f>SUBTOTAL(103,B$4:$B279)</f>
        <v>273</v>
      </c>
      <c r="B279" s="10" t="s">
        <v>6800</v>
      </c>
      <c r="C279" s="10" t="s">
        <v>6818</v>
      </c>
      <c r="D279" s="10" t="s">
        <v>6819</v>
      </c>
      <c r="E279" s="10">
        <v>1</v>
      </c>
      <c r="F279" s="10" t="s">
        <v>5962</v>
      </c>
      <c r="G279" s="11">
        <v>546</v>
      </c>
      <c r="H279" s="10">
        <v>60</v>
      </c>
      <c r="I279" s="10">
        <f t="shared" si="13"/>
        <v>606</v>
      </c>
      <c r="J279" s="10" t="s">
        <v>6820</v>
      </c>
      <c r="K279" s="10" t="s">
        <v>5964</v>
      </c>
      <c r="L279" s="16" t="s">
        <v>6821</v>
      </c>
    </row>
    <row r="280" ht="21" customHeight="1" spans="1:12">
      <c r="A280" s="10">
        <f>SUBTOTAL(103,B$4:$B280)</f>
        <v>274</v>
      </c>
      <c r="B280" s="10" t="s">
        <v>6800</v>
      </c>
      <c r="C280" s="10" t="s">
        <v>6822</v>
      </c>
      <c r="D280" s="10" t="s">
        <v>6823</v>
      </c>
      <c r="E280" s="10">
        <v>1</v>
      </c>
      <c r="F280" s="10" t="s">
        <v>5988</v>
      </c>
      <c r="G280" s="11">
        <v>546</v>
      </c>
      <c r="H280" s="11">
        <v>267</v>
      </c>
      <c r="I280" s="10">
        <f t="shared" si="13"/>
        <v>813</v>
      </c>
      <c r="J280" s="10" t="s">
        <v>6824</v>
      </c>
      <c r="K280" s="10" t="s">
        <v>5990</v>
      </c>
      <c r="L280" s="16"/>
    </row>
    <row r="281" ht="21" customHeight="1" spans="1:12">
      <c r="A281" s="10">
        <f>SUBTOTAL(103,B$4:$B281)</f>
        <v>275</v>
      </c>
      <c r="B281" s="10" t="s">
        <v>6800</v>
      </c>
      <c r="C281" s="10" t="s">
        <v>6825</v>
      </c>
      <c r="D281" s="10" t="s">
        <v>6826</v>
      </c>
      <c r="E281" s="10">
        <v>1</v>
      </c>
      <c r="F281" s="10" t="s">
        <v>5962</v>
      </c>
      <c r="G281" s="11">
        <v>546</v>
      </c>
      <c r="H281" s="10">
        <v>60</v>
      </c>
      <c r="I281" s="10">
        <f t="shared" si="13"/>
        <v>606</v>
      </c>
      <c r="J281" s="10" t="s">
        <v>6824</v>
      </c>
      <c r="K281" s="10" t="s">
        <v>5964</v>
      </c>
      <c r="L281" s="16" t="s">
        <v>6827</v>
      </c>
    </row>
    <row r="282" ht="21" customHeight="1" spans="1:12">
      <c r="A282" s="10">
        <f>SUBTOTAL(103,B$4:$B282)</f>
        <v>276</v>
      </c>
      <c r="B282" s="10" t="s">
        <v>6800</v>
      </c>
      <c r="C282" s="10" t="s">
        <v>6828</v>
      </c>
      <c r="D282" s="10" t="s">
        <v>6829</v>
      </c>
      <c r="E282" s="10">
        <v>1</v>
      </c>
      <c r="F282" s="10" t="s">
        <v>5962</v>
      </c>
      <c r="G282" s="11">
        <v>546</v>
      </c>
      <c r="H282" s="10">
        <v>60</v>
      </c>
      <c r="I282" s="10">
        <f t="shared" si="13"/>
        <v>606</v>
      </c>
      <c r="J282" s="10" t="s">
        <v>6830</v>
      </c>
      <c r="K282" s="10" t="s">
        <v>5964</v>
      </c>
      <c r="L282" s="16" t="s">
        <v>6831</v>
      </c>
    </row>
    <row r="283" ht="21" customHeight="1" spans="1:12">
      <c r="A283" s="10">
        <f>SUBTOTAL(103,B$4:$B283)</f>
        <v>277</v>
      </c>
      <c r="B283" s="10" t="s">
        <v>6800</v>
      </c>
      <c r="C283" s="10" t="s">
        <v>6832</v>
      </c>
      <c r="D283" s="10" t="s">
        <v>6833</v>
      </c>
      <c r="E283" s="10">
        <v>1</v>
      </c>
      <c r="F283" s="10" t="s">
        <v>5962</v>
      </c>
      <c r="G283" s="11">
        <v>546</v>
      </c>
      <c r="H283" s="10">
        <v>60</v>
      </c>
      <c r="I283" s="10">
        <f t="shared" si="13"/>
        <v>606</v>
      </c>
      <c r="J283" s="10" t="s">
        <v>6834</v>
      </c>
      <c r="K283" s="10" t="s">
        <v>5964</v>
      </c>
      <c r="L283" s="16" t="s">
        <v>6835</v>
      </c>
    </row>
    <row r="284" ht="21" customHeight="1" spans="1:12">
      <c r="A284" s="10">
        <f>SUBTOTAL(103,B$4:$B284)</f>
        <v>278</v>
      </c>
      <c r="B284" s="10" t="s">
        <v>6800</v>
      </c>
      <c r="C284" s="10" t="s">
        <v>6836</v>
      </c>
      <c r="D284" s="142" t="s">
        <v>6837</v>
      </c>
      <c r="E284" s="10">
        <v>1</v>
      </c>
      <c r="F284" s="10" t="s">
        <v>5962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5964</v>
      </c>
      <c r="L284" s="16" t="s">
        <v>6838</v>
      </c>
    </row>
    <row r="285" ht="21" customHeight="1" spans="1:12">
      <c r="A285" s="10">
        <f>SUBTOTAL(103,B$4:$B285)</f>
        <v>279</v>
      </c>
      <c r="B285" s="10" t="s">
        <v>6800</v>
      </c>
      <c r="C285" s="10" t="s">
        <v>6839</v>
      </c>
      <c r="D285" s="10" t="s">
        <v>6840</v>
      </c>
      <c r="E285" s="10">
        <v>1</v>
      </c>
      <c r="F285" s="10" t="s">
        <v>5962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5964</v>
      </c>
      <c r="L285" s="16" t="s">
        <v>6841</v>
      </c>
    </row>
    <row r="286" ht="21" customHeight="1" spans="1:12">
      <c r="A286" s="10">
        <f>SUBTOTAL(103,B$4:$B286)</f>
        <v>280</v>
      </c>
      <c r="B286" s="10" t="s">
        <v>6800</v>
      </c>
      <c r="C286" s="10" t="s">
        <v>6842</v>
      </c>
      <c r="D286" s="10" t="s">
        <v>6843</v>
      </c>
      <c r="E286" s="10">
        <v>1</v>
      </c>
      <c r="F286" s="10" t="s">
        <v>5962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5964</v>
      </c>
      <c r="L286" s="16" t="s">
        <v>6844</v>
      </c>
    </row>
    <row r="287" ht="21" customHeight="1" spans="1:12">
      <c r="A287" s="10">
        <f>SUBTOTAL(103,B$4:$B287)</f>
        <v>281</v>
      </c>
      <c r="B287" s="10" t="s">
        <v>6800</v>
      </c>
      <c r="C287" s="10" t="s">
        <v>6845</v>
      </c>
      <c r="D287" s="10" t="s">
        <v>6846</v>
      </c>
      <c r="E287" s="10">
        <v>1</v>
      </c>
      <c r="F287" s="10" t="s">
        <v>5962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5964</v>
      </c>
      <c r="L287" s="16" t="s">
        <v>6847</v>
      </c>
    </row>
    <row r="288" ht="21" customHeight="1" spans="1:12">
      <c r="A288" s="10">
        <f>SUBTOTAL(103,B$4:$B288)</f>
        <v>282</v>
      </c>
      <c r="B288" s="10" t="s">
        <v>6800</v>
      </c>
      <c r="C288" s="14" t="s">
        <v>6848</v>
      </c>
      <c r="D288" s="127" t="s">
        <v>6849</v>
      </c>
      <c r="E288" s="10">
        <v>1</v>
      </c>
      <c r="F288" s="10" t="s">
        <v>5962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5964</v>
      </c>
      <c r="L288" s="16" t="s">
        <v>6850</v>
      </c>
    </row>
    <row r="289" ht="21" customHeight="1" spans="1:12">
      <c r="A289" s="10">
        <f>SUBTOTAL(103,B$4:$B289)</f>
        <v>283</v>
      </c>
      <c r="B289" s="10" t="s">
        <v>6800</v>
      </c>
      <c r="C289" s="13" t="s">
        <v>6851</v>
      </c>
      <c r="D289" s="120" t="s">
        <v>6852</v>
      </c>
      <c r="E289" s="10">
        <v>1</v>
      </c>
      <c r="F289" s="10" t="s">
        <v>5962</v>
      </c>
      <c r="G289" s="11">
        <v>546</v>
      </c>
      <c r="H289" s="11">
        <v>267</v>
      </c>
      <c r="I289" s="10">
        <f t="shared" si="13"/>
        <v>813</v>
      </c>
      <c r="J289" s="10" t="s">
        <v>6853</v>
      </c>
      <c r="K289" s="10" t="s">
        <v>5990</v>
      </c>
      <c r="L289" s="127" t="s">
        <v>6854</v>
      </c>
    </row>
    <row r="290" ht="21" customHeight="1" spans="1:12">
      <c r="A290" s="10">
        <f>SUBTOTAL(103,B$4:$B290)</f>
        <v>284</v>
      </c>
      <c r="B290" s="10" t="s">
        <v>6855</v>
      </c>
      <c r="C290" s="10" t="s">
        <v>6856</v>
      </c>
      <c r="D290" s="10" t="s">
        <v>6857</v>
      </c>
      <c r="E290" s="10">
        <v>1</v>
      </c>
      <c r="F290" s="10" t="s">
        <v>5962</v>
      </c>
      <c r="G290" s="11">
        <v>546</v>
      </c>
      <c r="H290" s="10">
        <v>60</v>
      </c>
      <c r="I290" s="10">
        <f t="shared" si="13"/>
        <v>606</v>
      </c>
      <c r="J290" s="10" t="s">
        <v>6858</v>
      </c>
      <c r="K290" s="10" t="s">
        <v>5964</v>
      </c>
      <c r="L290" s="16" t="s">
        <v>6859</v>
      </c>
    </row>
    <row r="291" ht="21" customHeight="1" spans="1:12">
      <c r="A291" s="10">
        <f>SUBTOTAL(103,B$4:$B291)</f>
        <v>285</v>
      </c>
      <c r="B291" s="10" t="s">
        <v>6855</v>
      </c>
      <c r="C291" s="10" t="s">
        <v>6860</v>
      </c>
      <c r="D291" s="10" t="s">
        <v>6861</v>
      </c>
      <c r="E291" s="10">
        <v>1</v>
      </c>
      <c r="F291" s="10" t="s">
        <v>5962</v>
      </c>
      <c r="G291" s="11">
        <v>546</v>
      </c>
      <c r="H291" s="10">
        <v>60</v>
      </c>
      <c r="I291" s="10">
        <f t="shared" si="13"/>
        <v>606</v>
      </c>
      <c r="J291" s="10" t="s">
        <v>6862</v>
      </c>
      <c r="K291" s="10" t="s">
        <v>5964</v>
      </c>
      <c r="L291" s="16" t="s">
        <v>6863</v>
      </c>
    </row>
    <row r="292" ht="21" customHeight="1" spans="1:12">
      <c r="A292" s="10">
        <f>SUBTOTAL(103,B$4:$B292)</f>
        <v>286</v>
      </c>
      <c r="B292" s="10" t="s">
        <v>6855</v>
      </c>
      <c r="C292" s="10" t="s">
        <v>6864</v>
      </c>
      <c r="D292" s="10" t="s">
        <v>6865</v>
      </c>
      <c r="E292" s="10">
        <v>1</v>
      </c>
      <c r="F292" s="10" t="s">
        <v>5962</v>
      </c>
      <c r="G292" s="11">
        <v>546</v>
      </c>
      <c r="H292" s="10">
        <v>60</v>
      </c>
      <c r="I292" s="10">
        <f t="shared" si="13"/>
        <v>606</v>
      </c>
      <c r="J292" s="10" t="s">
        <v>6866</v>
      </c>
      <c r="K292" s="10" t="s">
        <v>5964</v>
      </c>
      <c r="L292" s="16" t="s">
        <v>6867</v>
      </c>
    </row>
    <row r="293" ht="21" customHeight="1" spans="1:12">
      <c r="A293" s="10">
        <f>SUBTOTAL(103,B$4:$B293)</f>
        <v>287</v>
      </c>
      <c r="B293" s="10" t="s">
        <v>6855</v>
      </c>
      <c r="C293" s="10" t="s">
        <v>6868</v>
      </c>
      <c r="D293" s="10" t="s">
        <v>6869</v>
      </c>
      <c r="E293" s="10">
        <v>1</v>
      </c>
      <c r="F293" s="10" t="s">
        <v>5962</v>
      </c>
      <c r="G293" s="11">
        <v>546</v>
      </c>
      <c r="H293" s="11">
        <v>267</v>
      </c>
      <c r="I293" s="10">
        <f t="shared" si="13"/>
        <v>813</v>
      </c>
      <c r="J293" s="10" t="s">
        <v>6870</v>
      </c>
      <c r="K293" s="10" t="s">
        <v>5990</v>
      </c>
      <c r="L293" s="16" t="s">
        <v>6871</v>
      </c>
    </row>
    <row r="294" ht="21" customHeight="1" spans="1:12">
      <c r="A294" s="10">
        <f>SUBTOTAL(103,B$4:$B294)</f>
        <v>288</v>
      </c>
      <c r="B294" s="10" t="s">
        <v>6855</v>
      </c>
      <c r="C294" s="10" t="s">
        <v>6872</v>
      </c>
      <c r="D294" s="142" t="s">
        <v>6873</v>
      </c>
      <c r="E294" s="10">
        <v>1</v>
      </c>
      <c r="F294" s="10" t="s">
        <v>5962</v>
      </c>
      <c r="G294" s="11">
        <v>546</v>
      </c>
      <c r="H294" s="10">
        <v>60</v>
      </c>
      <c r="I294" s="10">
        <f t="shared" si="13"/>
        <v>606</v>
      </c>
      <c r="J294" s="10" t="s">
        <v>6870</v>
      </c>
      <c r="K294" s="10" t="s">
        <v>5964</v>
      </c>
      <c r="L294" s="16" t="s">
        <v>6874</v>
      </c>
    </row>
    <row r="295" ht="21" customHeight="1" spans="1:12">
      <c r="A295" s="10">
        <f>SUBTOTAL(103,B$4:$B295)</f>
        <v>289</v>
      </c>
      <c r="B295" s="10" t="s">
        <v>6855</v>
      </c>
      <c r="C295" s="10" t="s">
        <v>6875</v>
      </c>
      <c r="D295" s="142" t="s">
        <v>6876</v>
      </c>
      <c r="E295" s="10">
        <v>1</v>
      </c>
      <c r="F295" s="10" t="s">
        <v>5962</v>
      </c>
      <c r="G295" s="11">
        <v>546</v>
      </c>
      <c r="H295" s="10">
        <v>60</v>
      </c>
      <c r="I295" s="10">
        <f t="shared" si="13"/>
        <v>606</v>
      </c>
      <c r="J295" s="10" t="s">
        <v>6870</v>
      </c>
      <c r="K295" s="10" t="s">
        <v>5964</v>
      </c>
      <c r="L295" s="16" t="s">
        <v>6877</v>
      </c>
    </row>
    <row r="296" ht="21" customHeight="1" spans="1:12">
      <c r="A296" s="10">
        <f>SUBTOTAL(103,B$4:$B296)</f>
        <v>290</v>
      </c>
      <c r="B296" s="10" t="s">
        <v>5904</v>
      </c>
      <c r="C296" s="10" t="s">
        <v>6878</v>
      </c>
      <c r="D296" s="10" t="s">
        <v>6879</v>
      </c>
      <c r="E296" s="10">
        <v>1</v>
      </c>
      <c r="F296" s="10" t="s">
        <v>5962</v>
      </c>
      <c r="G296" s="11">
        <v>546</v>
      </c>
      <c r="H296" s="10">
        <v>60</v>
      </c>
      <c r="I296" s="10">
        <f t="shared" si="13"/>
        <v>606</v>
      </c>
      <c r="J296" s="10" t="s">
        <v>6880</v>
      </c>
      <c r="K296" s="10" t="s">
        <v>5964</v>
      </c>
      <c r="L296" s="16" t="s">
        <v>6881</v>
      </c>
    </row>
    <row r="297" ht="21" customHeight="1" spans="1:12">
      <c r="A297" s="10">
        <f>SUBTOTAL(103,B$4:$B297)</f>
        <v>291</v>
      </c>
      <c r="B297" s="10" t="s">
        <v>5904</v>
      </c>
      <c r="C297" s="10" t="s">
        <v>6882</v>
      </c>
      <c r="D297" s="142" t="s">
        <v>6883</v>
      </c>
      <c r="E297" s="10">
        <v>1</v>
      </c>
      <c r="F297" s="10" t="s">
        <v>5962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5964</v>
      </c>
      <c r="L297" s="16" t="s">
        <v>6884</v>
      </c>
    </row>
    <row r="298" ht="21" customHeight="1" spans="1:12">
      <c r="A298" s="21" t="s">
        <v>5956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2022-02-21T08:14:00Z</dcterms:created>
  <dcterms:modified xsi:type="dcterms:W3CDTF">2022-11-19T09:19:40Z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