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<sst xmlns="http://schemas.openxmlformats.org/spreadsheetml/2006/main" count="12682" uniqueCount="7125">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</sst>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3"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333333"/>
      <name val="Arial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b/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仿宋_GB2312"/>
      <charset val="134"/>
    </font>
    <font>
      <sz val="11"/>
      <color rgb="FF000000"/>
      <name val="PingFang SC"/>
      <charset val="134"/>
    </font>
    <font>
      <sz val="12"/>
      <name val="Arial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name val="Courier New"/>
      <charset val="134"/>
    </font>
    <font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7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10" applyNumberFormat="0" applyAlignment="0" applyProtection="0">
      <alignment vertical="center"/>
    </xf>
    <xf numFmtId="0" fontId="36" fillId="14" borderId="6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31" fontId="12" fillId="2" borderId="0" xfId="0" applyNumberFormat="1" applyFont="1" applyFill="1" applyBorder="1" applyAlignment="1">
      <alignment vertical="center" wrapText="1"/>
    </xf>
    <xf numFmtId="31" fontId="12" fillId="2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2" fillId="2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shrinkToFit="1"/>
    </xf>
    <xf numFmtId="49" fontId="17" fillId="4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7" fillId="2" borderId="1" xfId="0" applyNumberFormat="1" applyFont="1" applyFill="1" applyBorder="1" applyAlignment="1" quotePrefix="1">
      <alignment horizontal="center" vertical="center" shrinkToFit="1"/>
    </xf>
    <xf numFmtId="49" fontId="17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0" xfId="0" applyNumberFormat="1" applyFont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5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topLeftCell="A1528" workbookViewId="0">
      <selection activeCell="G2122" sqref="G2122"/>
    </sheetView>
  </sheetViews>
  <sheetFormatPr defaultColWidth="9" defaultRowHeight="18" customHeight="1"/>
  <cols>
    <col min="1" max="1" width="4.45" style="24" customWidth="1"/>
    <col min="2" max="2" width="11.75" style="24" customWidth="1"/>
    <col min="3" max="3" width="8.46666666666667" style="24" customWidth="1"/>
    <col min="4" max="4" width="7.875" style="26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333333333333" style="24" customWidth="1"/>
    <col min="10" max="10" width="36.625" style="24" customWidth="1"/>
    <col min="11" max="11" width="25.625" style="24" customWidth="1"/>
    <col min="12" max="12" width="15.4833333333333" style="26" customWidth="1"/>
    <col min="13" max="245" width="9" style="24"/>
    <col min="246" max="16384" width="9" style="1"/>
  </cols>
  <sheetData>
    <row r="1" s="24" customFormat="1" ht="33.75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24" customFormat="1" ht="18.75" spans="1:12">
      <c r="A2" s="28"/>
      <c r="B2" s="28"/>
      <c r="C2" s="28"/>
      <c r="D2" s="29"/>
      <c r="E2" s="29"/>
      <c r="F2" s="28"/>
      <c r="G2" s="28"/>
      <c r="H2" s="28"/>
      <c r="I2" s="28"/>
      <c r="J2" s="35">
        <v>44835</v>
      </c>
      <c r="K2" s="35"/>
      <c r="L2" s="28"/>
    </row>
    <row r="3" s="24" customFormat="1" ht="28" customHeight="1" spans="1:12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 t="s">
        <v>8</v>
      </c>
      <c r="I3" s="31" t="s">
        <v>9</v>
      </c>
      <c r="J3" s="30" t="s">
        <v>10</v>
      </c>
      <c r="K3" s="36" t="s">
        <v>11</v>
      </c>
      <c r="L3" s="37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99" t="s">
        <v>16</v>
      </c>
      <c r="F4" s="13" t="s">
        <v>17</v>
      </c>
      <c r="G4" s="13">
        <v>1</v>
      </c>
      <c r="H4" s="13">
        <f>G4*200</f>
        <v>200</v>
      </c>
      <c r="I4" s="38">
        <v>42644</v>
      </c>
      <c r="J4" s="13"/>
      <c r="K4" s="39" t="s">
        <v>18</v>
      </c>
      <c r="L4" s="40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2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1">
        <v>42917</v>
      </c>
      <c r="J5" s="13"/>
      <c r="K5" s="100" t="s">
        <v>21</v>
      </c>
      <c r="L5" s="40" t="s">
        <v>22</v>
      </c>
    </row>
    <row r="6" s="24" customFormat="1" hidden="1" customHeight="1" spans="1:12">
      <c r="A6" s="33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2"/>
      <c r="L6" s="40"/>
    </row>
    <row r="7" s="24" customFormat="1" hidden="1" customHeight="1" spans="1:12">
      <c r="A7" s="33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2"/>
      <c r="L7" s="40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38">
        <v>42644</v>
      </c>
      <c r="J8" s="13" t="s">
        <v>31</v>
      </c>
      <c r="K8" s="39" t="s">
        <v>32</v>
      </c>
      <c r="L8" s="40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99" t="s">
        <v>34</v>
      </c>
      <c r="F9" s="13" t="s">
        <v>35</v>
      </c>
      <c r="G9" s="13">
        <v>3</v>
      </c>
      <c r="H9" s="13">
        <f>335*G9</f>
        <v>1005</v>
      </c>
      <c r="I9" s="41">
        <v>43009</v>
      </c>
      <c r="J9" s="43"/>
      <c r="K9" s="39" t="s">
        <v>36</v>
      </c>
      <c r="L9" s="40">
        <v>15224889971</v>
      </c>
    </row>
    <row r="10" s="24" customFormat="1" hidden="1" customHeight="1" spans="1:12">
      <c r="A10" s="33"/>
      <c r="B10" s="13"/>
      <c r="C10" s="13"/>
      <c r="D10" s="13" t="s">
        <v>37</v>
      </c>
      <c r="E10" s="99" t="s">
        <v>38</v>
      </c>
      <c r="F10" s="13"/>
      <c r="G10" s="13"/>
      <c r="H10" s="13"/>
      <c r="I10" s="13"/>
      <c r="J10" s="43"/>
      <c r="K10" s="42"/>
      <c r="L10" s="44"/>
    </row>
    <row r="11" s="24" customFormat="1" hidden="1" customHeight="1" spans="1:12">
      <c r="A11" s="33"/>
      <c r="B11" s="13"/>
      <c r="C11" s="13"/>
      <c r="D11" s="13" t="s">
        <v>39</v>
      </c>
      <c r="E11" s="99" t="s">
        <v>40</v>
      </c>
      <c r="F11" s="13"/>
      <c r="G11" s="13"/>
      <c r="H11" s="13"/>
      <c r="I11" s="13"/>
      <c r="J11" s="43"/>
      <c r="K11" s="42"/>
      <c r="L11" s="44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99" t="s">
        <v>43</v>
      </c>
      <c r="F12" s="13" t="s">
        <v>17</v>
      </c>
      <c r="G12" s="13">
        <v>1</v>
      </c>
      <c r="H12" s="13">
        <f>G12*200</f>
        <v>200</v>
      </c>
      <c r="I12" s="41">
        <v>43466</v>
      </c>
      <c r="J12" s="45" t="s">
        <v>44</v>
      </c>
      <c r="K12" s="39" t="s">
        <v>45</v>
      </c>
      <c r="L12" s="40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38">
        <v>42644</v>
      </c>
      <c r="J13" s="43" t="s">
        <v>48</v>
      </c>
      <c r="K13" s="39" t="s">
        <v>49</v>
      </c>
      <c r="L13" s="40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18" t="s">
        <v>53</v>
      </c>
      <c r="F14" s="13" t="s">
        <v>17</v>
      </c>
      <c r="G14" s="13">
        <v>3</v>
      </c>
      <c r="H14" s="13">
        <f>200*G14</f>
        <v>600</v>
      </c>
      <c r="I14" s="41">
        <v>43282</v>
      </c>
      <c r="J14" s="43" t="s">
        <v>54</v>
      </c>
      <c r="K14" s="39" t="s">
        <v>55</v>
      </c>
      <c r="L14" s="40">
        <v>15514150430</v>
      </c>
    </row>
    <row r="15" s="24" customFormat="1" hidden="1" customHeight="1" spans="1:12">
      <c r="A15" s="33"/>
      <c r="B15" s="13"/>
      <c r="C15" s="13"/>
      <c r="D15" s="13" t="s">
        <v>56</v>
      </c>
      <c r="E15" s="18" t="s">
        <v>57</v>
      </c>
      <c r="F15" s="13"/>
      <c r="G15" s="13"/>
      <c r="H15" s="13"/>
      <c r="I15" s="13"/>
      <c r="J15" s="43"/>
      <c r="K15" s="42"/>
      <c r="L15" s="44"/>
    </row>
    <row r="16" s="24" customFormat="1" ht="15" hidden="1" spans="1:12">
      <c r="A16" s="33"/>
      <c r="B16" s="13"/>
      <c r="C16" s="13"/>
      <c r="D16" s="13" t="s">
        <v>58</v>
      </c>
      <c r="E16" s="18" t="s">
        <v>59</v>
      </c>
      <c r="F16" s="13"/>
      <c r="G16" s="13"/>
      <c r="H16" s="13"/>
      <c r="I16" s="13"/>
      <c r="J16" s="43"/>
      <c r="K16" s="42"/>
      <c r="L16" s="44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1">
        <v>42917</v>
      </c>
      <c r="J17" s="43" t="s">
        <v>31</v>
      </c>
      <c r="K17" s="39" t="s">
        <v>62</v>
      </c>
      <c r="L17" s="46">
        <v>15138603862</v>
      </c>
    </row>
    <row r="18" s="24" customFormat="1" ht="15" hidden="1" spans="1:12">
      <c r="A18" s="33"/>
      <c r="B18" s="13"/>
      <c r="C18" s="13"/>
      <c r="D18" s="13" t="s">
        <v>63</v>
      </c>
      <c r="E18" s="18" t="s">
        <v>64</v>
      </c>
      <c r="F18" s="13"/>
      <c r="G18" s="13"/>
      <c r="H18" s="13"/>
      <c r="I18" s="13"/>
      <c r="J18" s="43"/>
      <c r="K18" s="42"/>
      <c r="L18" s="44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99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1">
        <v>43466</v>
      </c>
      <c r="J19" s="43" t="s">
        <v>69</v>
      </c>
      <c r="K19" s="39" t="s">
        <v>70</v>
      </c>
      <c r="L19" s="40"/>
    </row>
    <row r="20" s="24" customFormat="1" hidden="1" customHeight="1" spans="1:12">
      <c r="A20" s="13"/>
      <c r="B20" s="13"/>
      <c r="C20" s="13"/>
      <c r="D20" s="13" t="s">
        <v>71</v>
      </c>
      <c r="E20" s="99" t="s">
        <v>72</v>
      </c>
      <c r="F20" s="13"/>
      <c r="G20" s="13"/>
      <c r="H20" s="13"/>
      <c r="I20" s="41"/>
      <c r="J20" s="43" t="s">
        <v>73</v>
      </c>
      <c r="K20" s="42"/>
      <c r="L20" s="40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1">
        <v>43466</v>
      </c>
      <c r="J21" s="43" t="s">
        <v>76</v>
      </c>
      <c r="K21" s="39" t="s">
        <v>77</v>
      </c>
      <c r="L21" s="40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18" t="s">
        <v>80</v>
      </c>
      <c r="F22" s="13" t="s">
        <v>35</v>
      </c>
      <c r="G22" s="13">
        <v>1</v>
      </c>
      <c r="H22" s="13">
        <f>335*G22</f>
        <v>335</v>
      </c>
      <c r="I22" s="41">
        <v>43282</v>
      </c>
      <c r="J22" s="43" t="s">
        <v>54</v>
      </c>
      <c r="K22" s="39" t="s">
        <v>81</v>
      </c>
      <c r="L22" s="40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99" t="s">
        <v>83</v>
      </c>
      <c r="F23" s="13" t="s">
        <v>35</v>
      </c>
      <c r="G23" s="13">
        <v>1</v>
      </c>
      <c r="H23" s="13">
        <f>335*G23</f>
        <v>335</v>
      </c>
      <c r="I23" s="41">
        <v>43647</v>
      </c>
      <c r="J23" s="43" t="s">
        <v>84</v>
      </c>
      <c r="K23" s="39" t="s">
        <v>85</v>
      </c>
      <c r="L23" s="40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1">
        <v>42917</v>
      </c>
      <c r="J24" s="43"/>
      <c r="K24" s="39" t="s">
        <v>88</v>
      </c>
      <c r="L24" s="40">
        <v>15037792900</v>
      </c>
    </row>
    <row r="25" s="24" customFormat="1" hidden="1" customHeight="1" spans="1:12">
      <c r="A25" s="33"/>
      <c r="B25" s="13"/>
      <c r="C25" s="13"/>
      <c r="D25" s="13" t="s">
        <v>89</v>
      </c>
      <c r="E25" s="18" t="s">
        <v>90</v>
      </c>
      <c r="F25" s="13"/>
      <c r="G25" s="13"/>
      <c r="H25" s="13"/>
      <c r="I25" s="13"/>
      <c r="J25" s="43" t="s">
        <v>25</v>
      </c>
      <c r="K25" s="42"/>
      <c r="L25" s="44"/>
    </row>
    <row r="26" s="24" customFormat="1" ht="15" hidden="1" spans="1:12">
      <c r="A26" s="33"/>
      <c r="B26" s="13"/>
      <c r="C26" s="13"/>
      <c r="D26" s="13" t="s">
        <v>91</v>
      </c>
      <c r="E26" s="18" t="s">
        <v>92</v>
      </c>
      <c r="F26" s="13"/>
      <c r="G26" s="13"/>
      <c r="H26" s="13"/>
      <c r="I26" s="13"/>
      <c r="J26" s="43"/>
      <c r="K26" s="42"/>
      <c r="L26" s="44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18" t="s">
        <v>95</v>
      </c>
      <c r="F27" s="13" t="s">
        <v>17</v>
      </c>
      <c r="G27" s="13">
        <v>2</v>
      </c>
      <c r="H27" s="13">
        <f>200*G27</f>
        <v>400</v>
      </c>
      <c r="I27" s="41">
        <v>43282</v>
      </c>
      <c r="J27" s="43" t="s">
        <v>96</v>
      </c>
      <c r="K27" s="39" t="s">
        <v>97</v>
      </c>
      <c r="L27" s="40">
        <v>15993149271</v>
      </c>
    </row>
    <row r="28" s="24" customFormat="1" hidden="1" customHeight="1" spans="1:12">
      <c r="A28" s="33"/>
      <c r="B28" s="13"/>
      <c r="C28" s="13"/>
      <c r="D28" s="13" t="s">
        <v>98</v>
      </c>
      <c r="E28" s="18" t="s">
        <v>99</v>
      </c>
      <c r="F28" s="13"/>
      <c r="G28" s="13"/>
      <c r="H28" s="13"/>
      <c r="I28" s="13"/>
      <c r="J28" s="43"/>
      <c r="K28" s="42"/>
      <c r="L28" s="44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18" t="s">
        <v>102</v>
      </c>
      <c r="F29" s="13" t="s">
        <v>35</v>
      </c>
      <c r="G29" s="13">
        <v>1</v>
      </c>
      <c r="H29" s="13">
        <f>335*G29</f>
        <v>335</v>
      </c>
      <c r="I29" s="41">
        <v>43282</v>
      </c>
      <c r="J29" s="43" t="s">
        <v>103</v>
      </c>
      <c r="K29" s="39" t="s">
        <v>104</v>
      </c>
      <c r="L29" s="40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38">
        <v>42644</v>
      </c>
      <c r="J30" s="43" t="s">
        <v>107</v>
      </c>
      <c r="K30" s="39" t="s">
        <v>108</v>
      </c>
      <c r="L30" s="40" t="s">
        <v>109</v>
      </c>
    </row>
    <row r="31" s="24" customFormat="1" hidden="1" customHeight="1" spans="1:12">
      <c r="A31" s="33"/>
      <c r="B31" s="13"/>
      <c r="C31" s="13"/>
      <c r="D31" s="13" t="s">
        <v>110</v>
      </c>
      <c r="E31" s="18" t="s">
        <v>111</v>
      </c>
      <c r="F31" s="13"/>
      <c r="G31" s="13"/>
      <c r="H31" s="13"/>
      <c r="I31" s="17"/>
      <c r="J31" s="43" t="s">
        <v>112</v>
      </c>
      <c r="K31" s="42"/>
      <c r="L31" s="44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18" t="s">
        <v>115</v>
      </c>
      <c r="F32" s="13" t="s">
        <v>17</v>
      </c>
      <c r="G32" s="13">
        <v>3</v>
      </c>
      <c r="H32" s="13">
        <f>200*G32</f>
        <v>600</v>
      </c>
      <c r="I32" s="41">
        <v>43282</v>
      </c>
      <c r="J32" s="43"/>
      <c r="K32" s="39" t="s">
        <v>116</v>
      </c>
      <c r="L32" s="40">
        <v>18739003937</v>
      </c>
    </row>
    <row r="33" s="24" customFormat="1" hidden="1" customHeight="1" spans="1:12">
      <c r="A33" s="33"/>
      <c r="B33" s="13"/>
      <c r="C33" s="13"/>
      <c r="D33" s="13" t="s">
        <v>117</v>
      </c>
      <c r="E33" s="18" t="s">
        <v>118</v>
      </c>
      <c r="F33" s="13"/>
      <c r="G33" s="13"/>
      <c r="H33" s="13"/>
      <c r="I33" s="13"/>
      <c r="J33" s="43"/>
      <c r="K33" s="42"/>
      <c r="L33" s="44"/>
    </row>
    <row r="34" s="24" customFormat="1" hidden="1" customHeight="1" spans="1:12">
      <c r="A34" s="33"/>
      <c r="B34" s="13"/>
      <c r="C34" s="13"/>
      <c r="D34" s="13" t="s">
        <v>119</v>
      </c>
      <c r="E34" s="18" t="s">
        <v>120</v>
      </c>
      <c r="F34" s="13"/>
      <c r="G34" s="13"/>
      <c r="H34" s="13"/>
      <c r="I34" s="13"/>
      <c r="J34" s="43"/>
      <c r="K34" s="42"/>
      <c r="L34" s="44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18" t="s">
        <v>123</v>
      </c>
      <c r="F35" s="13" t="s">
        <v>17</v>
      </c>
      <c r="G35" s="13">
        <v>3</v>
      </c>
      <c r="H35" s="13">
        <f>G35*200</f>
        <v>600</v>
      </c>
      <c r="I35" s="41">
        <v>43282</v>
      </c>
      <c r="J35" s="43" t="s">
        <v>96</v>
      </c>
      <c r="K35" s="39" t="s">
        <v>124</v>
      </c>
      <c r="L35" s="40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1"/>
      <c r="J36" s="43"/>
      <c r="K36" s="42"/>
      <c r="L36" s="40"/>
    </row>
    <row r="37" s="24" customFormat="1" hidden="1" customHeight="1" spans="1:12">
      <c r="A37" s="33"/>
      <c r="B37" s="13"/>
      <c r="C37" s="13"/>
      <c r="D37" s="13" t="s">
        <v>127</v>
      </c>
      <c r="E37" s="18" t="s">
        <v>128</v>
      </c>
      <c r="F37" s="13"/>
      <c r="G37" s="13"/>
      <c r="H37" s="13"/>
      <c r="I37" s="13"/>
      <c r="J37" s="43"/>
      <c r="K37" s="42"/>
      <c r="L37" s="44"/>
    </row>
    <row r="38" s="24" customFormat="1" hidden="1" customHeight="1" spans="1:12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1">
        <v>42917</v>
      </c>
      <c r="J38" s="43"/>
      <c r="K38" s="39" t="s">
        <v>132</v>
      </c>
      <c r="L38" s="40" t="s">
        <v>133</v>
      </c>
    </row>
    <row r="39" s="24" customFormat="1" hidden="1" customHeight="1" spans="1:12">
      <c r="A39" s="33"/>
      <c r="B39" s="13"/>
      <c r="C39" s="13"/>
      <c r="D39" s="13" t="s">
        <v>134</v>
      </c>
      <c r="E39" s="18" t="s">
        <v>135</v>
      </c>
      <c r="F39" s="13"/>
      <c r="G39" s="13"/>
      <c r="H39" s="13"/>
      <c r="I39" s="13"/>
      <c r="J39" s="43"/>
      <c r="K39" s="42"/>
      <c r="L39" s="44"/>
    </row>
    <row r="40" s="24" customFormat="1" hidden="1" customHeight="1" spans="1:12">
      <c r="A40" s="33"/>
      <c r="B40" s="13"/>
      <c r="C40" s="13"/>
      <c r="D40" s="13" t="s">
        <v>136</v>
      </c>
      <c r="E40" s="18" t="s">
        <v>137</v>
      </c>
      <c r="F40" s="13"/>
      <c r="G40" s="13"/>
      <c r="H40" s="13"/>
      <c r="I40" s="13"/>
      <c r="J40" s="43"/>
      <c r="K40" s="42"/>
      <c r="L40" s="44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1">
        <v>42917</v>
      </c>
      <c r="J41" s="43" t="s">
        <v>76</v>
      </c>
      <c r="K41" s="39" t="s">
        <v>140</v>
      </c>
      <c r="L41" s="40" t="s">
        <v>141</v>
      </c>
    </row>
    <row r="42" s="24" customFormat="1" hidden="1" customHeight="1" spans="1:12">
      <c r="A42" s="33"/>
      <c r="B42" s="13"/>
      <c r="C42" s="13"/>
      <c r="D42" s="13" t="s">
        <v>142</v>
      </c>
      <c r="E42" s="18" t="s">
        <v>143</v>
      </c>
      <c r="F42" s="13"/>
      <c r="G42" s="13"/>
      <c r="H42" s="13"/>
      <c r="I42" s="13"/>
      <c r="J42" s="43"/>
      <c r="K42" s="42"/>
      <c r="L42" s="44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99" t="s">
        <v>146</v>
      </c>
      <c r="F43" s="13" t="s">
        <v>17</v>
      </c>
      <c r="G43" s="13">
        <v>1</v>
      </c>
      <c r="H43" s="13">
        <f>G43*200</f>
        <v>200</v>
      </c>
      <c r="I43" s="41">
        <v>42917</v>
      </c>
      <c r="J43" s="43" t="s">
        <v>147</v>
      </c>
      <c r="K43" s="39" t="s">
        <v>148</v>
      </c>
      <c r="L43" s="40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99" t="s">
        <v>151</v>
      </c>
      <c r="F44" s="13" t="s">
        <v>17</v>
      </c>
      <c r="G44" s="13">
        <v>4</v>
      </c>
      <c r="H44" s="13">
        <f>200*G44</f>
        <v>800</v>
      </c>
      <c r="I44" s="41">
        <v>43191</v>
      </c>
      <c r="J44" s="43"/>
      <c r="K44" s="39" t="s">
        <v>152</v>
      </c>
      <c r="L44" s="40">
        <v>15138402515</v>
      </c>
    </row>
    <row r="45" s="24" customFormat="1" hidden="1" customHeight="1" spans="1:12">
      <c r="A45" s="33"/>
      <c r="B45" s="34"/>
      <c r="C45" s="13"/>
      <c r="D45" s="13" t="s">
        <v>153</v>
      </c>
      <c r="E45" s="99" t="s">
        <v>154</v>
      </c>
      <c r="F45" s="13"/>
      <c r="G45" s="13"/>
      <c r="H45" s="13" t="s">
        <v>155</v>
      </c>
      <c r="I45" s="41"/>
      <c r="J45" s="43" t="s">
        <v>156</v>
      </c>
      <c r="K45" s="42"/>
      <c r="L45" s="44"/>
    </row>
    <row r="46" s="24" customFormat="1" hidden="1" customHeight="1" spans="1:12">
      <c r="A46" s="33"/>
      <c r="B46" s="34"/>
      <c r="C46" s="13"/>
      <c r="D46" s="13" t="s">
        <v>157</v>
      </c>
      <c r="E46" s="13" t="s">
        <v>158</v>
      </c>
      <c r="F46" s="13"/>
      <c r="G46" s="13"/>
      <c r="H46" s="13"/>
      <c r="I46" s="41"/>
      <c r="J46" s="43"/>
      <c r="K46" s="42"/>
      <c r="L46" s="44"/>
    </row>
    <row r="47" s="24" customFormat="1" hidden="1" customHeight="1" spans="1:12">
      <c r="A47" s="33"/>
      <c r="B47" s="34"/>
      <c r="C47" s="13"/>
      <c r="D47" s="13" t="s">
        <v>159</v>
      </c>
      <c r="E47" s="99" t="s">
        <v>160</v>
      </c>
      <c r="F47" s="13"/>
      <c r="G47" s="13"/>
      <c r="H47" s="13"/>
      <c r="I47" s="41"/>
      <c r="J47" s="43"/>
      <c r="K47" s="42"/>
      <c r="L47" s="44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18" t="s">
        <v>163</v>
      </c>
      <c r="F48" s="13" t="s">
        <v>17</v>
      </c>
      <c r="G48" s="13">
        <v>4</v>
      </c>
      <c r="H48" s="13">
        <f>G48*200</f>
        <v>800</v>
      </c>
      <c r="I48" s="41">
        <v>42917</v>
      </c>
      <c r="J48" s="43" t="s">
        <v>164</v>
      </c>
      <c r="K48" s="47" t="s">
        <v>165</v>
      </c>
      <c r="L48" s="40" t="s">
        <v>166</v>
      </c>
    </row>
    <row r="49" s="24" customFormat="1" hidden="1" customHeight="1" spans="1:12">
      <c r="A49" s="33"/>
      <c r="B49" s="13"/>
      <c r="C49" s="13"/>
      <c r="D49" s="13" t="s">
        <v>167</v>
      </c>
      <c r="E49" s="18" t="s">
        <v>168</v>
      </c>
      <c r="F49" s="13"/>
      <c r="G49" s="13"/>
      <c r="H49" s="13"/>
      <c r="I49" s="13"/>
      <c r="J49" s="43"/>
      <c r="K49" s="42"/>
      <c r="L49" s="44"/>
    </row>
    <row r="50" s="24" customFormat="1" hidden="1" customHeight="1" spans="1:12">
      <c r="A50" s="33"/>
      <c r="B50" s="13"/>
      <c r="C50" s="13"/>
      <c r="D50" s="13" t="s">
        <v>169</v>
      </c>
      <c r="E50" s="18" t="s">
        <v>170</v>
      </c>
      <c r="F50" s="13"/>
      <c r="G50" s="13"/>
      <c r="H50" s="13"/>
      <c r="I50" s="13"/>
      <c r="J50" s="43"/>
      <c r="K50" s="42"/>
      <c r="L50" s="44"/>
    </row>
    <row r="51" s="24" customFormat="1" hidden="1" customHeight="1" spans="1:12">
      <c r="A51" s="33"/>
      <c r="B51" s="13"/>
      <c r="C51" s="13"/>
      <c r="D51" s="13" t="s">
        <v>171</v>
      </c>
      <c r="E51" s="18" t="s">
        <v>172</v>
      </c>
      <c r="F51" s="13"/>
      <c r="G51" s="13"/>
      <c r="H51" s="13"/>
      <c r="I51" s="13"/>
      <c r="J51" s="48" t="s">
        <v>173</v>
      </c>
      <c r="K51" s="42"/>
      <c r="L51" s="44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1">
        <v>42917</v>
      </c>
      <c r="J52" s="43" t="s">
        <v>177</v>
      </c>
      <c r="K52" s="39" t="s">
        <v>178</v>
      </c>
      <c r="L52" s="40" t="s">
        <v>179</v>
      </c>
    </row>
    <row r="53" s="24" customFormat="1" hidden="1" customHeight="1" spans="1:12">
      <c r="A53" s="33"/>
      <c r="B53" s="13"/>
      <c r="C53" s="13"/>
      <c r="D53" s="13" t="s">
        <v>180</v>
      </c>
      <c r="E53" s="18" t="s">
        <v>181</v>
      </c>
      <c r="F53" s="13"/>
      <c r="G53" s="13"/>
      <c r="H53" s="13"/>
      <c r="I53" s="13"/>
      <c r="J53" s="43"/>
      <c r="K53" s="42"/>
      <c r="L53" s="44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38">
        <v>42644</v>
      </c>
      <c r="J54" s="43" t="s">
        <v>184</v>
      </c>
      <c r="K54" s="39" t="s">
        <v>185</v>
      </c>
      <c r="L54" s="40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38">
        <v>42644</v>
      </c>
      <c r="J55" s="43"/>
      <c r="K55" s="39" t="s">
        <v>188</v>
      </c>
      <c r="L55" s="40">
        <v>15083402633</v>
      </c>
    </row>
    <row r="56" s="24" customFormat="1" hidden="1" customHeight="1" spans="1:12">
      <c r="A56" s="33"/>
      <c r="B56" s="13"/>
      <c r="C56" s="13"/>
      <c r="D56" s="13" t="s">
        <v>189</v>
      </c>
      <c r="E56" s="19" t="s">
        <v>190</v>
      </c>
      <c r="F56" s="17"/>
      <c r="G56" s="13"/>
      <c r="H56" s="13"/>
      <c r="I56" s="17"/>
      <c r="J56" s="13" t="s">
        <v>76</v>
      </c>
      <c r="K56" s="42"/>
      <c r="L56" s="44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01" t="s">
        <v>193</v>
      </c>
      <c r="F57" s="13" t="s">
        <v>17</v>
      </c>
      <c r="G57" s="13">
        <v>1</v>
      </c>
      <c r="H57" s="13">
        <f>G57*200</f>
        <v>200</v>
      </c>
      <c r="I57" s="41">
        <v>43647</v>
      </c>
      <c r="J57" s="13"/>
      <c r="K57" s="39" t="s">
        <v>194</v>
      </c>
      <c r="L57" s="40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99" t="s">
        <v>197</v>
      </c>
      <c r="F58" s="13" t="s">
        <v>17</v>
      </c>
      <c r="G58" s="13">
        <v>2</v>
      </c>
      <c r="H58" s="13">
        <f>200*G58</f>
        <v>400</v>
      </c>
      <c r="I58" s="41">
        <v>42917</v>
      </c>
      <c r="J58" s="13"/>
      <c r="K58" s="39" t="s">
        <v>198</v>
      </c>
      <c r="L58" s="40">
        <v>17133770525</v>
      </c>
    </row>
    <row r="59" s="24" customFormat="1" hidden="1" customHeight="1" spans="1:12">
      <c r="A59" s="33"/>
      <c r="B59" s="13"/>
      <c r="C59" s="13"/>
      <c r="D59" s="13" t="s">
        <v>199</v>
      </c>
      <c r="E59" s="18" t="s">
        <v>200</v>
      </c>
      <c r="F59" s="13"/>
      <c r="G59" s="13"/>
      <c r="H59" s="13"/>
      <c r="I59" s="13"/>
      <c r="J59" s="13"/>
      <c r="K59" s="42"/>
      <c r="L59" s="44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99" t="s">
        <v>202</v>
      </c>
      <c r="F60" s="13" t="s">
        <v>17</v>
      </c>
      <c r="G60" s="13">
        <v>2</v>
      </c>
      <c r="H60" s="13">
        <f>200*G60</f>
        <v>400</v>
      </c>
      <c r="I60" s="41">
        <v>42917</v>
      </c>
      <c r="J60" s="13" t="s">
        <v>203</v>
      </c>
      <c r="K60" s="39" t="s">
        <v>204</v>
      </c>
      <c r="L60" s="40" t="s">
        <v>205</v>
      </c>
    </row>
    <row r="61" s="24" customFormat="1" hidden="1" customHeight="1" spans="1:12">
      <c r="A61" s="33"/>
      <c r="B61" s="13"/>
      <c r="C61" s="13"/>
      <c r="D61" s="13" t="s">
        <v>206</v>
      </c>
      <c r="E61" s="99" t="s">
        <v>207</v>
      </c>
      <c r="F61" s="13"/>
      <c r="G61" s="13"/>
      <c r="H61" s="13"/>
      <c r="I61" s="13"/>
      <c r="J61" s="13" t="s">
        <v>208</v>
      </c>
      <c r="K61" s="42"/>
      <c r="L61" s="44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1">
        <v>42917</v>
      </c>
      <c r="J62" s="13"/>
      <c r="K62" s="39" t="s">
        <v>212</v>
      </c>
      <c r="L62" s="40" t="s">
        <v>213</v>
      </c>
    </row>
    <row r="63" s="24" customFormat="1" hidden="1" customHeight="1" spans="1:12">
      <c r="A63" s="33"/>
      <c r="B63" s="13"/>
      <c r="C63" s="13"/>
      <c r="D63" s="13" t="s">
        <v>214</v>
      </c>
      <c r="E63" s="18" t="s">
        <v>215</v>
      </c>
      <c r="F63" s="13"/>
      <c r="G63" s="13"/>
      <c r="H63" s="13"/>
      <c r="I63" s="13"/>
      <c r="J63" s="13" t="s">
        <v>216</v>
      </c>
      <c r="K63" s="42"/>
      <c r="L63" s="44"/>
    </row>
    <row r="64" s="24" customFormat="1" hidden="1" customHeight="1" spans="1:12">
      <c r="A64" s="33"/>
      <c r="B64" s="13"/>
      <c r="C64" s="13"/>
      <c r="D64" s="13" t="s">
        <v>217</v>
      </c>
      <c r="E64" s="18" t="s">
        <v>218</v>
      </c>
      <c r="F64" s="13"/>
      <c r="G64" s="13"/>
      <c r="H64" s="13"/>
      <c r="I64" s="13"/>
      <c r="J64" s="13"/>
      <c r="K64" s="42"/>
      <c r="L64" s="44"/>
    </row>
    <row r="65" s="24" customFormat="1" hidden="1" customHeight="1" spans="1:12">
      <c r="A65" s="33"/>
      <c r="B65" s="13"/>
      <c r="C65" s="13"/>
      <c r="D65" s="13" t="s">
        <v>219</v>
      </c>
      <c r="E65" s="18" t="s">
        <v>220</v>
      </c>
      <c r="F65" s="13"/>
      <c r="G65" s="13"/>
      <c r="H65" s="13"/>
      <c r="I65" s="13"/>
      <c r="J65" s="13"/>
      <c r="K65" s="42"/>
      <c r="L65" s="44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18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38">
        <v>42644</v>
      </c>
      <c r="J66" s="38" t="s">
        <v>224</v>
      </c>
      <c r="K66" s="39" t="s">
        <v>225</v>
      </c>
      <c r="L66" s="40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99" t="s">
        <v>227</v>
      </c>
      <c r="F67" s="13" t="s">
        <v>35</v>
      </c>
      <c r="G67" s="13">
        <v>4</v>
      </c>
      <c r="H67" s="13">
        <f t="shared" si="2"/>
        <v>1340</v>
      </c>
      <c r="I67" s="41">
        <v>42917</v>
      </c>
      <c r="J67" s="13" t="s">
        <v>112</v>
      </c>
      <c r="K67" s="39" t="s">
        <v>228</v>
      </c>
      <c r="L67" s="46">
        <v>15638967294</v>
      </c>
    </row>
    <row r="68" s="24" customFormat="1" hidden="1" customHeight="1" spans="1:12">
      <c r="A68" s="33"/>
      <c r="B68" s="13"/>
      <c r="C68" s="13"/>
      <c r="D68" s="13" t="s">
        <v>229</v>
      </c>
      <c r="E68" s="18" t="s">
        <v>230</v>
      </c>
      <c r="F68" s="13"/>
      <c r="G68" s="13"/>
      <c r="H68" s="13"/>
      <c r="I68" s="13"/>
      <c r="J68" s="13" t="s">
        <v>107</v>
      </c>
      <c r="K68" s="42"/>
      <c r="L68" s="44" t="s">
        <v>231</v>
      </c>
    </row>
    <row r="69" s="24" customFormat="1" hidden="1" customHeight="1" spans="1:12">
      <c r="A69" s="33"/>
      <c r="B69" s="13"/>
      <c r="C69" s="13"/>
      <c r="D69" s="13" t="s">
        <v>232</v>
      </c>
      <c r="E69" s="18" t="s">
        <v>233</v>
      </c>
      <c r="F69" s="13"/>
      <c r="G69" s="13"/>
      <c r="H69" s="13"/>
      <c r="I69" s="13"/>
      <c r="J69" s="13"/>
      <c r="K69" s="42"/>
      <c r="L69" s="44"/>
    </row>
    <row r="70" s="24" customFormat="1" hidden="1" customHeight="1" spans="1:12">
      <c r="A70" s="33"/>
      <c r="B70" s="13"/>
      <c r="C70" s="13"/>
      <c r="D70" s="13" t="s">
        <v>234</v>
      </c>
      <c r="E70" s="18" t="s">
        <v>235</v>
      </c>
      <c r="F70" s="13"/>
      <c r="G70" s="13"/>
      <c r="H70" s="13"/>
      <c r="I70" s="13"/>
      <c r="J70" s="13"/>
      <c r="K70" s="42"/>
      <c r="L70" s="44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18" t="s">
        <v>238</v>
      </c>
      <c r="F71" s="13" t="s">
        <v>35</v>
      </c>
      <c r="G71" s="13">
        <v>2</v>
      </c>
      <c r="H71" s="13">
        <f t="shared" si="2"/>
        <v>670</v>
      </c>
      <c r="I71" s="38">
        <v>42644</v>
      </c>
      <c r="J71" s="38" t="s">
        <v>239</v>
      </c>
      <c r="K71" s="39" t="s">
        <v>240</v>
      </c>
      <c r="L71" s="40">
        <v>13525113493</v>
      </c>
    </row>
    <row r="72" s="24" customFormat="1" hidden="1" customHeight="1" spans="1:12">
      <c r="A72" s="33"/>
      <c r="B72" s="13"/>
      <c r="C72" s="13"/>
      <c r="D72" s="13" t="s">
        <v>241</v>
      </c>
      <c r="E72" s="18" t="s">
        <v>242</v>
      </c>
      <c r="F72" s="13"/>
      <c r="G72" s="13"/>
      <c r="H72" s="13"/>
      <c r="I72" s="17"/>
      <c r="J72" s="13"/>
      <c r="K72" s="42"/>
      <c r="L72" s="44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38">
        <v>42644</v>
      </c>
      <c r="J73" s="13"/>
      <c r="K73" s="39" t="s">
        <v>246</v>
      </c>
      <c r="L73" s="40" t="s">
        <v>247</v>
      </c>
    </row>
    <row r="74" s="24" customFormat="1" hidden="1" customHeight="1" spans="1:12">
      <c r="A74" s="33"/>
      <c r="B74" s="13"/>
      <c r="C74" s="13"/>
      <c r="D74" s="13" t="s">
        <v>248</v>
      </c>
      <c r="E74" s="18" t="s">
        <v>249</v>
      </c>
      <c r="F74" s="13"/>
      <c r="G74" s="13"/>
      <c r="H74" s="13"/>
      <c r="I74" s="17"/>
      <c r="J74" s="13"/>
      <c r="K74" s="42"/>
      <c r="L74" s="44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99" t="s">
        <v>251</v>
      </c>
      <c r="F75" s="13" t="s">
        <v>35</v>
      </c>
      <c r="G75" s="13">
        <v>3</v>
      </c>
      <c r="H75" s="13">
        <f>335*G75</f>
        <v>1005</v>
      </c>
      <c r="I75" s="38">
        <v>42644</v>
      </c>
      <c r="J75" s="13"/>
      <c r="K75" s="39" t="s">
        <v>252</v>
      </c>
      <c r="L75" s="40">
        <v>18338256594</v>
      </c>
    </row>
    <row r="76" s="24" customFormat="1" hidden="1" customHeight="1" spans="1:12">
      <c r="A76" s="33"/>
      <c r="B76" s="13"/>
      <c r="C76" s="13"/>
      <c r="D76" s="13" t="s">
        <v>253</v>
      </c>
      <c r="E76" s="99" t="s">
        <v>254</v>
      </c>
      <c r="F76" s="13"/>
      <c r="G76" s="13"/>
      <c r="H76" s="13"/>
      <c r="I76" s="38"/>
      <c r="J76" s="13"/>
      <c r="K76" s="42"/>
      <c r="L76" s="44"/>
    </row>
    <row r="77" s="24" customFormat="1" hidden="1" customHeight="1" spans="1:12">
      <c r="A77" s="33"/>
      <c r="B77" s="13"/>
      <c r="C77" s="13"/>
      <c r="D77" s="13" t="s">
        <v>255</v>
      </c>
      <c r="E77" s="99" t="s">
        <v>256</v>
      </c>
      <c r="F77" s="13"/>
      <c r="G77" s="13"/>
      <c r="H77" s="13"/>
      <c r="I77" s="38"/>
      <c r="J77" s="13"/>
      <c r="K77" s="42"/>
      <c r="L77" s="44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18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1">
        <v>42917</v>
      </c>
      <c r="J78" s="13"/>
      <c r="K78" s="39" t="s">
        <v>260</v>
      </c>
      <c r="L78" s="40" t="s">
        <v>261</v>
      </c>
    </row>
    <row r="79" s="24" customFormat="1" hidden="1" customHeight="1" spans="1:12">
      <c r="A79" s="13">
        <f>SUBTOTAL(103,B$4:$B79)</f>
        <v>0</v>
      </c>
      <c r="B79" s="13" t="s">
        <v>13</v>
      </c>
      <c r="C79" s="13" t="s">
        <v>243</v>
      </c>
      <c r="D79" s="13" t="s">
        <v>262</v>
      </c>
      <c r="E79" s="99" t="s">
        <v>263</v>
      </c>
      <c r="F79" s="13" t="s">
        <v>17</v>
      </c>
      <c r="G79" s="13">
        <v>1</v>
      </c>
      <c r="H79" s="13">
        <f t="shared" si="3"/>
        <v>200</v>
      </c>
      <c r="I79" s="41">
        <v>43831</v>
      </c>
      <c r="J79" s="43" t="s">
        <v>73</v>
      </c>
      <c r="K79" s="39" t="s">
        <v>264</v>
      </c>
      <c r="L79" s="44">
        <v>18738774437</v>
      </c>
    </row>
    <row r="80" s="24" customFormat="1" hidden="1" customHeight="1" spans="1:12">
      <c r="A80" s="13">
        <f>SUBTOTAL(103,B$4:$B80)</f>
        <v>0</v>
      </c>
      <c r="B80" s="13" t="s">
        <v>13</v>
      </c>
      <c r="C80" s="13" t="s">
        <v>161</v>
      </c>
      <c r="D80" s="13" t="s">
        <v>265</v>
      </c>
      <c r="E80" s="99" t="s">
        <v>266</v>
      </c>
      <c r="F80" s="13" t="s">
        <v>17</v>
      </c>
      <c r="G80" s="13">
        <v>2</v>
      </c>
      <c r="H80" s="13">
        <f t="shared" si="3"/>
        <v>400</v>
      </c>
      <c r="I80" s="41">
        <v>43831</v>
      </c>
      <c r="J80" s="13" t="s">
        <v>267</v>
      </c>
      <c r="K80" s="39" t="s">
        <v>268</v>
      </c>
      <c r="L80" s="44">
        <v>13409273558</v>
      </c>
    </row>
    <row r="81" s="24" customFormat="1" hidden="1" customHeight="1" spans="1:12">
      <c r="A81" s="13"/>
      <c r="B81" s="13"/>
      <c r="C81" s="13"/>
      <c r="D81" s="12" t="s">
        <v>269</v>
      </c>
      <c r="E81" s="102" t="s">
        <v>270</v>
      </c>
      <c r="F81" s="13"/>
      <c r="G81" s="13"/>
      <c r="H81" s="13"/>
      <c r="I81" s="41"/>
      <c r="J81" s="13"/>
      <c r="K81" s="42"/>
      <c r="L81" s="44"/>
    </row>
    <row r="82" s="24" customFormat="1" hidden="1" customHeight="1" spans="1:12">
      <c r="A82" s="13">
        <f>SUBTOTAL(103,B$4:$B82)</f>
        <v>0</v>
      </c>
      <c r="B82" s="13" t="s">
        <v>13</v>
      </c>
      <c r="C82" s="13" t="s">
        <v>191</v>
      </c>
      <c r="D82" s="13" t="s">
        <v>271</v>
      </c>
      <c r="E82" s="13" t="s">
        <v>272</v>
      </c>
      <c r="F82" s="49" t="s">
        <v>17</v>
      </c>
      <c r="G82" s="13">
        <v>1</v>
      </c>
      <c r="H82" s="13">
        <f t="shared" ref="H82:H84" si="4">G82*200</f>
        <v>200</v>
      </c>
      <c r="I82" s="41">
        <v>43922</v>
      </c>
      <c r="J82" s="13" t="s">
        <v>273</v>
      </c>
      <c r="K82" s="39" t="s">
        <v>274</v>
      </c>
      <c r="L82" s="44">
        <v>15838476511</v>
      </c>
    </row>
    <row r="83" s="24" customFormat="1" hidden="1" customHeight="1" spans="1:12">
      <c r="A83" s="13">
        <f>SUBTOTAL(103,B$4:$B83)</f>
        <v>0</v>
      </c>
      <c r="B83" s="13" t="s">
        <v>13</v>
      </c>
      <c r="C83" s="13" t="s">
        <v>243</v>
      </c>
      <c r="D83" s="13" t="s">
        <v>275</v>
      </c>
      <c r="E83" s="99" t="s">
        <v>276</v>
      </c>
      <c r="F83" s="13" t="s">
        <v>17</v>
      </c>
      <c r="G83" s="13">
        <v>1</v>
      </c>
      <c r="H83" s="13">
        <f t="shared" si="4"/>
        <v>200</v>
      </c>
      <c r="I83" s="41">
        <v>43831</v>
      </c>
      <c r="J83" s="13" t="s">
        <v>277</v>
      </c>
      <c r="K83" s="39" t="s">
        <v>278</v>
      </c>
      <c r="L83" s="44">
        <v>15037752744</v>
      </c>
    </row>
    <row r="84" s="24" customFormat="1" hidden="1" customHeight="1" spans="1:12">
      <c r="A84" s="13">
        <f>SUBTOTAL(103,B$4:$B84)</f>
        <v>0</v>
      </c>
      <c r="B84" s="13" t="s">
        <v>13</v>
      </c>
      <c r="C84" s="13" t="s">
        <v>279</v>
      </c>
      <c r="D84" s="12" t="s">
        <v>280</v>
      </c>
      <c r="E84" s="102" t="s">
        <v>281</v>
      </c>
      <c r="F84" s="12" t="s">
        <v>17</v>
      </c>
      <c r="G84" s="13">
        <v>2</v>
      </c>
      <c r="H84" s="13">
        <f t="shared" si="4"/>
        <v>400</v>
      </c>
      <c r="I84" s="41">
        <v>44105</v>
      </c>
      <c r="J84" s="13"/>
      <c r="K84" s="39" t="s">
        <v>282</v>
      </c>
      <c r="L84" s="44">
        <v>18211871016</v>
      </c>
    </row>
    <row r="85" s="24" customFormat="1" hidden="1" customHeight="1" spans="1:12">
      <c r="A85" s="13"/>
      <c r="B85" s="13"/>
      <c r="C85" s="13"/>
      <c r="D85" s="12" t="s">
        <v>283</v>
      </c>
      <c r="E85" s="12" t="s">
        <v>284</v>
      </c>
      <c r="F85" s="12"/>
      <c r="G85" s="13"/>
      <c r="H85" s="13"/>
      <c r="I85" s="41"/>
      <c r="J85" s="13"/>
      <c r="K85" s="42"/>
      <c r="L85" s="44"/>
    </row>
    <row r="86" s="24" customFormat="1" hidden="1" customHeight="1" spans="1:12">
      <c r="A86" s="13">
        <f>SUBTOTAL(103,B$4:$B86)</f>
        <v>0</v>
      </c>
      <c r="B86" s="13" t="s">
        <v>13</v>
      </c>
      <c r="C86" s="13" t="s">
        <v>243</v>
      </c>
      <c r="D86" s="12" t="s">
        <v>285</v>
      </c>
      <c r="E86" s="102" t="s">
        <v>286</v>
      </c>
      <c r="F86" s="12" t="s">
        <v>17</v>
      </c>
      <c r="G86" s="13">
        <v>1</v>
      </c>
      <c r="H86" s="13">
        <f>G86*200</f>
        <v>200</v>
      </c>
      <c r="I86" s="41">
        <v>44105</v>
      </c>
      <c r="J86" s="13" t="s">
        <v>287</v>
      </c>
      <c r="K86" s="39" t="s">
        <v>288</v>
      </c>
      <c r="L86" s="44">
        <v>15838465532</v>
      </c>
    </row>
    <row r="87" s="24" customFormat="1" hidden="1" customHeight="1" spans="1:12">
      <c r="A87" s="13">
        <f>SUBTOTAL(103,B$4:$B87)</f>
        <v>0</v>
      </c>
      <c r="B87" s="13" t="s">
        <v>13</v>
      </c>
      <c r="C87" s="13" t="s">
        <v>161</v>
      </c>
      <c r="D87" s="12" t="s">
        <v>289</v>
      </c>
      <c r="E87" s="12" t="s">
        <v>290</v>
      </c>
      <c r="F87" s="12" t="s">
        <v>17</v>
      </c>
      <c r="G87" s="13">
        <v>1</v>
      </c>
      <c r="H87" s="13">
        <f>G87*200</f>
        <v>200</v>
      </c>
      <c r="I87" s="41">
        <v>44105</v>
      </c>
      <c r="J87" s="13" t="s">
        <v>291</v>
      </c>
      <c r="K87" s="39" t="s">
        <v>292</v>
      </c>
      <c r="L87" s="44"/>
    </row>
    <row r="88" s="24" customFormat="1" hidden="1" customHeight="1" spans="1:12">
      <c r="A88" s="13">
        <f>SUBTOTAL(103,B$4:$B88)</f>
        <v>0</v>
      </c>
      <c r="B88" s="13" t="s">
        <v>13</v>
      </c>
      <c r="C88" s="13" t="s">
        <v>243</v>
      </c>
      <c r="D88" s="12" t="s">
        <v>293</v>
      </c>
      <c r="E88" s="102" t="s">
        <v>294</v>
      </c>
      <c r="F88" s="12" t="s">
        <v>17</v>
      </c>
      <c r="G88" s="13">
        <v>1</v>
      </c>
      <c r="H88" s="13">
        <f>G88*200</f>
        <v>200</v>
      </c>
      <c r="I88" s="41">
        <v>44105</v>
      </c>
      <c r="J88" s="13" t="s">
        <v>295</v>
      </c>
      <c r="K88" s="39" t="s">
        <v>296</v>
      </c>
      <c r="L88" s="44">
        <v>13137781367</v>
      </c>
    </row>
    <row r="89" s="24" customFormat="1" hidden="1" customHeight="1" spans="1:12">
      <c r="A89" s="13">
        <f>SUBTOTAL(103,B$4:$B89)</f>
        <v>0</v>
      </c>
      <c r="B89" s="13" t="s">
        <v>13</v>
      </c>
      <c r="C89" s="13" t="s">
        <v>243</v>
      </c>
      <c r="D89" s="12" t="s">
        <v>297</v>
      </c>
      <c r="E89" s="102" t="s">
        <v>298</v>
      </c>
      <c r="F89" s="12" t="s">
        <v>17</v>
      </c>
      <c r="G89" s="13">
        <v>1</v>
      </c>
      <c r="H89" s="13">
        <f t="shared" ref="H89:H94" si="5">G89*200</f>
        <v>200</v>
      </c>
      <c r="I89" s="41">
        <v>44105</v>
      </c>
      <c r="J89" s="13" t="s">
        <v>299</v>
      </c>
      <c r="K89" s="39" t="s">
        <v>300</v>
      </c>
      <c r="L89" s="44">
        <v>18272767005</v>
      </c>
    </row>
    <row r="90" s="24" customFormat="1" hidden="1" customHeight="1" spans="1:12">
      <c r="A90" s="13">
        <f>SUBTOTAL(103,B$4:$B90)</f>
        <v>0</v>
      </c>
      <c r="B90" s="13" t="s">
        <v>13</v>
      </c>
      <c r="C90" s="13" t="s">
        <v>209</v>
      </c>
      <c r="D90" s="12" t="s">
        <v>301</v>
      </c>
      <c r="E90" s="102" t="s">
        <v>302</v>
      </c>
      <c r="F90" s="12" t="s">
        <v>17</v>
      </c>
      <c r="G90" s="13">
        <v>1</v>
      </c>
      <c r="H90" s="13">
        <f t="shared" si="5"/>
        <v>200</v>
      </c>
      <c r="I90" s="41">
        <v>44105</v>
      </c>
      <c r="J90" s="13" t="s">
        <v>303</v>
      </c>
      <c r="K90" s="39" t="s">
        <v>304</v>
      </c>
      <c r="L90" s="44">
        <v>15938896995</v>
      </c>
    </row>
    <row r="91" s="24" customFormat="1" hidden="1" customHeight="1" spans="1:12">
      <c r="A91" s="13">
        <f>SUBTOTAL(103,B$4:$B91)</f>
        <v>0</v>
      </c>
      <c r="B91" s="13" t="s">
        <v>13</v>
      </c>
      <c r="C91" s="13" t="s">
        <v>93</v>
      </c>
      <c r="D91" s="12" t="s">
        <v>305</v>
      </c>
      <c r="E91" s="102" t="s">
        <v>306</v>
      </c>
      <c r="F91" s="12" t="s">
        <v>17</v>
      </c>
      <c r="G91" s="13">
        <v>1</v>
      </c>
      <c r="H91" s="13">
        <f t="shared" si="5"/>
        <v>200</v>
      </c>
      <c r="I91" s="41">
        <v>44105</v>
      </c>
      <c r="J91" s="13" t="s">
        <v>76</v>
      </c>
      <c r="K91" s="39" t="s">
        <v>307</v>
      </c>
      <c r="L91" s="44">
        <v>15037752744</v>
      </c>
    </row>
    <row r="92" s="24" customFormat="1" hidden="1" customHeight="1" spans="1:12">
      <c r="A92" s="13">
        <f>SUBTOTAL(103,B$4:$B92)</f>
        <v>0</v>
      </c>
      <c r="B92" s="13" t="s">
        <v>13</v>
      </c>
      <c r="C92" s="13" t="s">
        <v>144</v>
      </c>
      <c r="D92" s="12" t="s">
        <v>308</v>
      </c>
      <c r="E92" s="102" t="s">
        <v>309</v>
      </c>
      <c r="F92" s="12" t="s">
        <v>17</v>
      </c>
      <c r="G92" s="13">
        <v>1</v>
      </c>
      <c r="H92" s="13">
        <f t="shared" si="5"/>
        <v>200</v>
      </c>
      <c r="I92" s="41">
        <v>44105</v>
      </c>
      <c r="J92" s="13"/>
      <c r="K92" s="39" t="s">
        <v>310</v>
      </c>
      <c r="L92" s="44">
        <v>15236009472</v>
      </c>
    </row>
    <row r="93" s="24" customFormat="1" hidden="1" customHeight="1" spans="1:12">
      <c r="A93" s="13">
        <f>SUBTOTAL(103,B$4:$B93)</f>
        <v>0</v>
      </c>
      <c r="B93" s="13" t="s">
        <v>13</v>
      </c>
      <c r="C93" s="13" t="s">
        <v>311</v>
      </c>
      <c r="D93" s="12" t="s">
        <v>312</v>
      </c>
      <c r="E93" s="102" t="s">
        <v>313</v>
      </c>
      <c r="F93" s="12" t="s">
        <v>17</v>
      </c>
      <c r="G93" s="13">
        <v>1</v>
      </c>
      <c r="H93" s="13">
        <f t="shared" si="5"/>
        <v>200</v>
      </c>
      <c r="I93" s="41">
        <v>44105</v>
      </c>
      <c r="J93" s="13"/>
      <c r="K93" s="39" t="s">
        <v>314</v>
      </c>
      <c r="L93" s="40">
        <v>18736557210</v>
      </c>
    </row>
    <row r="94" s="24" customFormat="1" hidden="1" customHeight="1" spans="1:12">
      <c r="A94" s="13">
        <f>SUBTOTAL(103,B$4:$B94)</f>
        <v>0</v>
      </c>
      <c r="B94" s="13" t="s">
        <v>13</v>
      </c>
      <c r="C94" s="13" t="s">
        <v>315</v>
      </c>
      <c r="D94" s="12" t="s">
        <v>316</v>
      </c>
      <c r="E94" s="102" t="s">
        <v>317</v>
      </c>
      <c r="F94" s="12" t="s">
        <v>17</v>
      </c>
      <c r="G94" s="13">
        <v>1</v>
      </c>
      <c r="H94" s="13">
        <f t="shared" si="5"/>
        <v>200</v>
      </c>
      <c r="I94" s="41">
        <v>44105</v>
      </c>
      <c r="J94" s="13" t="s">
        <v>318</v>
      </c>
      <c r="K94" s="47" t="s">
        <v>319</v>
      </c>
      <c r="L94" s="44">
        <v>15598728242</v>
      </c>
    </row>
    <row r="95" s="24" customFormat="1" hidden="1" customHeight="1" spans="1:12">
      <c r="A95" s="13">
        <f>SUBTOTAL(103,B$4:$B95)</f>
        <v>0</v>
      </c>
      <c r="B95" s="13" t="s">
        <v>13</v>
      </c>
      <c r="C95" s="13" t="s">
        <v>320</v>
      </c>
      <c r="D95" s="12" t="s">
        <v>321</v>
      </c>
      <c r="E95" s="10" t="s">
        <v>322</v>
      </c>
      <c r="F95" s="12" t="s">
        <v>35</v>
      </c>
      <c r="G95" s="13">
        <v>1</v>
      </c>
      <c r="H95" s="13">
        <f t="shared" ref="H95:H98" si="6">335*G95</f>
        <v>335</v>
      </c>
      <c r="I95" s="41">
        <v>44105</v>
      </c>
      <c r="J95" s="13" t="s">
        <v>323</v>
      </c>
      <c r="K95" s="39" t="s">
        <v>324</v>
      </c>
      <c r="L95" s="44">
        <v>15715868317</v>
      </c>
    </row>
    <row r="96" s="24" customFormat="1" hidden="1" customHeight="1" spans="1:12">
      <c r="A96" s="13">
        <f>SUBTOTAL(103,B$4:$B96)</f>
        <v>0</v>
      </c>
      <c r="B96" s="13" t="s">
        <v>13</v>
      </c>
      <c r="C96" s="13"/>
      <c r="D96" s="50" t="s">
        <v>325</v>
      </c>
      <c r="E96" s="13" t="s">
        <v>326</v>
      </c>
      <c r="F96" s="12" t="s">
        <v>35</v>
      </c>
      <c r="G96" s="13">
        <v>2</v>
      </c>
      <c r="H96" s="13">
        <f t="shared" si="6"/>
        <v>670</v>
      </c>
      <c r="I96" s="41">
        <v>44197</v>
      </c>
      <c r="J96" s="13"/>
      <c r="K96" s="39" t="s">
        <v>327</v>
      </c>
      <c r="L96" s="44"/>
    </row>
    <row r="97" s="24" customFormat="1" hidden="1" customHeight="1" spans="1:12">
      <c r="A97" s="13"/>
      <c r="B97" s="13"/>
      <c r="C97" s="13"/>
      <c r="D97" s="50" t="s">
        <v>328</v>
      </c>
      <c r="E97" s="13" t="s">
        <v>329</v>
      </c>
      <c r="F97" s="12"/>
      <c r="G97" s="13"/>
      <c r="H97" s="13"/>
      <c r="I97" s="41"/>
      <c r="J97" s="13"/>
      <c r="K97" s="42"/>
      <c r="L97" s="44"/>
    </row>
    <row r="98" s="24" customFormat="1" hidden="1" customHeight="1" spans="1:12">
      <c r="A98" s="13">
        <f>SUBTOTAL(103,B$4:$B98)</f>
        <v>0</v>
      </c>
      <c r="B98" s="13" t="s">
        <v>13</v>
      </c>
      <c r="C98" s="13"/>
      <c r="D98" s="50" t="s">
        <v>330</v>
      </c>
      <c r="E98" s="13" t="s">
        <v>331</v>
      </c>
      <c r="F98" s="12" t="s">
        <v>35</v>
      </c>
      <c r="G98" s="13">
        <v>1</v>
      </c>
      <c r="H98" s="13">
        <f t="shared" si="6"/>
        <v>335</v>
      </c>
      <c r="I98" s="41">
        <v>44197</v>
      </c>
      <c r="J98" s="13"/>
      <c r="K98" s="39" t="s">
        <v>332</v>
      </c>
      <c r="L98" s="44"/>
    </row>
    <row r="99" s="24" customFormat="1" hidden="1" customHeight="1" spans="1:12">
      <c r="A99" s="13">
        <f>SUBTOTAL(103,B$4:$B99)</f>
        <v>0</v>
      </c>
      <c r="B99" s="13" t="s">
        <v>13</v>
      </c>
      <c r="C99" s="13" t="s">
        <v>129</v>
      </c>
      <c r="D99" s="50" t="s">
        <v>333</v>
      </c>
      <c r="E99" s="103" t="s">
        <v>334</v>
      </c>
      <c r="F99" s="12" t="s">
        <v>17</v>
      </c>
      <c r="G99" s="13">
        <v>3</v>
      </c>
      <c r="H99" s="13">
        <f>G99*200</f>
        <v>600</v>
      </c>
      <c r="I99" s="41">
        <v>44287</v>
      </c>
      <c r="J99" s="13"/>
      <c r="K99" s="39" t="s">
        <v>335</v>
      </c>
      <c r="L99" s="44">
        <v>15258476260</v>
      </c>
    </row>
    <row r="100" s="24" customFormat="1" hidden="1" customHeight="1" spans="1:12">
      <c r="A100" s="13"/>
      <c r="B100" s="13"/>
      <c r="C100" s="13"/>
      <c r="D100" s="50" t="s">
        <v>336</v>
      </c>
      <c r="E100" s="103" t="s">
        <v>337</v>
      </c>
      <c r="F100" s="12"/>
      <c r="G100" s="13"/>
      <c r="H100" s="13"/>
      <c r="I100" s="41"/>
      <c r="J100" s="43" t="s">
        <v>73</v>
      </c>
      <c r="K100" s="42"/>
      <c r="L100" s="44"/>
    </row>
    <row r="101" s="24" customFormat="1" hidden="1" customHeight="1" spans="1:12">
      <c r="A101" s="13"/>
      <c r="B101" s="13"/>
      <c r="C101" s="13"/>
      <c r="D101" s="50" t="s">
        <v>338</v>
      </c>
      <c r="E101" s="103" t="s">
        <v>339</v>
      </c>
      <c r="F101" s="12"/>
      <c r="G101" s="13"/>
      <c r="H101" s="13"/>
      <c r="I101" s="41"/>
      <c r="J101" s="43"/>
      <c r="K101" s="42"/>
      <c r="L101" s="44"/>
    </row>
    <row r="102" s="24" customFormat="1" hidden="1" customHeight="1" spans="1:12">
      <c r="A102" s="13">
        <f>SUBTOTAL(103,B$4:$B102)</f>
        <v>0</v>
      </c>
      <c r="B102" s="13" t="s">
        <v>13</v>
      </c>
      <c r="C102" s="13" t="s">
        <v>257</v>
      </c>
      <c r="D102" s="50" t="s">
        <v>340</v>
      </c>
      <c r="E102" s="103" t="s">
        <v>341</v>
      </c>
      <c r="F102" s="12" t="s">
        <v>17</v>
      </c>
      <c r="G102" s="13">
        <v>1</v>
      </c>
      <c r="H102" s="13">
        <f t="shared" ref="H102:H113" si="7">G102*200</f>
        <v>200</v>
      </c>
      <c r="I102" s="41">
        <v>44287</v>
      </c>
      <c r="J102" s="13" t="s">
        <v>342</v>
      </c>
      <c r="K102" s="39" t="s">
        <v>343</v>
      </c>
      <c r="L102" s="44">
        <v>15188469837</v>
      </c>
    </row>
    <row r="103" s="24" customFormat="1" hidden="1" customHeight="1" spans="1:12">
      <c r="A103" s="13">
        <f>SUBTOTAL(103,B$4:$B103)</f>
        <v>0</v>
      </c>
      <c r="B103" s="13" t="s">
        <v>13</v>
      </c>
      <c r="C103" s="13" t="s">
        <v>243</v>
      </c>
      <c r="D103" s="51" t="s">
        <v>344</v>
      </c>
      <c r="E103" s="104" t="s">
        <v>345</v>
      </c>
      <c r="F103" s="12" t="s">
        <v>17</v>
      </c>
      <c r="G103" s="13">
        <v>1</v>
      </c>
      <c r="H103" s="13">
        <f t="shared" si="7"/>
        <v>200</v>
      </c>
      <c r="I103" s="41">
        <v>44287</v>
      </c>
      <c r="J103" s="13" t="s">
        <v>346</v>
      </c>
      <c r="K103" s="39" t="s">
        <v>347</v>
      </c>
      <c r="L103" s="44">
        <v>15838401929</v>
      </c>
    </row>
    <row r="104" s="24" customFormat="1" hidden="1" customHeight="1" spans="1:12">
      <c r="A104" s="13">
        <f>SUBTOTAL(103,B$4:$B104)</f>
        <v>0</v>
      </c>
      <c r="B104" s="13" t="s">
        <v>13</v>
      </c>
      <c r="C104" s="13" t="s">
        <v>320</v>
      </c>
      <c r="D104" s="51" t="s">
        <v>348</v>
      </c>
      <c r="E104" s="104" t="s">
        <v>349</v>
      </c>
      <c r="F104" s="12" t="s">
        <v>17</v>
      </c>
      <c r="G104" s="13">
        <v>1</v>
      </c>
      <c r="H104" s="13">
        <f t="shared" si="7"/>
        <v>200</v>
      </c>
      <c r="I104" s="41">
        <v>44287</v>
      </c>
      <c r="J104" s="13"/>
      <c r="K104" s="39" t="s">
        <v>350</v>
      </c>
      <c r="L104" s="44">
        <v>15037751874</v>
      </c>
    </row>
    <row r="105" s="24" customFormat="1" hidden="1" customHeight="1" spans="1:12">
      <c r="A105" s="13">
        <f>SUBTOTAL(103,B$4:$B105)</f>
        <v>0</v>
      </c>
      <c r="B105" s="13" t="s">
        <v>13</v>
      </c>
      <c r="C105" s="13" t="s">
        <v>243</v>
      </c>
      <c r="D105" s="51" t="s">
        <v>351</v>
      </c>
      <c r="E105" s="104" t="s">
        <v>352</v>
      </c>
      <c r="F105" s="12" t="s">
        <v>17</v>
      </c>
      <c r="G105" s="13">
        <v>1</v>
      </c>
      <c r="H105" s="13">
        <f t="shared" si="7"/>
        <v>200</v>
      </c>
      <c r="I105" s="41">
        <v>44287</v>
      </c>
      <c r="J105" s="13" t="s">
        <v>318</v>
      </c>
      <c r="K105" s="39" t="s">
        <v>353</v>
      </c>
      <c r="L105" s="44">
        <v>15292358647</v>
      </c>
    </row>
    <row r="106" s="24" customFormat="1" hidden="1" customHeight="1" spans="1:12">
      <c r="A106" s="13">
        <f>SUBTOTAL(103,B$4:$B106)</f>
        <v>0</v>
      </c>
      <c r="B106" s="13" t="s">
        <v>13</v>
      </c>
      <c r="C106" s="13" t="s">
        <v>93</v>
      </c>
      <c r="D106" s="51" t="s">
        <v>354</v>
      </c>
      <c r="E106" s="104" t="s">
        <v>355</v>
      </c>
      <c r="F106" s="12" t="s">
        <v>17</v>
      </c>
      <c r="G106" s="13">
        <v>1</v>
      </c>
      <c r="H106" s="13">
        <f t="shared" si="7"/>
        <v>200</v>
      </c>
      <c r="I106" s="41">
        <v>44287</v>
      </c>
      <c r="J106" s="13" t="s">
        <v>356</v>
      </c>
      <c r="K106" s="39" t="s">
        <v>357</v>
      </c>
      <c r="L106" s="44">
        <v>15838715780</v>
      </c>
    </row>
    <row r="107" s="24" customFormat="1" hidden="1" customHeight="1" spans="1:12">
      <c r="A107" s="13">
        <f>SUBTOTAL(103,B$4:$B107)</f>
        <v>0</v>
      </c>
      <c r="B107" s="13" t="s">
        <v>13</v>
      </c>
      <c r="C107" s="13" t="s">
        <v>279</v>
      </c>
      <c r="D107" s="51" t="s">
        <v>358</v>
      </c>
      <c r="E107" s="104" t="s">
        <v>359</v>
      </c>
      <c r="F107" s="12" t="s">
        <v>17</v>
      </c>
      <c r="G107" s="13">
        <v>1</v>
      </c>
      <c r="H107" s="13">
        <f t="shared" si="7"/>
        <v>200</v>
      </c>
      <c r="I107" s="41">
        <v>44287</v>
      </c>
      <c r="J107" s="45" t="s">
        <v>360</v>
      </c>
      <c r="K107" s="39" t="s">
        <v>361</v>
      </c>
      <c r="L107" s="44">
        <v>15238172581</v>
      </c>
    </row>
    <row r="108" s="24" customFormat="1" hidden="1" customHeight="1" spans="1:12">
      <c r="A108" s="13">
        <f>SUBTOTAL(103,B$4:$B108)</f>
        <v>0</v>
      </c>
      <c r="B108" s="13" t="s">
        <v>13</v>
      </c>
      <c r="C108" s="13" t="s">
        <v>28</v>
      </c>
      <c r="D108" s="51" t="s">
        <v>362</v>
      </c>
      <c r="E108" s="104" t="s">
        <v>363</v>
      </c>
      <c r="F108" s="12" t="s">
        <v>17</v>
      </c>
      <c r="G108" s="13">
        <v>1</v>
      </c>
      <c r="H108" s="13">
        <f t="shared" si="7"/>
        <v>200</v>
      </c>
      <c r="I108" s="41">
        <v>44287</v>
      </c>
      <c r="J108" s="43" t="s">
        <v>364</v>
      </c>
      <c r="K108" s="39" t="s">
        <v>365</v>
      </c>
      <c r="L108" s="44">
        <v>15037752744</v>
      </c>
    </row>
    <row r="109" s="24" customFormat="1" hidden="1" customHeight="1" spans="1:12">
      <c r="A109" s="13">
        <f>SUBTOTAL(103,B$4:$B109)</f>
        <v>0</v>
      </c>
      <c r="B109" s="13" t="s">
        <v>13</v>
      </c>
      <c r="C109" s="13" t="s">
        <v>93</v>
      </c>
      <c r="D109" s="51" t="s">
        <v>366</v>
      </c>
      <c r="E109" s="51" t="s">
        <v>367</v>
      </c>
      <c r="F109" s="12" t="s">
        <v>17</v>
      </c>
      <c r="G109" s="13">
        <v>1</v>
      </c>
      <c r="H109" s="13">
        <f t="shared" si="7"/>
        <v>200</v>
      </c>
      <c r="I109" s="41">
        <v>44287</v>
      </c>
      <c r="J109" s="43" t="s">
        <v>368</v>
      </c>
      <c r="K109" s="39" t="s">
        <v>369</v>
      </c>
      <c r="L109" s="44">
        <v>18437773653</v>
      </c>
    </row>
    <row r="110" s="24" customFormat="1" hidden="1" customHeight="1" spans="1:12">
      <c r="A110" s="13">
        <f>SUBTOTAL(103,B$4:$B110)</f>
        <v>0</v>
      </c>
      <c r="B110" s="13" t="s">
        <v>13</v>
      </c>
      <c r="C110" s="13" t="s">
        <v>370</v>
      </c>
      <c r="D110" s="51" t="s">
        <v>371</v>
      </c>
      <c r="E110" s="104" t="s">
        <v>372</v>
      </c>
      <c r="F110" s="12" t="s">
        <v>17</v>
      </c>
      <c r="G110" s="13">
        <v>1</v>
      </c>
      <c r="H110" s="13">
        <f t="shared" si="7"/>
        <v>200</v>
      </c>
      <c r="I110" s="41">
        <v>44287</v>
      </c>
      <c r="J110" s="43" t="s">
        <v>373</v>
      </c>
      <c r="K110" s="39" t="s">
        <v>374</v>
      </c>
      <c r="L110" s="44">
        <v>18736500371</v>
      </c>
    </row>
    <row r="111" s="24" customFormat="1" hidden="1" customHeight="1" spans="1:12">
      <c r="A111" s="13">
        <f>SUBTOTAL(103,B$4:$B111)</f>
        <v>0</v>
      </c>
      <c r="B111" s="13" t="s">
        <v>13</v>
      </c>
      <c r="C111" s="13"/>
      <c r="D111" s="51" t="s">
        <v>375</v>
      </c>
      <c r="E111" s="51" t="s">
        <v>376</v>
      </c>
      <c r="F111" s="12" t="s">
        <v>17</v>
      </c>
      <c r="G111" s="13">
        <v>1</v>
      </c>
      <c r="H111" s="13">
        <f t="shared" si="7"/>
        <v>200</v>
      </c>
      <c r="I111" s="41">
        <v>44287</v>
      </c>
      <c r="J111" s="43"/>
      <c r="K111" s="39" t="s">
        <v>377</v>
      </c>
      <c r="L111" s="44">
        <v>18338180233</v>
      </c>
    </row>
    <row r="112" s="24" customFormat="1" hidden="1" customHeight="1" spans="1:12">
      <c r="A112" s="13">
        <f>SUBTOTAL(103,B$4:$B112)</f>
        <v>0</v>
      </c>
      <c r="B112" s="13" t="s">
        <v>13</v>
      </c>
      <c r="C112" s="13"/>
      <c r="D112" s="12" t="s">
        <v>378</v>
      </c>
      <c r="E112" s="102" t="s">
        <v>379</v>
      </c>
      <c r="F112" s="12" t="s">
        <v>17</v>
      </c>
      <c r="G112" s="13">
        <v>1</v>
      </c>
      <c r="H112" s="13">
        <f t="shared" si="7"/>
        <v>200</v>
      </c>
      <c r="I112" s="41">
        <v>44317</v>
      </c>
      <c r="J112" s="43"/>
      <c r="K112" s="39" t="s">
        <v>380</v>
      </c>
      <c r="L112" s="44">
        <v>18338333521</v>
      </c>
    </row>
    <row r="113" s="24" customFormat="1" hidden="1" customHeight="1" spans="1:12">
      <c r="A113" s="13">
        <f>SUBTOTAL(103,B$4:$B113)</f>
        <v>0</v>
      </c>
      <c r="B113" s="13" t="s">
        <v>13</v>
      </c>
      <c r="C113" s="13"/>
      <c r="D113" s="13" t="s">
        <v>381</v>
      </c>
      <c r="E113" s="99" t="s">
        <v>382</v>
      </c>
      <c r="F113" s="12" t="s">
        <v>17</v>
      </c>
      <c r="G113" s="13">
        <v>2</v>
      </c>
      <c r="H113" s="13">
        <f t="shared" si="7"/>
        <v>400</v>
      </c>
      <c r="I113" s="41">
        <v>44378</v>
      </c>
      <c r="J113" s="43" t="s">
        <v>295</v>
      </c>
      <c r="K113" s="39" t="s">
        <v>383</v>
      </c>
      <c r="L113" s="44">
        <v>13462582188</v>
      </c>
    </row>
    <row r="114" s="24" customFormat="1" hidden="1" customHeight="1" spans="1:12">
      <c r="A114" s="13"/>
      <c r="B114" s="13"/>
      <c r="C114" s="13"/>
      <c r="D114" s="13" t="s">
        <v>384</v>
      </c>
      <c r="E114" s="102" t="s">
        <v>385</v>
      </c>
      <c r="F114" s="13"/>
      <c r="G114" s="13"/>
      <c r="H114" s="13"/>
      <c r="I114" s="13"/>
      <c r="J114" s="43" t="s">
        <v>295</v>
      </c>
      <c r="K114" s="42"/>
      <c r="L114" s="44"/>
    </row>
    <row r="115" s="24" customFormat="1" hidden="1" customHeight="1" spans="1:12">
      <c r="A115" s="13">
        <f>SUBTOTAL(103,B$4:$B115)</f>
        <v>0</v>
      </c>
      <c r="B115" s="13" t="s">
        <v>13</v>
      </c>
      <c r="C115" s="13"/>
      <c r="D115" s="13" t="s">
        <v>386</v>
      </c>
      <c r="E115" s="99" t="s">
        <v>387</v>
      </c>
      <c r="F115" s="12" t="s">
        <v>17</v>
      </c>
      <c r="G115" s="13">
        <v>1</v>
      </c>
      <c r="H115" s="13">
        <f t="shared" ref="H115:H119" si="8">G115*200</f>
        <v>200</v>
      </c>
      <c r="I115" s="41">
        <v>44378</v>
      </c>
      <c r="J115" s="43" t="s">
        <v>295</v>
      </c>
      <c r="K115" s="39" t="s">
        <v>388</v>
      </c>
      <c r="L115" s="44">
        <v>15290310357</v>
      </c>
    </row>
    <row r="116" s="24" customFormat="1" hidden="1" customHeight="1" spans="1:12">
      <c r="A116" s="13">
        <f>SUBTOTAL(103,B$4:$B116)</f>
        <v>0</v>
      </c>
      <c r="B116" s="13" t="s">
        <v>13</v>
      </c>
      <c r="C116" s="13"/>
      <c r="D116" s="13" t="s">
        <v>389</v>
      </c>
      <c r="E116" s="99" t="s">
        <v>390</v>
      </c>
      <c r="F116" s="12" t="s">
        <v>17</v>
      </c>
      <c r="G116" s="13">
        <v>1</v>
      </c>
      <c r="H116" s="13">
        <f t="shared" si="8"/>
        <v>200</v>
      </c>
      <c r="I116" s="41">
        <v>44378</v>
      </c>
      <c r="J116" s="43"/>
      <c r="K116" s="39" t="s">
        <v>391</v>
      </c>
      <c r="L116" s="44">
        <v>15660974060</v>
      </c>
    </row>
    <row r="117" s="24" customFormat="1" hidden="1" customHeight="1" spans="1:12">
      <c r="A117" s="13">
        <f>SUBTOTAL(103,B$4:$B117)</f>
        <v>0</v>
      </c>
      <c r="B117" s="13" t="s">
        <v>13</v>
      </c>
      <c r="C117" s="13"/>
      <c r="D117" s="13" t="s">
        <v>392</v>
      </c>
      <c r="E117" s="99" t="s">
        <v>393</v>
      </c>
      <c r="F117" s="12" t="s">
        <v>17</v>
      </c>
      <c r="G117" s="13">
        <v>1</v>
      </c>
      <c r="H117" s="13">
        <f t="shared" si="8"/>
        <v>200</v>
      </c>
      <c r="I117" s="41">
        <v>44378</v>
      </c>
      <c r="J117" s="43" t="s">
        <v>303</v>
      </c>
      <c r="K117" s="39" t="s">
        <v>394</v>
      </c>
      <c r="L117" s="44">
        <v>18530673650</v>
      </c>
    </row>
    <row r="118" s="24" customFormat="1" hidden="1" customHeight="1" spans="1:12">
      <c r="A118" s="13">
        <f>SUBTOTAL(103,B$4:$B118)</f>
        <v>0</v>
      </c>
      <c r="B118" s="13" t="s">
        <v>13</v>
      </c>
      <c r="C118" s="13" t="s">
        <v>221</v>
      </c>
      <c r="D118" s="13" t="s">
        <v>395</v>
      </c>
      <c r="E118" s="99" t="s">
        <v>396</v>
      </c>
      <c r="F118" s="12" t="s">
        <v>17</v>
      </c>
      <c r="G118" s="13">
        <v>1</v>
      </c>
      <c r="H118" s="13">
        <f t="shared" si="8"/>
        <v>200</v>
      </c>
      <c r="I118" s="41">
        <v>44378</v>
      </c>
      <c r="J118" s="43" t="s">
        <v>397</v>
      </c>
      <c r="K118" s="39" t="s">
        <v>398</v>
      </c>
      <c r="L118" s="44">
        <v>15238197211</v>
      </c>
    </row>
    <row r="119" s="24" customFormat="1" hidden="1" customHeight="1" spans="1:12">
      <c r="A119" s="13">
        <f>SUBTOTAL(103,B$4:$B119)</f>
        <v>0</v>
      </c>
      <c r="B119" s="13" t="s">
        <v>13</v>
      </c>
      <c r="C119" s="13"/>
      <c r="D119" s="13" t="s">
        <v>399</v>
      </c>
      <c r="E119" s="99" t="s">
        <v>400</v>
      </c>
      <c r="F119" s="12" t="s">
        <v>17</v>
      </c>
      <c r="G119" s="13">
        <v>2</v>
      </c>
      <c r="H119" s="13">
        <f t="shared" si="8"/>
        <v>400</v>
      </c>
      <c r="I119" s="41">
        <v>44378</v>
      </c>
      <c r="J119" s="43" t="s">
        <v>84</v>
      </c>
      <c r="K119" s="39" t="s">
        <v>401</v>
      </c>
      <c r="L119" s="44">
        <v>15839948379</v>
      </c>
    </row>
    <row r="120" s="24" customFormat="1" hidden="1" customHeight="1" spans="1:12">
      <c r="A120" s="13"/>
      <c r="B120" s="13"/>
      <c r="C120" s="13"/>
      <c r="D120" s="13" t="s">
        <v>402</v>
      </c>
      <c r="E120" s="99" t="s">
        <v>403</v>
      </c>
      <c r="F120" s="12"/>
      <c r="G120" s="13"/>
      <c r="H120" s="13"/>
      <c r="I120" s="41"/>
      <c r="J120" s="43"/>
      <c r="K120" s="42"/>
      <c r="L120" s="44"/>
    </row>
    <row r="121" s="24" customFormat="1" hidden="1" customHeight="1" spans="1:12">
      <c r="A121" s="13">
        <f>SUBTOTAL(103,B$4:$B121)</f>
        <v>0</v>
      </c>
      <c r="B121" s="13" t="s">
        <v>13</v>
      </c>
      <c r="C121" s="13"/>
      <c r="D121" s="13" t="s">
        <v>404</v>
      </c>
      <c r="E121" s="99" t="s">
        <v>405</v>
      </c>
      <c r="F121" s="12" t="s">
        <v>17</v>
      </c>
      <c r="G121" s="13">
        <v>1</v>
      </c>
      <c r="H121" s="13">
        <f t="shared" ref="H121:H131" si="9">G121*200</f>
        <v>200</v>
      </c>
      <c r="I121" s="41">
        <v>44378</v>
      </c>
      <c r="J121" s="43" t="s">
        <v>406</v>
      </c>
      <c r="K121" s="39" t="s">
        <v>407</v>
      </c>
      <c r="L121" s="44">
        <v>18238134094</v>
      </c>
    </row>
    <row r="122" s="24" customFormat="1" hidden="1" customHeight="1" spans="1:12">
      <c r="A122" s="13">
        <f>SUBTOTAL(103,B$4:$B122)</f>
        <v>0</v>
      </c>
      <c r="B122" s="13" t="s">
        <v>13</v>
      </c>
      <c r="C122" s="13"/>
      <c r="D122" s="13" t="s">
        <v>408</v>
      </c>
      <c r="E122" s="99" t="s">
        <v>409</v>
      </c>
      <c r="F122" s="12" t="s">
        <v>17</v>
      </c>
      <c r="G122" s="13">
        <v>1</v>
      </c>
      <c r="H122" s="13">
        <f t="shared" si="9"/>
        <v>200</v>
      </c>
      <c r="I122" s="41">
        <v>44378</v>
      </c>
      <c r="J122" s="43" t="s">
        <v>406</v>
      </c>
      <c r="K122" s="39" t="s">
        <v>410</v>
      </c>
      <c r="L122" s="44">
        <v>13409270123</v>
      </c>
    </row>
    <row r="123" s="24" customFormat="1" hidden="1" customHeight="1" spans="1:12">
      <c r="A123" s="13">
        <f>SUBTOTAL(103,B$4:$B123)</f>
        <v>0</v>
      </c>
      <c r="B123" s="13" t="s">
        <v>13</v>
      </c>
      <c r="C123" s="13"/>
      <c r="D123" s="13" t="s">
        <v>411</v>
      </c>
      <c r="E123" s="99" t="s">
        <v>412</v>
      </c>
      <c r="F123" s="12" t="s">
        <v>17</v>
      </c>
      <c r="G123" s="13">
        <v>1</v>
      </c>
      <c r="H123" s="13">
        <f t="shared" si="9"/>
        <v>200</v>
      </c>
      <c r="I123" s="41">
        <v>44378</v>
      </c>
      <c r="J123" s="43" t="s">
        <v>107</v>
      </c>
      <c r="K123" s="39" t="s">
        <v>413</v>
      </c>
      <c r="L123" s="44">
        <v>13782130291</v>
      </c>
    </row>
    <row r="124" s="24" customFormat="1" hidden="1" customHeight="1" spans="1:12">
      <c r="A124" s="13">
        <f>SUBTOTAL(103,B$4:$B124)</f>
        <v>0</v>
      </c>
      <c r="B124" s="13" t="s">
        <v>13</v>
      </c>
      <c r="C124" s="13"/>
      <c r="D124" s="13" t="s">
        <v>414</v>
      </c>
      <c r="E124" s="99" t="s">
        <v>415</v>
      </c>
      <c r="F124" s="12" t="s">
        <v>17</v>
      </c>
      <c r="G124" s="13">
        <v>1</v>
      </c>
      <c r="H124" s="13">
        <f t="shared" si="9"/>
        <v>200</v>
      </c>
      <c r="I124" s="41">
        <v>44378</v>
      </c>
      <c r="J124" s="43" t="s">
        <v>416</v>
      </c>
      <c r="K124" s="39" t="s">
        <v>417</v>
      </c>
      <c r="L124" s="44">
        <v>15037737267</v>
      </c>
    </row>
    <row r="125" s="24" customFormat="1" hidden="1" customHeight="1" spans="1:12">
      <c r="A125" s="13">
        <f>SUBTOTAL(103,B$4:$B125)</f>
        <v>0</v>
      </c>
      <c r="B125" s="13" t="s">
        <v>13</v>
      </c>
      <c r="C125" s="13"/>
      <c r="D125" s="13" t="s">
        <v>418</v>
      </c>
      <c r="E125" s="13" t="s">
        <v>419</v>
      </c>
      <c r="F125" s="12" t="s">
        <v>17</v>
      </c>
      <c r="G125" s="13">
        <v>1</v>
      </c>
      <c r="H125" s="13">
        <f t="shared" si="9"/>
        <v>200</v>
      </c>
      <c r="I125" s="41">
        <v>44378</v>
      </c>
      <c r="J125" s="43" t="s">
        <v>299</v>
      </c>
      <c r="K125" s="39" t="s">
        <v>420</v>
      </c>
      <c r="L125" s="44">
        <v>16571851832</v>
      </c>
    </row>
    <row r="126" s="24" customFormat="1" hidden="1" customHeight="1" spans="1:12">
      <c r="A126" s="13">
        <f>SUBTOTAL(103,B$4:$B126)</f>
        <v>0</v>
      </c>
      <c r="B126" s="13" t="s">
        <v>13</v>
      </c>
      <c r="C126" s="13"/>
      <c r="D126" s="13" t="s">
        <v>421</v>
      </c>
      <c r="E126" s="99" t="s">
        <v>422</v>
      </c>
      <c r="F126" s="12" t="s">
        <v>17</v>
      </c>
      <c r="G126" s="13">
        <v>1</v>
      </c>
      <c r="H126" s="13">
        <f t="shared" si="9"/>
        <v>200</v>
      </c>
      <c r="I126" s="41">
        <v>44378</v>
      </c>
      <c r="J126" s="43"/>
      <c r="K126" s="39" t="s">
        <v>423</v>
      </c>
      <c r="L126" s="44">
        <v>13838714881</v>
      </c>
    </row>
    <row r="127" s="24" customFormat="1" hidden="1" customHeight="1" spans="1:12">
      <c r="A127" s="13">
        <f>SUBTOTAL(103,B$4:$B127)</f>
        <v>0</v>
      </c>
      <c r="B127" s="13" t="s">
        <v>13</v>
      </c>
      <c r="C127" s="13"/>
      <c r="D127" s="13" t="s">
        <v>424</v>
      </c>
      <c r="E127" s="99" t="s">
        <v>425</v>
      </c>
      <c r="F127" s="12" t="s">
        <v>17</v>
      </c>
      <c r="G127" s="13">
        <v>1</v>
      </c>
      <c r="H127" s="13">
        <f t="shared" si="9"/>
        <v>200</v>
      </c>
      <c r="I127" s="41">
        <v>44378</v>
      </c>
      <c r="J127" s="43" t="s">
        <v>25</v>
      </c>
      <c r="K127" s="39" t="s">
        <v>426</v>
      </c>
      <c r="L127" s="44">
        <v>13949335383</v>
      </c>
    </row>
    <row r="128" s="24" customFormat="1" hidden="1" customHeight="1" spans="1:12">
      <c r="A128" s="13">
        <f>SUBTOTAL(103,B$4:$B128)</f>
        <v>0</v>
      </c>
      <c r="B128" s="13" t="s">
        <v>13</v>
      </c>
      <c r="C128" s="13"/>
      <c r="D128" s="13" t="s">
        <v>427</v>
      </c>
      <c r="E128" s="99" t="s">
        <v>428</v>
      </c>
      <c r="F128" s="12" t="s">
        <v>17</v>
      </c>
      <c r="G128" s="13">
        <v>1</v>
      </c>
      <c r="H128" s="13">
        <f t="shared" si="9"/>
        <v>200</v>
      </c>
      <c r="I128" s="41">
        <v>44378</v>
      </c>
      <c r="J128" s="43" t="s">
        <v>416</v>
      </c>
      <c r="K128" s="39" t="s">
        <v>429</v>
      </c>
      <c r="L128" s="44">
        <v>18272796298</v>
      </c>
    </row>
    <row r="129" s="24" customFormat="1" hidden="1" customHeight="1" spans="1:12">
      <c r="A129" s="13">
        <f>SUBTOTAL(103,B$4:$B129)</f>
        <v>0</v>
      </c>
      <c r="B129" s="13" t="s">
        <v>13</v>
      </c>
      <c r="C129" s="13"/>
      <c r="D129" s="13" t="s">
        <v>430</v>
      </c>
      <c r="E129" s="99" t="s">
        <v>431</v>
      </c>
      <c r="F129" s="12" t="s">
        <v>17</v>
      </c>
      <c r="G129" s="13">
        <v>1</v>
      </c>
      <c r="H129" s="13">
        <f t="shared" si="9"/>
        <v>200</v>
      </c>
      <c r="I129" s="41">
        <v>44378</v>
      </c>
      <c r="J129" s="43" t="s">
        <v>432</v>
      </c>
      <c r="K129" s="39" t="s">
        <v>433</v>
      </c>
      <c r="L129" s="44">
        <v>13782163436</v>
      </c>
    </row>
    <row r="130" s="24" customFormat="1" hidden="1" customHeight="1" spans="1:12">
      <c r="A130" s="13">
        <f>SUBTOTAL(103,B$4:$B130)</f>
        <v>0</v>
      </c>
      <c r="B130" s="13" t="s">
        <v>13</v>
      </c>
      <c r="C130" s="13" t="s">
        <v>66</v>
      </c>
      <c r="D130" s="14" t="s">
        <v>434</v>
      </c>
      <c r="E130" s="105" t="s">
        <v>435</v>
      </c>
      <c r="F130" s="12" t="s">
        <v>17</v>
      </c>
      <c r="G130" s="13">
        <v>1</v>
      </c>
      <c r="H130" s="13">
        <f t="shared" si="9"/>
        <v>200</v>
      </c>
      <c r="I130" s="41">
        <v>44531</v>
      </c>
      <c r="J130" s="43" t="s">
        <v>436</v>
      </c>
      <c r="K130" s="39" t="s">
        <v>437</v>
      </c>
      <c r="L130" s="44">
        <v>15031752744</v>
      </c>
    </row>
    <row r="131" s="24" customFormat="1" hidden="1" customHeight="1" spans="1:12">
      <c r="A131" s="13">
        <f>SUBTOTAL(103,B$4:$B131)</f>
        <v>0</v>
      </c>
      <c r="B131" s="13" t="s">
        <v>13</v>
      </c>
      <c r="C131" s="13" t="s">
        <v>438</v>
      </c>
      <c r="D131" s="14" t="s">
        <v>439</v>
      </c>
      <c r="E131" s="105" t="s">
        <v>440</v>
      </c>
      <c r="F131" s="12" t="s">
        <v>17</v>
      </c>
      <c r="G131" s="13">
        <v>2</v>
      </c>
      <c r="H131" s="13">
        <f t="shared" si="9"/>
        <v>400</v>
      </c>
      <c r="I131" s="41">
        <v>44531</v>
      </c>
      <c r="J131" s="43" t="s">
        <v>291</v>
      </c>
      <c r="K131" s="39" t="s">
        <v>441</v>
      </c>
      <c r="L131" s="44">
        <v>15093393884</v>
      </c>
    </row>
    <row r="132" s="24" customFormat="1" hidden="1" customHeight="1" spans="1:12">
      <c r="A132" s="13"/>
      <c r="B132" s="13"/>
      <c r="C132" s="13"/>
      <c r="D132" s="14" t="s">
        <v>442</v>
      </c>
      <c r="E132" s="106" t="s">
        <v>443</v>
      </c>
      <c r="F132" s="12"/>
      <c r="G132" s="13"/>
      <c r="H132" s="13"/>
      <c r="I132" s="41"/>
      <c r="J132" s="42" t="s">
        <v>444</v>
      </c>
      <c r="K132" s="42"/>
      <c r="L132" s="44"/>
    </row>
    <row r="133" s="24" customFormat="1" hidden="1" customHeight="1" spans="1:12">
      <c r="A133" s="13">
        <f>SUBTOTAL(103,B$4:$B133)</f>
        <v>0</v>
      </c>
      <c r="B133" s="13" t="s">
        <v>13</v>
      </c>
      <c r="C133" s="13" t="s">
        <v>236</v>
      </c>
      <c r="D133" s="14" t="s">
        <v>445</v>
      </c>
      <c r="E133" s="105" t="s">
        <v>446</v>
      </c>
      <c r="F133" s="12" t="s">
        <v>17</v>
      </c>
      <c r="G133" s="13">
        <v>1</v>
      </c>
      <c r="H133" s="13">
        <f t="shared" ref="H133:H139" si="10">G133*200</f>
        <v>200</v>
      </c>
      <c r="I133" s="41">
        <v>44531</v>
      </c>
      <c r="J133" s="43" t="s">
        <v>447</v>
      </c>
      <c r="K133" s="39" t="s">
        <v>448</v>
      </c>
      <c r="L133" s="44">
        <v>15890856352</v>
      </c>
    </row>
    <row r="134" s="24" customFormat="1" hidden="1" customHeight="1" spans="1:12">
      <c r="A134" s="13">
        <f>SUBTOTAL(103,B$4:$B134)</f>
        <v>0</v>
      </c>
      <c r="B134" s="13" t="s">
        <v>13</v>
      </c>
      <c r="C134" s="13"/>
      <c r="D134" s="14" t="s">
        <v>449</v>
      </c>
      <c r="E134" s="105" t="s">
        <v>450</v>
      </c>
      <c r="F134" s="12" t="s">
        <v>17</v>
      </c>
      <c r="G134" s="13">
        <v>1</v>
      </c>
      <c r="H134" s="13">
        <f t="shared" si="10"/>
        <v>200</v>
      </c>
      <c r="I134" s="41">
        <v>44531</v>
      </c>
      <c r="J134" s="43"/>
      <c r="K134" s="39" t="s">
        <v>451</v>
      </c>
      <c r="L134" s="44"/>
    </row>
    <row r="135" s="24" customFormat="1" hidden="1" customHeight="1" spans="1:12">
      <c r="A135" s="13">
        <f>SUBTOTAL(103,B$4:$B135)</f>
        <v>0</v>
      </c>
      <c r="B135" s="13" t="s">
        <v>13</v>
      </c>
      <c r="C135" s="13" t="s">
        <v>78</v>
      </c>
      <c r="D135" s="13" t="s">
        <v>452</v>
      </c>
      <c r="E135" s="99" t="s">
        <v>453</v>
      </c>
      <c r="F135" s="12" t="s">
        <v>17</v>
      </c>
      <c r="G135" s="13">
        <v>1</v>
      </c>
      <c r="H135" s="13">
        <f t="shared" si="10"/>
        <v>200</v>
      </c>
      <c r="I135" s="41">
        <v>44562</v>
      </c>
      <c r="J135" s="43" t="s">
        <v>69</v>
      </c>
      <c r="K135" s="39" t="s">
        <v>454</v>
      </c>
      <c r="L135" s="44">
        <v>13782199897</v>
      </c>
    </row>
    <row r="136" s="24" customFormat="1" hidden="1" customHeight="1" spans="1:12">
      <c r="A136" s="13">
        <f>SUBTOTAL(103,B$4:$B136)</f>
        <v>0</v>
      </c>
      <c r="B136" s="13" t="s">
        <v>13</v>
      </c>
      <c r="C136" s="13"/>
      <c r="D136" s="13" t="s">
        <v>455</v>
      </c>
      <c r="E136" s="99" t="s">
        <v>456</v>
      </c>
      <c r="F136" s="12" t="s">
        <v>17</v>
      </c>
      <c r="G136" s="13">
        <v>1</v>
      </c>
      <c r="H136" s="13">
        <f t="shared" si="10"/>
        <v>200</v>
      </c>
      <c r="I136" s="41">
        <v>44562</v>
      </c>
      <c r="J136" s="43"/>
      <c r="K136" s="39" t="s">
        <v>457</v>
      </c>
      <c r="L136" s="44">
        <v>15938451150</v>
      </c>
    </row>
    <row r="137" s="24" customFormat="1" hidden="1" customHeight="1" spans="1:12">
      <c r="A137" s="13">
        <f>SUBTOTAL(103,B$4:$B137)</f>
        <v>0</v>
      </c>
      <c r="B137" s="13" t="s">
        <v>13</v>
      </c>
      <c r="C137" s="13"/>
      <c r="D137" s="14" t="s">
        <v>458</v>
      </c>
      <c r="E137" s="105" t="s">
        <v>459</v>
      </c>
      <c r="F137" s="12" t="s">
        <v>17</v>
      </c>
      <c r="G137" s="13">
        <v>1</v>
      </c>
      <c r="H137" s="13">
        <f t="shared" si="10"/>
        <v>200</v>
      </c>
      <c r="I137" s="41">
        <v>44562</v>
      </c>
      <c r="J137" s="43"/>
      <c r="K137" s="39" t="s">
        <v>460</v>
      </c>
      <c r="L137" s="44"/>
    </row>
    <row r="138" s="24" customFormat="1" hidden="1" customHeight="1" spans="1:12">
      <c r="A138" s="13">
        <f>SUBTOTAL(103,B$4:$B138)</f>
        <v>0</v>
      </c>
      <c r="B138" s="13" t="s">
        <v>13</v>
      </c>
      <c r="C138" s="13"/>
      <c r="D138" s="13" t="s">
        <v>461</v>
      </c>
      <c r="E138" s="99" t="s">
        <v>462</v>
      </c>
      <c r="F138" s="12" t="s">
        <v>17</v>
      </c>
      <c r="G138" s="13">
        <v>1</v>
      </c>
      <c r="H138" s="13">
        <f t="shared" si="10"/>
        <v>200</v>
      </c>
      <c r="I138" s="41">
        <v>44562</v>
      </c>
      <c r="J138" s="43"/>
      <c r="K138" s="39" t="s">
        <v>463</v>
      </c>
      <c r="L138" s="44"/>
    </row>
    <row r="139" s="24" customFormat="1" hidden="1" customHeight="1" spans="1:12">
      <c r="A139" s="13">
        <f>SUBTOTAL(103,B$4:$B139)</f>
        <v>0</v>
      </c>
      <c r="B139" s="13" t="s">
        <v>13</v>
      </c>
      <c r="C139" s="13" t="s">
        <v>51</v>
      </c>
      <c r="D139" s="14" t="s">
        <v>464</v>
      </c>
      <c r="E139" s="105" t="s">
        <v>465</v>
      </c>
      <c r="F139" s="12" t="s">
        <v>17</v>
      </c>
      <c r="G139" s="13">
        <v>2</v>
      </c>
      <c r="H139" s="13">
        <f t="shared" si="10"/>
        <v>400</v>
      </c>
      <c r="I139" s="41">
        <v>44652</v>
      </c>
      <c r="J139" s="43" t="s">
        <v>342</v>
      </c>
      <c r="K139" s="39" t="s">
        <v>466</v>
      </c>
      <c r="L139" s="44">
        <v>18203829181</v>
      </c>
    </row>
    <row r="140" s="24" customFormat="1" hidden="1" customHeight="1" spans="1:12">
      <c r="A140" s="13"/>
      <c r="B140" s="13"/>
      <c r="C140" s="13"/>
      <c r="D140" s="14" t="s">
        <v>467</v>
      </c>
      <c r="E140" s="106" t="s">
        <v>468</v>
      </c>
      <c r="F140" s="12"/>
      <c r="G140" s="13"/>
      <c r="H140" s="13"/>
      <c r="I140" s="41"/>
      <c r="J140" s="43"/>
      <c r="K140" s="42"/>
      <c r="L140" s="44"/>
    </row>
    <row r="141" s="24" customFormat="1" hidden="1" customHeight="1" spans="1:12">
      <c r="A141" s="13">
        <f>SUBTOTAL(103,B$4:$B141)</f>
        <v>0</v>
      </c>
      <c r="B141" s="13" t="s">
        <v>13</v>
      </c>
      <c r="C141" s="13" t="s">
        <v>438</v>
      </c>
      <c r="D141" s="14" t="s">
        <v>469</v>
      </c>
      <c r="E141" s="105" t="s">
        <v>470</v>
      </c>
      <c r="F141" s="12" t="s">
        <v>17</v>
      </c>
      <c r="G141" s="13">
        <v>1</v>
      </c>
      <c r="H141" s="13">
        <f>G141*200</f>
        <v>200</v>
      </c>
      <c r="I141" s="41">
        <v>44652</v>
      </c>
      <c r="J141" s="43" t="s">
        <v>471</v>
      </c>
      <c r="K141" s="39" t="s">
        <v>472</v>
      </c>
      <c r="L141" s="44">
        <v>15038710751</v>
      </c>
    </row>
    <row r="142" s="24" customFormat="1" hidden="1" customHeight="1" spans="1:12">
      <c r="A142" s="13">
        <f>SUBTOTAL(103,B$4:$B142)</f>
        <v>0</v>
      </c>
      <c r="B142" s="13" t="s">
        <v>13</v>
      </c>
      <c r="C142" s="13" t="s">
        <v>438</v>
      </c>
      <c r="D142" s="14" t="s">
        <v>473</v>
      </c>
      <c r="E142" s="14" t="s">
        <v>474</v>
      </c>
      <c r="F142" s="12" t="s">
        <v>17</v>
      </c>
      <c r="G142" s="13">
        <v>1</v>
      </c>
      <c r="H142" s="13">
        <f>G142*200</f>
        <v>200</v>
      </c>
      <c r="I142" s="41">
        <v>44652</v>
      </c>
      <c r="J142" s="43" t="s">
        <v>475</v>
      </c>
      <c r="K142" s="39" t="s">
        <v>476</v>
      </c>
      <c r="L142" s="44">
        <v>17348027190</v>
      </c>
    </row>
    <row r="143" s="24" customFormat="1" hidden="1" customHeight="1" spans="1:12">
      <c r="A143" s="13">
        <f>SUBTOTAL(103,B$4:$B143)</f>
        <v>0</v>
      </c>
      <c r="B143" s="13" t="s">
        <v>13</v>
      </c>
      <c r="C143" s="13" t="s">
        <v>28</v>
      </c>
      <c r="D143" s="14" t="s">
        <v>477</v>
      </c>
      <c r="E143" s="105" t="s">
        <v>478</v>
      </c>
      <c r="F143" s="12" t="s">
        <v>17</v>
      </c>
      <c r="G143" s="13">
        <v>1</v>
      </c>
      <c r="H143" s="13">
        <f t="shared" ref="H143:H150" si="11">G143*200</f>
        <v>200</v>
      </c>
      <c r="I143" s="41">
        <v>44652</v>
      </c>
      <c r="J143" s="55" t="s">
        <v>479</v>
      </c>
      <c r="K143" s="39" t="s">
        <v>480</v>
      </c>
      <c r="L143" s="44">
        <v>15538492329</v>
      </c>
    </row>
    <row r="144" s="24" customFormat="1" hidden="1" customHeight="1" spans="1:12">
      <c r="A144" s="13">
        <f>SUBTOTAL(103,B$4:$B144)</f>
        <v>0</v>
      </c>
      <c r="B144" s="13" t="s">
        <v>13</v>
      </c>
      <c r="C144" s="13" t="s">
        <v>41</v>
      </c>
      <c r="D144" s="14" t="s">
        <v>481</v>
      </c>
      <c r="E144" s="105" t="s">
        <v>482</v>
      </c>
      <c r="F144" s="12" t="s">
        <v>17</v>
      </c>
      <c r="G144" s="13">
        <v>1</v>
      </c>
      <c r="H144" s="13">
        <f t="shared" si="11"/>
        <v>200</v>
      </c>
      <c r="I144" s="41">
        <v>44652</v>
      </c>
      <c r="J144" s="43" t="s">
        <v>267</v>
      </c>
      <c r="K144" s="39" t="s">
        <v>483</v>
      </c>
      <c r="L144" s="44">
        <v>18736685598</v>
      </c>
    </row>
    <row r="145" s="24" customFormat="1" hidden="1" customHeight="1" spans="1:12">
      <c r="A145" s="13">
        <f>SUBTOTAL(103,B$4:$B145)</f>
        <v>0</v>
      </c>
      <c r="B145" s="13" t="s">
        <v>13</v>
      </c>
      <c r="C145" s="13" t="s">
        <v>191</v>
      </c>
      <c r="D145" s="14" t="s">
        <v>484</v>
      </c>
      <c r="E145" s="105" t="s">
        <v>485</v>
      </c>
      <c r="F145" s="12" t="s">
        <v>17</v>
      </c>
      <c r="G145" s="13">
        <v>1</v>
      </c>
      <c r="H145" s="13">
        <f t="shared" si="11"/>
        <v>200</v>
      </c>
      <c r="I145" s="41">
        <v>44652</v>
      </c>
      <c r="J145" s="43" t="s">
        <v>486</v>
      </c>
      <c r="K145" s="39" t="s">
        <v>487</v>
      </c>
      <c r="L145" s="44">
        <v>16637759166</v>
      </c>
    </row>
    <row r="146" s="24" customFormat="1" hidden="1" customHeight="1" spans="1:12">
      <c r="A146" s="13">
        <f>SUBTOTAL(103,B$4:$B146)</f>
        <v>0</v>
      </c>
      <c r="B146" s="13" t="s">
        <v>13</v>
      </c>
      <c r="C146" s="13" t="s">
        <v>28</v>
      </c>
      <c r="D146" s="14" t="s">
        <v>488</v>
      </c>
      <c r="E146" s="105" t="s">
        <v>489</v>
      </c>
      <c r="F146" s="12" t="s">
        <v>17</v>
      </c>
      <c r="G146" s="13">
        <v>1</v>
      </c>
      <c r="H146" s="13">
        <f t="shared" si="11"/>
        <v>200</v>
      </c>
      <c r="I146" s="41">
        <v>44652</v>
      </c>
      <c r="J146" s="43" t="s">
        <v>490</v>
      </c>
      <c r="K146" s="39" t="s">
        <v>491</v>
      </c>
      <c r="L146" s="44">
        <v>15893547298</v>
      </c>
    </row>
    <row r="147" s="24" customFormat="1" hidden="1" customHeight="1" spans="1:12">
      <c r="A147" s="13">
        <f>SUBTOTAL(103,B$4:$B147)</f>
        <v>0</v>
      </c>
      <c r="B147" s="14" t="s">
        <v>13</v>
      </c>
      <c r="C147" s="13" t="s">
        <v>320</v>
      </c>
      <c r="D147" s="13" t="s">
        <v>492</v>
      </c>
      <c r="E147" s="13" t="s">
        <v>493</v>
      </c>
      <c r="F147" s="12" t="s">
        <v>17</v>
      </c>
      <c r="G147" s="13">
        <v>1</v>
      </c>
      <c r="H147" s="13">
        <f t="shared" si="11"/>
        <v>200</v>
      </c>
      <c r="I147" s="41">
        <v>44682</v>
      </c>
      <c r="J147" s="42" t="s">
        <v>318</v>
      </c>
      <c r="K147" s="39" t="s">
        <v>494</v>
      </c>
      <c r="L147" s="44">
        <v>13782130291</v>
      </c>
    </row>
    <row r="148" s="24" customFormat="1" hidden="1" customHeight="1" spans="1:12">
      <c r="A148" s="13">
        <f>SUBTOTAL(103,B$4:$B148)</f>
        <v>0</v>
      </c>
      <c r="B148" s="14" t="s">
        <v>13</v>
      </c>
      <c r="C148" s="13" t="s">
        <v>100</v>
      </c>
      <c r="D148" s="13" t="s">
        <v>495</v>
      </c>
      <c r="E148" s="13" t="s">
        <v>496</v>
      </c>
      <c r="F148" s="12" t="s">
        <v>17</v>
      </c>
      <c r="G148" s="13">
        <v>1</v>
      </c>
      <c r="H148" s="13">
        <f t="shared" si="11"/>
        <v>200</v>
      </c>
      <c r="I148" s="41">
        <v>44682</v>
      </c>
      <c r="J148" s="42" t="s">
        <v>318</v>
      </c>
      <c r="K148" s="39" t="s">
        <v>497</v>
      </c>
      <c r="L148" s="44">
        <v>15716628705</v>
      </c>
    </row>
    <row r="149" s="24" customFormat="1" hidden="1" customHeight="1" spans="1:12">
      <c r="A149" s="13">
        <f>SUBTOTAL(103,B$4:$B149)</f>
        <v>0</v>
      </c>
      <c r="B149" s="14" t="s">
        <v>13</v>
      </c>
      <c r="C149" s="13"/>
      <c r="D149" s="14" t="s">
        <v>498</v>
      </c>
      <c r="E149" s="105" t="s">
        <v>499</v>
      </c>
      <c r="F149" s="12" t="s">
        <v>17</v>
      </c>
      <c r="G149" s="13">
        <v>1</v>
      </c>
      <c r="H149" s="13">
        <f t="shared" si="11"/>
        <v>200</v>
      </c>
      <c r="I149" s="41">
        <v>44682</v>
      </c>
      <c r="J149" s="42" t="s">
        <v>112</v>
      </c>
      <c r="K149" s="39" t="s">
        <v>500</v>
      </c>
      <c r="L149" s="44"/>
    </row>
    <row r="150" s="24" customFormat="1" hidden="1" customHeight="1" spans="1:12">
      <c r="A150" s="13">
        <f>SUBTOTAL(103,B$4:$B150)</f>
        <v>0</v>
      </c>
      <c r="B150" s="14" t="s">
        <v>13</v>
      </c>
      <c r="C150" s="13" t="s">
        <v>236</v>
      </c>
      <c r="D150" s="14" t="s">
        <v>501</v>
      </c>
      <c r="E150" s="105" t="s">
        <v>502</v>
      </c>
      <c r="F150" s="12" t="s">
        <v>17</v>
      </c>
      <c r="G150" s="13">
        <v>2</v>
      </c>
      <c r="H150" s="13">
        <f t="shared" si="11"/>
        <v>400</v>
      </c>
      <c r="I150" s="41">
        <v>44682</v>
      </c>
      <c r="J150" s="43" t="s">
        <v>503</v>
      </c>
      <c r="K150" s="39" t="s">
        <v>504</v>
      </c>
      <c r="L150" s="44">
        <v>18336625038</v>
      </c>
    </row>
    <row r="151" s="24" customFormat="1" hidden="1" customHeight="1" spans="1:12">
      <c r="A151" s="13"/>
      <c r="B151" s="13"/>
      <c r="C151" s="13"/>
      <c r="D151" s="14" t="s">
        <v>505</v>
      </c>
      <c r="E151" s="105" t="s">
        <v>506</v>
      </c>
      <c r="F151" s="12"/>
      <c r="G151" s="13"/>
      <c r="H151" s="13"/>
      <c r="I151" s="41"/>
      <c r="J151" s="43"/>
      <c r="K151" s="42"/>
      <c r="L151" s="44"/>
    </row>
    <row r="152" s="24" customFormat="1" hidden="1" customHeight="1" spans="1:12">
      <c r="A152" s="13">
        <f>SUBTOTAL(103,B$4:$B152)</f>
        <v>0</v>
      </c>
      <c r="B152" s="13" t="s">
        <v>13</v>
      </c>
      <c r="C152" s="13"/>
      <c r="D152" s="14" t="s">
        <v>507</v>
      </c>
      <c r="E152" s="105" t="s">
        <v>508</v>
      </c>
      <c r="F152" s="12" t="s">
        <v>17</v>
      </c>
      <c r="G152" s="13">
        <v>1</v>
      </c>
      <c r="H152" s="13">
        <f>G152*200</f>
        <v>200</v>
      </c>
      <c r="I152" s="41">
        <v>44774</v>
      </c>
      <c r="J152" s="43"/>
      <c r="K152" s="39" t="s">
        <v>509</v>
      </c>
      <c r="L152" s="44"/>
    </row>
    <row r="153" s="24" customFormat="1" hidden="1" customHeight="1" spans="1:12">
      <c r="A153" s="13">
        <f>SUBTOTAL(103,B$4:$B153)</f>
        <v>0</v>
      </c>
      <c r="B153" s="14" t="s">
        <v>13</v>
      </c>
      <c r="C153" s="13" t="s">
        <v>311</v>
      </c>
      <c r="D153" s="13" t="s">
        <v>510</v>
      </c>
      <c r="E153" s="13" t="s">
        <v>511</v>
      </c>
      <c r="F153" s="12" t="s">
        <v>17</v>
      </c>
      <c r="G153" s="13">
        <v>1</v>
      </c>
      <c r="H153" s="13">
        <f>G153*200</f>
        <v>200</v>
      </c>
      <c r="I153" s="41">
        <v>44713</v>
      </c>
      <c r="J153" s="43" t="s">
        <v>512</v>
      </c>
      <c r="K153" s="39" t="s">
        <v>513</v>
      </c>
      <c r="L153" s="44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1">
        <v>42917</v>
      </c>
      <c r="J154" s="45" t="s">
        <v>360</v>
      </c>
      <c r="K154" s="39" t="s">
        <v>518</v>
      </c>
      <c r="L154" s="40">
        <v>15670193427</v>
      </c>
    </row>
    <row r="155" s="24" customFormat="1" hidden="1" customHeight="1" spans="1:12">
      <c r="A155" s="33"/>
      <c r="B155" s="13"/>
      <c r="C155" s="13"/>
      <c r="D155" s="13" t="s">
        <v>519</v>
      </c>
      <c r="E155" s="99" t="s">
        <v>520</v>
      </c>
      <c r="F155" s="13"/>
      <c r="G155" s="13"/>
      <c r="H155" s="13"/>
      <c r="I155" s="13"/>
      <c r="J155" s="43" t="s">
        <v>360</v>
      </c>
      <c r="K155" s="42"/>
      <c r="L155" s="44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38">
        <v>42644</v>
      </c>
      <c r="J156" s="43" t="s">
        <v>69</v>
      </c>
      <c r="K156" s="39" t="s">
        <v>524</v>
      </c>
      <c r="L156" s="40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38">
        <v>43647</v>
      </c>
      <c r="J157" s="56" t="s">
        <v>528</v>
      </c>
      <c r="K157" s="39" t="s">
        <v>529</v>
      </c>
      <c r="L157" s="40">
        <v>15237754463</v>
      </c>
    </row>
    <row r="158" s="24" customFormat="1" hidden="1" customHeight="1" spans="1:12">
      <c r="A158" s="33"/>
      <c r="B158" s="13"/>
      <c r="C158" s="13"/>
      <c r="D158" s="13" t="s">
        <v>530</v>
      </c>
      <c r="E158" s="13" t="s">
        <v>531</v>
      </c>
      <c r="F158" s="17"/>
      <c r="G158" s="13"/>
      <c r="H158" s="13"/>
      <c r="I158" s="38"/>
      <c r="J158" s="43"/>
      <c r="K158" s="42"/>
      <c r="L158" s="44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38">
        <v>42644</v>
      </c>
      <c r="J159" s="43" t="s">
        <v>535</v>
      </c>
      <c r="K159" s="39" t="s">
        <v>536</v>
      </c>
      <c r="L159" s="40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1">
        <v>42917</v>
      </c>
      <c r="J160" s="11" t="s">
        <v>541</v>
      </c>
      <c r="K160" s="39" t="s">
        <v>542</v>
      </c>
      <c r="L160" s="40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38">
        <v>42644</v>
      </c>
      <c r="J161" s="43"/>
      <c r="K161" s="39" t="s">
        <v>546</v>
      </c>
      <c r="L161" s="40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38">
        <v>42644</v>
      </c>
      <c r="J162" s="43"/>
      <c r="K162" s="39" t="s">
        <v>550</v>
      </c>
      <c r="L162" s="40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38">
        <v>42644</v>
      </c>
      <c r="J163" s="56" t="s">
        <v>342</v>
      </c>
      <c r="K163" s="39" t="s">
        <v>555</v>
      </c>
      <c r="L163" s="40">
        <v>13523675780</v>
      </c>
    </row>
    <row r="164" s="24" customFormat="1" hidden="1" customHeight="1" spans="1:12">
      <c r="A164" s="33"/>
      <c r="B164" s="13"/>
      <c r="C164" s="13"/>
      <c r="D164" s="13" t="s">
        <v>556</v>
      </c>
      <c r="E164" s="13" t="s">
        <v>557</v>
      </c>
      <c r="F164" s="17"/>
      <c r="G164" s="13"/>
      <c r="H164" s="13"/>
      <c r="I164" s="17"/>
      <c r="J164" s="56" t="s">
        <v>558</v>
      </c>
      <c r="K164" s="42"/>
      <c r="L164" s="44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18" t="s">
        <v>560</v>
      </c>
      <c r="F165" s="13" t="s">
        <v>17</v>
      </c>
      <c r="G165" s="13">
        <v>2</v>
      </c>
      <c r="H165" s="13">
        <f t="shared" si="13"/>
        <v>400</v>
      </c>
      <c r="I165" s="41">
        <v>43191</v>
      </c>
      <c r="J165" s="43" t="s">
        <v>76</v>
      </c>
      <c r="K165" s="39" t="s">
        <v>561</v>
      </c>
      <c r="L165" s="40" t="s">
        <v>562</v>
      </c>
    </row>
    <row r="166" s="24" customFormat="1" hidden="1" customHeight="1" spans="1:12">
      <c r="A166" s="33"/>
      <c r="B166" s="34"/>
      <c r="C166" s="13"/>
      <c r="D166" s="13" t="s">
        <v>563</v>
      </c>
      <c r="E166" s="18" t="s">
        <v>564</v>
      </c>
      <c r="F166" s="53" t="s">
        <v>565</v>
      </c>
      <c r="G166" s="13"/>
      <c r="H166" s="13"/>
      <c r="I166" s="53"/>
      <c r="J166" s="45"/>
      <c r="K166" s="42"/>
      <c r="L166" s="44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99" t="s">
        <v>567</v>
      </c>
      <c r="F167" s="13" t="s">
        <v>17</v>
      </c>
      <c r="G167" s="13">
        <v>1</v>
      </c>
      <c r="H167" s="13">
        <f t="shared" si="13"/>
        <v>200</v>
      </c>
      <c r="I167" s="41">
        <v>43556</v>
      </c>
      <c r="J167" s="23" t="s">
        <v>568</v>
      </c>
      <c r="K167" s="39" t="s">
        <v>569</v>
      </c>
      <c r="L167" s="40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18" t="s">
        <v>572</v>
      </c>
      <c r="F168" s="13" t="s">
        <v>17</v>
      </c>
      <c r="G168" s="13">
        <v>1</v>
      </c>
      <c r="H168" s="13">
        <f t="shared" si="13"/>
        <v>200</v>
      </c>
      <c r="I168" s="41">
        <v>43191</v>
      </c>
      <c r="J168" s="43" t="s">
        <v>573</v>
      </c>
      <c r="K168" s="39" t="s">
        <v>574</v>
      </c>
      <c r="L168" s="40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99" t="s">
        <v>577</v>
      </c>
      <c r="F169" s="13" t="s">
        <v>17</v>
      </c>
      <c r="G169" s="13">
        <v>1</v>
      </c>
      <c r="H169" s="13">
        <f t="shared" si="13"/>
        <v>200</v>
      </c>
      <c r="I169" s="41">
        <v>42917</v>
      </c>
      <c r="J169" s="43" t="s">
        <v>360</v>
      </c>
      <c r="K169" s="39" t="s">
        <v>578</v>
      </c>
      <c r="L169" s="107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99" t="s">
        <v>582</v>
      </c>
      <c r="F170" s="13" t="s">
        <v>17</v>
      </c>
      <c r="G170" s="13">
        <v>1</v>
      </c>
      <c r="H170" s="13">
        <f t="shared" si="13"/>
        <v>200</v>
      </c>
      <c r="I170" s="41">
        <v>42917</v>
      </c>
      <c r="J170" s="43" t="s">
        <v>48</v>
      </c>
      <c r="K170" s="39" t="s">
        <v>583</v>
      </c>
      <c r="L170" s="40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1">
        <v>43831</v>
      </c>
      <c r="J171" s="11" t="s">
        <v>588</v>
      </c>
      <c r="K171" s="39" t="s">
        <v>589</v>
      </c>
      <c r="L171" s="40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1">
        <v>42917</v>
      </c>
      <c r="J172" s="43" t="s">
        <v>69</v>
      </c>
      <c r="K172" s="39" t="s">
        <v>593</v>
      </c>
      <c r="L172" s="40" t="s">
        <v>594</v>
      </c>
    </row>
    <row r="173" s="24" customFormat="1" hidden="1" customHeight="1" spans="1:12">
      <c r="A173" s="33"/>
      <c r="B173" s="13"/>
      <c r="C173" s="13"/>
      <c r="D173" s="13" t="s">
        <v>595</v>
      </c>
      <c r="E173" s="18" t="s">
        <v>596</v>
      </c>
      <c r="F173" s="13"/>
      <c r="G173" s="13"/>
      <c r="H173" s="13"/>
      <c r="I173" s="13"/>
      <c r="J173" s="43"/>
      <c r="K173" s="42"/>
      <c r="L173" s="44"/>
    </row>
    <row r="174" s="24" customFormat="1" hidden="1" customHeight="1" spans="1:12">
      <c r="A174" s="13">
        <f>SUBTOTAL(103,B$4:$B174)</f>
        <v>0</v>
      </c>
      <c r="B174" s="13" t="s">
        <v>514</v>
      </c>
      <c r="C174" s="13" t="s">
        <v>521</v>
      </c>
      <c r="D174" s="12" t="s">
        <v>597</v>
      </c>
      <c r="E174" s="102" t="s">
        <v>598</v>
      </c>
      <c r="F174" s="13" t="s">
        <v>17</v>
      </c>
      <c r="G174" s="13">
        <v>1</v>
      </c>
      <c r="H174" s="13">
        <f>G174*200</f>
        <v>200</v>
      </c>
      <c r="I174" s="41">
        <v>44317</v>
      </c>
      <c r="J174" s="43" t="s">
        <v>73</v>
      </c>
      <c r="K174" s="39" t="s">
        <v>599</v>
      </c>
      <c r="L174" s="44">
        <v>18338747900</v>
      </c>
    </row>
    <row r="175" s="24" customFormat="1" hidden="1" customHeight="1" spans="1:12">
      <c r="A175" s="13">
        <f>SUBTOTAL(103,B$4:$B175)</f>
        <v>0</v>
      </c>
      <c r="B175" s="13" t="s">
        <v>514</v>
      </c>
      <c r="C175" s="13"/>
      <c r="D175" s="13" t="s">
        <v>600</v>
      </c>
      <c r="E175" s="99" t="s">
        <v>601</v>
      </c>
      <c r="F175" s="12" t="s">
        <v>17</v>
      </c>
      <c r="G175" s="13">
        <v>1</v>
      </c>
      <c r="H175" s="13">
        <f>G175*200</f>
        <v>200</v>
      </c>
      <c r="I175" s="41">
        <v>44378</v>
      </c>
      <c r="J175" s="43" t="s">
        <v>73</v>
      </c>
      <c r="K175" s="39" t="s">
        <v>602</v>
      </c>
      <c r="L175" s="44"/>
    </row>
    <row r="176" s="24" customFormat="1" hidden="1" customHeight="1" spans="1:12">
      <c r="A176" s="13">
        <f>SUBTOTAL(103,B$4:$B176)</f>
        <v>0</v>
      </c>
      <c r="B176" s="13" t="s">
        <v>514</v>
      </c>
      <c r="C176" s="13"/>
      <c r="D176" s="13" t="s">
        <v>603</v>
      </c>
      <c r="E176" s="102" t="s">
        <v>604</v>
      </c>
      <c r="F176" s="12" t="s">
        <v>17</v>
      </c>
      <c r="G176" s="13">
        <v>1</v>
      </c>
      <c r="H176" s="13">
        <f>G176*200</f>
        <v>200</v>
      </c>
      <c r="I176" s="41">
        <v>44378</v>
      </c>
      <c r="J176" s="43" t="s">
        <v>406</v>
      </c>
      <c r="K176" s="39" t="s">
        <v>605</v>
      </c>
      <c r="L176" s="44"/>
    </row>
    <row r="177" s="24" customFormat="1" hidden="1" customHeight="1" spans="1:12">
      <c r="A177" s="13">
        <f>SUBTOTAL(103,B$4:$B177)</f>
        <v>0</v>
      </c>
      <c r="B177" s="13" t="s">
        <v>514</v>
      </c>
      <c r="C177" s="13"/>
      <c r="D177" s="13" t="s">
        <v>606</v>
      </c>
      <c r="E177" s="102" t="s">
        <v>607</v>
      </c>
      <c r="F177" s="12" t="s">
        <v>17</v>
      </c>
      <c r="G177" s="13">
        <v>2</v>
      </c>
      <c r="H177" s="13">
        <f>G177*200</f>
        <v>400</v>
      </c>
      <c r="I177" s="41">
        <v>44378</v>
      </c>
      <c r="J177" s="43" t="s">
        <v>73</v>
      </c>
      <c r="K177" s="39" t="s">
        <v>608</v>
      </c>
      <c r="L177" s="44">
        <v>13690313390</v>
      </c>
    </row>
    <row r="178" s="24" customFormat="1" hidden="1" customHeight="1" spans="1:12">
      <c r="A178" s="13"/>
      <c r="B178" s="13"/>
      <c r="C178" s="13"/>
      <c r="D178" s="12" t="s">
        <v>609</v>
      </c>
      <c r="E178" s="102" t="s">
        <v>610</v>
      </c>
      <c r="F178" s="12"/>
      <c r="G178" s="13"/>
      <c r="H178" s="13"/>
      <c r="I178" s="41"/>
      <c r="J178" s="13" t="s">
        <v>611</v>
      </c>
      <c r="K178" s="42"/>
      <c r="L178" s="44"/>
    </row>
    <row r="179" s="24" customFormat="1" hidden="1" customHeight="1" spans="1:12">
      <c r="A179" s="13">
        <f>SUBTOTAL(103,B$4:$B179)</f>
        <v>0</v>
      </c>
      <c r="B179" s="13" t="s">
        <v>514</v>
      </c>
      <c r="C179" s="13"/>
      <c r="D179" s="13" t="s">
        <v>612</v>
      </c>
      <c r="E179" s="13" t="s">
        <v>613</v>
      </c>
      <c r="F179" s="12" t="s">
        <v>17</v>
      </c>
      <c r="G179" s="13">
        <v>1</v>
      </c>
      <c r="H179" s="13">
        <f t="shared" ref="H179:H185" si="14">G179*200</f>
        <v>200</v>
      </c>
      <c r="I179" s="41">
        <v>44470</v>
      </c>
      <c r="J179" s="13" t="s">
        <v>444</v>
      </c>
      <c r="K179" s="39" t="s">
        <v>614</v>
      </c>
      <c r="L179" s="44">
        <v>13782172185</v>
      </c>
    </row>
    <row r="180" s="24" customFormat="1" hidden="1" customHeight="1" spans="1:12">
      <c r="A180" s="13">
        <f>SUBTOTAL(103,B$4:$B180)</f>
        <v>0</v>
      </c>
      <c r="B180" s="13" t="s">
        <v>514</v>
      </c>
      <c r="C180" s="13"/>
      <c r="D180" s="13" t="s">
        <v>615</v>
      </c>
      <c r="E180" s="99" t="s">
        <v>616</v>
      </c>
      <c r="F180" s="12" t="s">
        <v>17</v>
      </c>
      <c r="G180" s="13">
        <v>1</v>
      </c>
      <c r="H180" s="13">
        <f t="shared" si="14"/>
        <v>200</v>
      </c>
      <c r="I180" s="41">
        <v>44470</v>
      </c>
      <c r="J180" s="13" t="s">
        <v>299</v>
      </c>
      <c r="K180" s="39" t="s">
        <v>617</v>
      </c>
      <c r="L180" s="44">
        <v>13462570616</v>
      </c>
    </row>
    <row r="181" s="24" customFormat="1" hidden="1" customHeight="1" spans="1:12">
      <c r="A181" s="13">
        <f>SUBTOTAL(103,B$4:$B181)</f>
        <v>0</v>
      </c>
      <c r="B181" s="13" t="s">
        <v>514</v>
      </c>
      <c r="C181" s="13"/>
      <c r="D181" s="13" t="s">
        <v>618</v>
      </c>
      <c r="E181" s="13" t="s">
        <v>619</v>
      </c>
      <c r="F181" s="12" t="s">
        <v>17</v>
      </c>
      <c r="G181" s="13">
        <v>1</v>
      </c>
      <c r="H181" s="13">
        <f t="shared" si="14"/>
        <v>200</v>
      </c>
      <c r="I181" s="41">
        <v>44470</v>
      </c>
      <c r="J181" s="13" t="s">
        <v>295</v>
      </c>
      <c r="K181" s="39" t="s">
        <v>620</v>
      </c>
      <c r="L181" s="44">
        <v>18749046961</v>
      </c>
    </row>
    <row r="182" s="24" customFormat="1" hidden="1" customHeight="1" spans="1:12">
      <c r="A182" s="13">
        <f>SUBTOTAL(103,B$4:$B182)</f>
        <v>0</v>
      </c>
      <c r="B182" s="13" t="s">
        <v>514</v>
      </c>
      <c r="C182" s="13"/>
      <c r="D182" s="14" t="s">
        <v>621</v>
      </c>
      <c r="E182" s="105" t="s">
        <v>622</v>
      </c>
      <c r="F182" s="12" t="s">
        <v>17</v>
      </c>
      <c r="G182" s="13">
        <v>1</v>
      </c>
      <c r="H182" s="13">
        <f t="shared" si="14"/>
        <v>200</v>
      </c>
      <c r="I182" s="41">
        <v>44682</v>
      </c>
      <c r="J182" s="13" t="s">
        <v>623</v>
      </c>
      <c r="K182" s="39" t="s">
        <v>624</v>
      </c>
      <c r="L182" s="44">
        <v>18337743255</v>
      </c>
    </row>
    <row r="183" s="24" customFormat="1" hidden="1" customHeight="1" spans="1:12">
      <c r="A183" s="13">
        <f>SUBTOTAL(103,B$4:$B183)</f>
        <v>0</v>
      </c>
      <c r="B183" s="13" t="s">
        <v>514</v>
      </c>
      <c r="C183" s="54"/>
      <c r="D183" s="14" t="s">
        <v>625</v>
      </c>
      <c r="E183" s="105" t="s">
        <v>626</v>
      </c>
      <c r="F183" s="12" t="s">
        <v>17</v>
      </c>
      <c r="G183" s="13">
        <v>1</v>
      </c>
      <c r="H183" s="13">
        <f t="shared" si="14"/>
        <v>200</v>
      </c>
      <c r="I183" s="41">
        <v>44682</v>
      </c>
      <c r="J183" s="54" t="s">
        <v>627</v>
      </c>
      <c r="K183" s="39" t="s">
        <v>628</v>
      </c>
      <c r="L183" s="57">
        <v>15037724685</v>
      </c>
    </row>
    <row r="184" s="24" customFormat="1" hidden="1" customHeight="1" spans="1:12">
      <c r="A184" s="13">
        <f>SUBTOTAL(103,B$4:$B184)</f>
        <v>0</v>
      </c>
      <c r="B184" s="13" t="s">
        <v>514</v>
      </c>
      <c r="C184" s="54"/>
      <c r="D184" s="14" t="s">
        <v>629</v>
      </c>
      <c r="E184" s="105" t="s">
        <v>630</v>
      </c>
      <c r="F184" s="12" t="s">
        <v>17</v>
      </c>
      <c r="G184" s="13">
        <v>1</v>
      </c>
      <c r="H184" s="13">
        <f t="shared" si="14"/>
        <v>200</v>
      </c>
      <c r="I184" s="41">
        <v>44682</v>
      </c>
      <c r="J184" s="54"/>
      <c r="K184" s="39" t="s">
        <v>631</v>
      </c>
      <c r="L184" s="57"/>
    </row>
    <row r="185" s="24" customFormat="1" hidden="1" customHeight="1" spans="1:12">
      <c r="A185" s="13">
        <v>128</v>
      </c>
      <c r="B185" s="13" t="s">
        <v>514</v>
      </c>
      <c r="C185" s="54" t="s">
        <v>570</v>
      </c>
      <c r="D185" s="14" t="s">
        <v>632</v>
      </c>
      <c r="E185" s="105" t="s">
        <v>633</v>
      </c>
      <c r="F185" s="12" t="s">
        <v>17</v>
      </c>
      <c r="G185" s="13">
        <v>2</v>
      </c>
      <c r="H185" s="13">
        <f t="shared" si="14"/>
        <v>400</v>
      </c>
      <c r="I185" s="41">
        <v>44774</v>
      </c>
      <c r="J185" s="54" t="s">
        <v>287</v>
      </c>
      <c r="K185" s="39" t="s">
        <v>634</v>
      </c>
      <c r="L185" s="57">
        <v>18688261326</v>
      </c>
    </row>
    <row r="186" s="24" customFormat="1" hidden="1" customHeight="1" spans="1:12">
      <c r="A186" s="13"/>
      <c r="B186" s="13"/>
      <c r="C186" s="54"/>
      <c r="D186" s="14" t="s">
        <v>635</v>
      </c>
      <c r="E186" s="105" t="s">
        <v>636</v>
      </c>
      <c r="F186" s="12"/>
      <c r="G186" s="13"/>
      <c r="H186" s="13"/>
      <c r="I186" s="41"/>
      <c r="J186" s="54" t="s">
        <v>637</v>
      </c>
      <c r="K186" s="42"/>
      <c r="L186" s="57"/>
    </row>
    <row r="187" s="24" customFormat="1" hidden="1" customHeight="1" spans="1:12">
      <c r="A187" s="13">
        <f>SUBTOTAL(103,B$4:$B187)</f>
        <v>0</v>
      </c>
      <c r="B187" s="13" t="s">
        <v>514</v>
      </c>
      <c r="C187" s="54" t="s">
        <v>552</v>
      </c>
      <c r="D187" s="14" t="s">
        <v>638</v>
      </c>
      <c r="E187" s="105" t="s">
        <v>639</v>
      </c>
      <c r="F187" s="12" t="s">
        <v>17</v>
      </c>
      <c r="G187" s="13">
        <v>1</v>
      </c>
      <c r="H187" s="13">
        <f t="shared" ref="H187:H191" si="15">G187*200</f>
        <v>200</v>
      </c>
      <c r="I187" s="41">
        <v>44774</v>
      </c>
      <c r="J187" s="54" t="s">
        <v>640</v>
      </c>
      <c r="K187" s="39" t="s">
        <v>641</v>
      </c>
      <c r="L187" s="57">
        <v>15638984143</v>
      </c>
    </row>
    <row r="188" s="24" customFormat="1" hidden="1" customHeight="1" spans="1:12">
      <c r="A188" s="13">
        <f>SUBTOTAL(103,B$4:$B188)</f>
        <v>0</v>
      </c>
      <c r="B188" s="13" t="s">
        <v>514</v>
      </c>
      <c r="C188" s="54" t="s">
        <v>538</v>
      </c>
      <c r="D188" s="3" t="s">
        <v>642</v>
      </c>
      <c r="E188" s="3" t="s">
        <v>643</v>
      </c>
      <c r="F188" s="12" t="s">
        <v>17</v>
      </c>
      <c r="G188" s="13">
        <v>1</v>
      </c>
      <c r="H188" s="13">
        <f t="shared" si="15"/>
        <v>200</v>
      </c>
      <c r="I188" s="41">
        <v>44805</v>
      </c>
      <c r="J188" s="54" t="s">
        <v>644</v>
      </c>
      <c r="K188" s="58" t="s">
        <v>645</v>
      </c>
      <c r="L188" s="57">
        <v>18211885272</v>
      </c>
    </row>
    <row r="189" s="24" customFormat="1" hidden="1" customHeight="1" spans="1:12">
      <c r="A189" s="13">
        <f>SUBTOTAL(103,B$4:$B189)</f>
        <v>0</v>
      </c>
      <c r="B189" s="13" t="s">
        <v>514</v>
      </c>
      <c r="C189" s="54" t="s">
        <v>521</v>
      </c>
      <c r="D189" s="3" t="s">
        <v>646</v>
      </c>
      <c r="E189" s="108" t="s">
        <v>647</v>
      </c>
      <c r="F189" s="12" t="s">
        <v>17</v>
      </c>
      <c r="G189" s="13">
        <v>1</v>
      </c>
      <c r="H189" s="13">
        <f t="shared" si="15"/>
        <v>200</v>
      </c>
      <c r="I189" s="41">
        <v>44805</v>
      </c>
      <c r="J189" s="54"/>
      <c r="K189" s="58" t="s">
        <v>648</v>
      </c>
      <c r="L189" s="57">
        <v>13462584386</v>
      </c>
    </row>
    <row r="190" s="24" customFormat="1" hidden="1" customHeight="1" spans="1:12">
      <c r="A190" s="13">
        <f>SUBTOTAL(103,B$4:$B190)</f>
        <v>0</v>
      </c>
      <c r="B190" s="13" t="s">
        <v>514</v>
      </c>
      <c r="C190" s="54" t="s">
        <v>538</v>
      </c>
      <c r="D190" s="3" t="s">
        <v>649</v>
      </c>
      <c r="E190" s="108" t="s">
        <v>650</v>
      </c>
      <c r="F190" s="12" t="s">
        <v>17</v>
      </c>
      <c r="G190" s="13">
        <v>1</v>
      </c>
      <c r="H190" s="13">
        <f t="shared" si="15"/>
        <v>200</v>
      </c>
      <c r="I190" s="41">
        <v>44805</v>
      </c>
      <c r="J190" s="54" t="s">
        <v>651</v>
      </c>
      <c r="K190" s="58" t="s">
        <v>652</v>
      </c>
      <c r="L190" s="57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38">
        <v>42644</v>
      </c>
      <c r="J191" s="43" t="s">
        <v>535</v>
      </c>
      <c r="K191" s="39" t="s">
        <v>657</v>
      </c>
      <c r="L191" s="40">
        <v>15538769306</v>
      </c>
    </row>
    <row r="192" s="24" customFormat="1" hidden="1" customHeight="1" spans="1:12">
      <c r="A192" s="33"/>
      <c r="B192" s="13"/>
      <c r="C192" s="13"/>
      <c r="D192" s="13" t="s">
        <v>658</v>
      </c>
      <c r="E192" s="99" t="s">
        <v>659</v>
      </c>
      <c r="F192" s="17"/>
      <c r="G192" s="13"/>
      <c r="H192" s="13"/>
      <c r="I192" s="17"/>
      <c r="J192" s="43"/>
      <c r="K192" s="42"/>
      <c r="L192" s="44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99" t="s">
        <v>661</v>
      </c>
      <c r="F193" s="13" t="s">
        <v>17</v>
      </c>
      <c r="G193" s="13">
        <v>2</v>
      </c>
      <c r="H193" s="13">
        <f>G193*200</f>
        <v>400</v>
      </c>
      <c r="I193" s="41">
        <v>42917</v>
      </c>
      <c r="J193" s="43"/>
      <c r="K193" s="39" t="s">
        <v>662</v>
      </c>
      <c r="L193" s="40">
        <v>13837770446</v>
      </c>
    </row>
    <row r="194" s="24" customFormat="1" hidden="1" customHeight="1" spans="1:12">
      <c r="A194" s="33"/>
      <c r="B194" s="13"/>
      <c r="C194" s="13"/>
      <c r="D194" s="13" t="s">
        <v>663</v>
      </c>
      <c r="E194" s="18" t="s">
        <v>664</v>
      </c>
      <c r="F194" s="13"/>
      <c r="G194" s="13"/>
      <c r="H194" s="13"/>
      <c r="I194" s="13"/>
      <c r="J194" s="43" t="s">
        <v>73</v>
      </c>
      <c r="K194" s="42"/>
      <c r="L194" s="44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18" t="s">
        <v>666</v>
      </c>
      <c r="F195" s="13" t="s">
        <v>35</v>
      </c>
      <c r="G195" s="13">
        <v>2</v>
      </c>
      <c r="H195" s="13">
        <f>335*G195</f>
        <v>670</v>
      </c>
      <c r="I195" s="38">
        <v>42644</v>
      </c>
      <c r="J195" s="43" t="s">
        <v>103</v>
      </c>
      <c r="K195" s="39" t="s">
        <v>667</v>
      </c>
      <c r="L195" s="40">
        <v>17884773873</v>
      </c>
    </row>
    <row r="196" s="24" customFormat="1" hidden="1" customHeight="1" spans="1:12">
      <c r="A196" s="33"/>
      <c r="B196" s="13"/>
      <c r="C196" s="13"/>
      <c r="D196" s="13" t="s">
        <v>668</v>
      </c>
      <c r="E196" s="18" t="s">
        <v>669</v>
      </c>
      <c r="F196" s="13"/>
      <c r="G196" s="13"/>
      <c r="H196" s="13"/>
      <c r="I196" s="17"/>
      <c r="J196" s="43" t="s">
        <v>25</v>
      </c>
      <c r="K196" s="42"/>
      <c r="L196" s="44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1">
        <v>43191</v>
      </c>
      <c r="J197" s="43" t="s">
        <v>673</v>
      </c>
      <c r="K197" s="39" t="s">
        <v>674</v>
      </c>
      <c r="L197" s="40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1">
        <v>42917</v>
      </c>
      <c r="J198" s="43" t="s">
        <v>76</v>
      </c>
      <c r="K198" s="39" t="s">
        <v>677</v>
      </c>
      <c r="L198" s="40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99" t="s">
        <v>680</v>
      </c>
      <c r="F199" s="13" t="s">
        <v>17</v>
      </c>
      <c r="G199" s="13">
        <v>2</v>
      </c>
      <c r="H199" s="13">
        <f>G199*200</f>
        <v>400</v>
      </c>
      <c r="I199" s="41">
        <v>42917</v>
      </c>
      <c r="J199" s="43" t="s">
        <v>177</v>
      </c>
      <c r="K199" s="39" t="s">
        <v>681</v>
      </c>
      <c r="L199" s="40">
        <v>15538741906</v>
      </c>
    </row>
    <row r="200" s="24" customFormat="1" hidden="1" customHeight="1" spans="1:12">
      <c r="A200" s="13"/>
      <c r="B200" s="13"/>
      <c r="C200" s="13"/>
      <c r="D200" s="43" t="s">
        <v>682</v>
      </c>
      <c r="E200" s="43" t="s">
        <v>683</v>
      </c>
      <c r="F200" s="13"/>
      <c r="G200" s="13"/>
      <c r="H200" s="13"/>
      <c r="I200" s="41">
        <v>44501</v>
      </c>
      <c r="J200" s="43"/>
      <c r="K200" s="42"/>
      <c r="L200" s="40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99" t="s">
        <v>686</v>
      </c>
      <c r="F201" s="13" t="s">
        <v>17</v>
      </c>
      <c r="G201" s="13">
        <v>1</v>
      </c>
      <c r="H201" s="13">
        <f>G201*200</f>
        <v>200</v>
      </c>
      <c r="I201" s="41">
        <v>42917</v>
      </c>
      <c r="J201" s="43" t="s">
        <v>177</v>
      </c>
      <c r="K201" s="39" t="s">
        <v>687</v>
      </c>
      <c r="L201" s="40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38">
        <v>42644</v>
      </c>
      <c r="J202" s="43"/>
      <c r="K202" s="39" t="s">
        <v>690</v>
      </c>
      <c r="L202" s="40">
        <v>15137763763</v>
      </c>
    </row>
    <row r="203" s="24" customFormat="1" hidden="1" customHeight="1" spans="1:12">
      <c r="A203" s="33"/>
      <c r="B203" s="13"/>
      <c r="C203" s="13"/>
      <c r="D203" s="13" t="s">
        <v>691</v>
      </c>
      <c r="E203" s="18" t="s">
        <v>692</v>
      </c>
      <c r="F203" s="13"/>
      <c r="G203" s="13"/>
      <c r="H203" s="13"/>
      <c r="I203" s="17"/>
      <c r="J203" s="42" t="s">
        <v>103</v>
      </c>
      <c r="K203" s="42"/>
      <c r="L203" s="44"/>
    </row>
    <row r="204" s="24" customFormat="1" hidden="1" customHeight="1" spans="1:12">
      <c r="A204" s="33"/>
      <c r="B204" s="13"/>
      <c r="C204" s="13"/>
      <c r="D204" s="13" t="s">
        <v>693</v>
      </c>
      <c r="E204" s="18" t="s">
        <v>694</v>
      </c>
      <c r="F204" s="13"/>
      <c r="G204" s="13"/>
      <c r="H204" s="13"/>
      <c r="I204" s="17"/>
      <c r="J204" s="43" t="s">
        <v>623</v>
      </c>
      <c r="K204" s="42"/>
      <c r="L204" s="44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99" t="s">
        <v>697</v>
      </c>
      <c r="F205" s="13" t="s">
        <v>17</v>
      </c>
      <c r="G205" s="13">
        <v>2</v>
      </c>
      <c r="H205" s="13">
        <f>G205*200</f>
        <v>400</v>
      </c>
      <c r="I205" s="41">
        <v>42917</v>
      </c>
      <c r="J205" s="43"/>
      <c r="K205" s="39" t="s">
        <v>698</v>
      </c>
      <c r="L205" s="40" t="s">
        <v>699</v>
      </c>
    </row>
    <row r="206" s="24" customFormat="1" hidden="1" customHeight="1" spans="1:12">
      <c r="A206" s="13"/>
      <c r="B206" s="13"/>
      <c r="C206" s="13"/>
      <c r="D206" s="12" t="s">
        <v>700</v>
      </c>
      <c r="E206" s="102" t="s">
        <v>701</v>
      </c>
      <c r="F206" s="13"/>
      <c r="G206" s="13"/>
      <c r="H206" s="13"/>
      <c r="I206" s="41"/>
      <c r="J206" s="43"/>
      <c r="K206" s="42"/>
      <c r="L206" s="40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99" t="s">
        <v>703</v>
      </c>
      <c r="F207" s="13" t="s">
        <v>17</v>
      </c>
      <c r="G207" s="13">
        <v>2</v>
      </c>
      <c r="H207" s="13">
        <f>G207*200</f>
        <v>400</v>
      </c>
      <c r="I207" s="41">
        <v>42917</v>
      </c>
      <c r="J207" s="43"/>
      <c r="K207" s="39" t="s">
        <v>704</v>
      </c>
      <c r="L207" s="40">
        <v>13676895486</v>
      </c>
    </row>
    <row r="208" s="24" customFormat="1" hidden="1" customHeight="1" spans="1:12">
      <c r="A208" s="33"/>
      <c r="B208" s="13"/>
      <c r="C208" s="13"/>
      <c r="D208" s="13" t="s">
        <v>705</v>
      </c>
      <c r="E208" s="109" t="s">
        <v>706</v>
      </c>
      <c r="F208" s="13"/>
      <c r="G208" s="13"/>
      <c r="H208" s="13"/>
      <c r="I208" s="13"/>
      <c r="J208" s="43"/>
      <c r="K208" s="42"/>
      <c r="L208" s="44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1">
        <v>42917</v>
      </c>
      <c r="J209" s="43" t="s">
        <v>541</v>
      </c>
      <c r="K209" s="39" t="s">
        <v>709</v>
      </c>
      <c r="L209" s="40" t="s">
        <v>710</v>
      </c>
    </row>
    <row r="210" s="24" customFormat="1" hidden="1" customHeight="1" spans="1:12">
      <c r="A210" s="33"/>
      <c r="B210" s="13"/>
      <c r="C210" s="13"/>
      <c r="D210" s="13" t="s">
        <v>711</v>
      </c>
      <c r="E210" s="19" t="s">
        <v>712</v>
      </c>
      <c r="F210" s="13"/>
      <c r="G210" s="13"/>
      <c r="H210" s="13"/>
      <c r="I210" s="13"/>
      <c r="J210" s="43"/>
      <c r="K210" s="42"/>
      <c r="L210" s="44"/>
    </row>
    <row r="211" s="24" customFormat="1" hidden="1" customHeight="1" spans="1:12">
      <c r="A211" s="33"/>
      <c r="B211" s="13"/>
      <c r="C211" s="13"/>
      <c r="D211" s="13" t="s">
        <v>713</v>
      </c>
      <c r="E211" s="19" t="s">
        <v>714</v>
      </c>
      <c r="F211" s="13"/>
      <c r="G211" s="13"/>
      <c r="H211" s="13"/>
      <c r="I211" s="13"/>
      <c r="J211" s="43" t="s">
        <v>541</v>
      </c>
      <c r="K211" s="42"/>
      <c r="L211" s="44"/>
    </row>
    <row r="212" s="24" customFormat="1" hidden="1" customHeight="1" spans="1:12">
      <c r="A212" s="33"/>
      <c r="B212" s="13"/>
      <c r="C212" s="13"/>
      <c r="D212" s="13" t="s">
        <v>715</v>
      </c>
      <c r="E212" s="19" t="s">
        <v>716</v>
      </c>
      <c r="F212" s="13"/>
      <c r="G212" s="13"/>
      <c r="H212" s="13"/>
      <c r="I212" s="13"/>
      <c r="J212" s="43"/>
      <c r="K212" s="42"/>
      <c r="L212" s="44"/>
    </row>
    <row r="213" s="24" customFormat="1" hidden="1" customHeight="1" spans="1:12">
      <c r="A213" s="33"/>
      <c r="B213" s="13"/>
      <c r="C213" s="13"/>
      <c r="D213" s="13" t="s">
        <v>717</v>
      </c>
      <c r="E213" s="19" t="s">
        <v>718</v>
      </c>
      <c r="F213" s="13"/>
      <c r="G213" s="13"/>
      <c r="H213" s="13"/>
      <c r="I213" s="13"/>
      <c r="J213" s="43"/>
      <c r="K213" s="42"/>
      <c r="L213" s="44"/>
    </row>
    <row r="214" s="24" customFormat="1" hidden="1" customHeight="1" spans="1:12">
      <c r="A214" s="33"/>
      <c r="B214" s="13"/>
      <c r="C214" s="13"/>
      <c r="D214" s="12" t="s">
        <v>719</v>
      </c>
      <c r="E214" s="12" t="s">
        <v>720</v>
      </c>
      <c r="F214" s="13"/>
      <c r="G214" s="13"/>
      <c r="H214" s="13"/>
      <c r="I214" s="13"/>
      <c r="J214" s="43" t="s">
        <v>299</v>
      </c>
      <c r="K214" s="42"/>
      <c r="L214" s="44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99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38">
        <v>42644</v>
      </c>
      <c r="J215" s="43"/>
      <c r="K215" s="39" t="s">
        <v>723</v>
      </c>
      <c r="L215" s="40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99" t="s">
        <v>726</v>
      </c>
      <c r="F216" s="13" t="s">
        <v>17</v>
      </c>
      <c r="G216" s="13">
        <v>2</v>
      </c>
      <c r="H216" s="13">
        <f t="shared" si="16"/>
        <v>400</v>
      </c>
      <c r="I216" s="41">
        <v>42917</v>
      </c>
      <c r="J216" s="43" t="s">
        <v>48</v>
      </c>
      <c r="K216" s="39" t="s">
        <v>727</v>
      </c>
      <c r="L216" s="40">
        <v>13806292203</v>
      </c>
    </row>
    <row r="217" s="24" customFormat="1" hidden="1" customHeight="1" spans="1:12">
      <c r="A217" s="13"/>
      <c r="B217" s="13"/>
      <c r="C217" s="13"/>
      <c r="D217" s="12" t="s">
        <v>728</v>
      </c>
      <c r="E217" s="12" t="s">
        <v>729</v>
      </c>
      <c r="F217" s="13"/>
      <c r="G217" s="13"/>
      <c r="H217" s="13"/>
      <c r="I217" s="38"/>
      <c r="J217" s="43"/>
      <c r="K217" s="42"/>
      <c r="L217" s="40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38">
        <v>42644</v>
      </c>
      <c r="J218" s="43" t="s">
        <v>73</v>
      </c>
      <c r="K218" s="39" t="s">
        <v>732</v>
      </c>
      <c r="L218" s="40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99" t="s">
        <v>734</v>
      </c>
      <c r="F219" s="17" t="s">
        <v>17</v>
      </c>
      <c r="G219" s="13">
        <v>1</v>
      </c>
      <c r="H219" s="13">
        <f t="shared" si="16"/>
        <v>200</v>
      </c>
      <c r="I219" s="38">
        <v>43647</v>
      </c>
      <c r="J219" s="45" t="s">
        <v>735</v>
      </c>
      <c r="K219" s="39" t="s">
        <v>736</v>
      </c>
      <c r="L219" s="40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99" t="s">
        <v>738</v>
      </c>
      <c r="F220" s="17" t="s">
        <v>17</v>
      </c>
      <c r="G220" s="13">
        <v>1</v>
      </c>
      <c r="H220" s="13">
        <f t="shared" si="16"/>
        <v>200</v>
      </c>
      <c r="I220" s="38">
        <v>43647</v>
      </c>
      <c r="J220" s="43" t="s">
        <v>177</v>
      </c>
      <c r="K220" s="39" t="s">
        <v>739</v>
      </c>
      <c r="L220" s="40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99" t="s">
        <v>742</v>
      </c>
      <c r="F221" s="13" t="s">
        <v>17</v>
      </c>
      <c r="G221" s="13">
        <v>4</v>
      </c>
      <c r="H221" s="13">
        <f t="shared" si="16"/>
        <v>800</v>
      </c>
      <c r="I221" s="41">
        <v>42917</v>
      </c>
      <c r="J221" s="43"/>
      <c r="K221" s="100" t="s">
        <v>743</v>
      </c>
      <c r="L221" s="40" t="s">
        <v>744</v>
      </c>
    </row>
    <row r="222" s="24" customFormat="1" hidden="1" customHeight="1" spans="1:12">
      <c r="A222" s="33"/>
      <c r="B222" s="13"/>
      <c r="C222" s="13"/>
      <c r="D222" s="13" t="s">
        <v>745</v>
      </c>
      <c r="E222" s="18" t="s">
        <v>746</v>
      </c>
      <c r="F222" s="13"/>
      <c r="G222" s="13"/>
      <c r="H222" s="13"/>
      <c r="I222" s="13"/>
      <c r="J222" s="43"/>
      <c r="K222" s="42"/>
      <c r="L222" s="44"/>
    </row>
    <row r="223" s="24" customFormat="1" hidden="1" customHeight="1" spans="1:12">
      <c r="A223" s="33"/>
      <c r="B223" s="13"/>
      <c r="C223" s="13"/>
      <c r="D223" s="13" t="s">
        <v>747</v>
      </c>
      <c r="E223" s="18" t="s">
        <v>748</v>
      </c>
      <c r="F223" s="13"/>
      <c r="G223" s="13"/>
      <c r="H223" s="13"/>
      <c r="I223" s="13"/>
      <c r="J223" s="43" t="s">
        <v>76</v>
      </c>
      <c r="K223" s="42"/>
      <c r="L223" s="44"/>
    </row>
    <row r="224" s="24" customFormat="1" hidden="1" customHeight="1" spans="1:12">
      <c r="A224" s="33"/>
      <c r="B224" s="13"/>
      <c r="C224" s="13"/>
      <c r="D224" s="13" t="s">
        <v>749</v>
      </c>
      <c r="E224" s="18" t="s">
        <v>750</v>
      </c>
      <c r="F224" s="13"/>
      <c r="G224" s="13"/>
      <c r="H224" s="13"/>
      <c r="I224" s="13"/>
      <c r="J224" s="43"/>
      <c r="K224" s="42"/>
      <c r="L224" s="44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1">
        <v>42917</v>
      </c>
      <c r="J225" s="43" t="s">
        <v>76</v>
      </c>
      <c r="K225" s="39" t="s">
        <v>754</v>
      </c>
      <c r="L225" s="40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99" t="s">
        <v>758</v>
      </c>
      <c r="F226" s="13" t="s">
        <v>17</v>
      </c>
      <c r="G226" s="13">
        <v>1</v>
      </c>
      <c r="H226" s="13">
        <f>G226*200</f>
        <v>200</v>
      </c>
      <c r="I226" s="41">
        <v>42917</v>
      </c>
      <c r="J226" s="43" t="s">
        <v>73</v>
      </c>
      <c r="K226" s="39" t="s">
        <v>759</v>
      </c>
      <c r="L226" s="40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1">
        <v>42917</v>
      </c>
      <c r="J227" s="43" t="s">
        <v>76</v>
      </c>
      <c r="K227" s="39" t="s">
        <v>763</v>
      </c>
      <c r="L227" s="40" t="s">
        <v>764</v>
      </c>
    </row>
    <row r="228" s="24" customFormat="1" hidden="1" customHeight="1" spans="1:12">
      <c r="A228" s="33"/>
      <c r="B228" s="13"/>
      <c r="C228" s="13"/>
      <c r="D228" s="13" t="s">
        <v>765</v>
      </c>
      <c r="E228" s="18" t="s">
        <v>766</v>
      </c>
      <c r="F228" s="13"/>
      <c r="G228" s="13"/>
      <c r="H228" s="13"/>
      <c r="I228" s="13"/>
      <c r="J228" s="43" t="s">
        <v>360</v>
      </c>
      <c r="K228" s="42"/>
      <c r="L228" s="44"/>
    </row>
    <row r="229" s="24" customFormat="1" hidden="1" customHeight="1" spans="1:12">
      <c r="A229" s="33"/>
      <c r="B229" s="13"/>
      <c r="C229" s="13"/>
      <c r="D229" s="13" t="s">
        <v>767</v>
      </c>
      <c r="E229" s="18" t="s">
        <v>768</v>
      </c>
      <c r="F229" s="13"/>
      <c r="G229" s="13"/>
      <c r="H229" s="13"/>
      <c r="I229" s="13"/>
      <c r="J229" s="43"/>
      <c r="K229" s="42"/>
      <c r="L229" s="44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18" t="s">
        <v>770</v>
      </c>
      <c r="F230" s="13" t="s">
        <v>17</v>
      </c>
      <c r="G230" s="13">
        <v>1</v>
      </c>
      <c r="H230" s="13">
        <f>G230*200</f>
        <v>200</v>
      </c>
      <c r="I230" s="41">
        <v>42917</v>
      </c>
      <c r="J230" s="43" t="s">
        <v>69</v>
      </c>
      <c r="K230" s="39" t="s">
        <v>771</v>
      </c>
      <c r="L230" s="40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1">
        <v>42917</v>
      </c>
      <c r="J231" s="43" t="s">
        <v>177</v>
      </c>
      <c r="K231" s="39" t="s">
        <v>774</v>
      </c>
      <c r="L231" s="40" t="s">
        <v>775</v>
      </c>
    </row>
    <row r="232" s="24" customFormat="1" hidden="1" customHeight="1" spans="1:12">
      <c r="A232" s="33"/>
      <c r="B232" s="13"/>
      <c r="C232" s="13"/>
      <c r="D232" s="13" t="s">
        <v>776</v>
      </c>
      <c r="E232" s="19" t="s">
        <v>777</v>
      </c>
      <c r="F232" s="13"/>
      <c r="G232" s="13"/>
      <c r="H232" s="13"/>
      <c r="I232" s="13"/>
      <c r="J232" s="43"/>
      <c r="K232" s="42"/>
      <c r="L232" s="44"/>
    </row>
    <row r="233" s="24" customFormat="1" hidden="1" customHeight="1" spans="1:12">
      <c r="A233" s="33"/>
      <c r="B233" s="13"/>
      <c r="C233" s="13"/>
      <c r="D233" s="13" t="s">
        <v>778</v>
      </c>
      <c r="E233" s="19" t="s">
        <v>779</v>
      </c>
      <c r="F233" s="13"/>
      <c r="G233" s="13"/>
      <c r="H233" s="13"/>
      <c r="I233" s="13"/>
      <c r="J233" s="43"/>
      <c r="K233" s="42"/>
      <c r="L233" s="44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38">
        <v>42644</v>
      </c>
      <c r="J234" s="43"/>
      <c r="K234" s="39" t="s">
        <v>782</v>
      </c>
      <c r="L234" s="40" t="s">
        <v>783</v>
      </c>
    </row>
    <row r="235" s="24" customFormat="1" hidden="1" customHeight="1" spans="1:12">
      <c r="A235" s="33"/>
      <c r="B235" s="13"/>
      <c r="C235" s="13"/>
      <c r="D235" s="13" t="s">
        <v>784</v>
      </c>
      <c r="E235" s="19" t="s">
        <v>785</v>
      </c>
      <c r="F235" s="13"/>
      <c r="G235" s="13"/>
      <c r="H235" s="13"/>
      <c r="I235" s="17"/>
      <c r="J235" s="43"/>
      <c r="K235" s="42"/>
      <c r="L235" s="44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38">
        <v>42644</v>
      </c>
      <c r="J236" s="43" t="s">
        <v>76</v>
      </c>
      <c r="K236" s="39" t="s">
        <v>788</v>
      </c>
      <c r="L236" s="40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38">
        <v>42644</v>
      </c>
      <c r="J237" s="43" t="s">
        <v>69</v>
      </c>
      <c r="K237" s="39" t="s">
        <v>791</v>
      </c>
      <c r="L237" s="40" t="s">
        <v>792</v>
      </c>
    </row>
    <row r="238" s="24" customFormat="1" hidden="1" customHeight="1" spans="1:12">
      <c r="A238" s="33"/>
      <c r="B238" s="13"/>
      <c r="C238" s="13"/>
      <c r="D238" s="13" t="s">
        <v>793</v>
      </c>
      <c r="E238" s="18" t="s">
        <v>794</v>
      </c>
      <c r="F238" s="13"/>
      <c r="G238" s="13"/>
      <c r="H238" s="13"/>
      <c r="I238" s="17"/>
      <c r="J238" s="43" t="s">
        <v>795</v>
      </c>
      <c r="K238" s="42"/>
      <c r="L238" s="44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38">
        <v>42644</v>
      </c>
      <c r="J239" s="43" t="s">
        <v>432</v>
      </c>
      <c r="K239" s="39" t="s">
        <v>798</v>
      </c>
      <c r="L239" s="40">
        <v>18237778279</v>
      </c>
    </row>
    <row r="240" s="24" customFormat="1" hidden="1" customHeight="1" spans="1:12">
      <c r="A240" s="33"/>
      <c r="B240" s="13"/>
      <c r="C240" s="13"/>
      <c r="D240" s="13" t="s">
        <v>799</v>
      </c>
      <c r="E240" s="18" t="s">
        <v>800</v>
      </c>
      <c r="F240" s="13"/>
      <c r="G240" s="13"/>
      <c r="H240" s="13"/>
      <c r="I240" s="17"/>
      <c r="J240" s="43"/>
      <c r="K240" s="42"/>
      <c r="L240" s="44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38">
        <v>42644</v>
      </c>
      <c r="J241" s="43"/>
      <c r="K241" s="39" t="s">
        <v>804</v>
      </c>
      <c r="L241" s="40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99" t="s">
        <v>807</v>
      </c>
      <c r="F242" s="13" t="s">
        <v>17</v>
      </c>
      <c r="G242" s="13">
        <v>2</v>
      </c>
      <c r="H242" s="13">
        <f t="shared" si="18"/>
        <v>400</v>
      </c>
      <c r="I242" s="41">
        <v>42917</v>
      </c>
      <c r="J242" s="43"/>
      <c r="K242" s="39" t="s">
        <v>808</v>
      </c>
      <c r="L242" s="40" t="s">
        <v>809</v>
      </c>
    </row>
    <row r="243" s="24" customFormat="1" hidden="1" customHeight="1" spans="1:12">
      <c r="A243" s="33"/>
      <c r="B243" s="13"/>
      <c r="C243" s="13"/>
      <c r="D243" s="13" t="s">
        <v>810</v>
      </c>
      <c r="E243" s="19" t="s">
        <v>811</v>
      </c>
      <c r="F243" s="13"/>
      <c r="G243" s="13"/>
      <c r="H243" s="13"/>
      <c r="I243" s="13"/>
      <c r="J243" s="43"/>
      <c r="K243" s="42"/>
      <c r="L243" s="44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1">
        <v>42917</v>
      </c>
      <c r="J244" s="43" t="s">
        <v>814</v>
      </c>
      <c r="K244" s="39" t="s">
        <v>815</v>
      </c>
      <c r="L244" s="40" t="s">
        <v>816</v>
      </c>
    </row>
    <row r="245" s="24" customFormat="1" hidden="1" customHeight="1" spans="1:12">
      <c r="A245" s="33"/>
      <c r="B245" s="13"/>
      <c r="C245" s="13"/>
      <c r="D245" s="13" t="s">
        <v>817</v>
      </c>
      <c r="E245" s="19" t="s">
        <v>818</v>
      </c>
      <c r="F245" s="13"/>
      <c r="G245" s="13"/>
      <c r="H245" s="13"/>
      <c r="I245" s="13"/>
      <c r="J245" s="43" t="s">
        <v>623</v>
      </c>
      <c r="K245" s="42"/>
      <c r="L245" s="44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1">
        <v>42917</v>
      </c>
      <c r="J246" s="43" t="s">
        <v>795</v>
      </c>
      <c r="K246" s="39" t="s">
        <v>821</v>
      </c>
      <c r="L246" s="40">
        <v>15503994265</v>
      </c>
    </row>
    <row r="247" s="24" customFormat="1" hidden="1" customHeight="1" spans="1:12">
      <c r="A247" s="33"/>
      <c r="B247" s="13"/>
      <c r="C247" s="13"/>
      <c r="D247" s="13" t="s">
        <v>822</v>
      </c>
      <c r="E247" s="19" t="s">
        <v>823</v>
      </c>
      <c r="F247" s="13"/>
      <c r="G247" s="13"/>
      <c r="H247" s="13"/>
      <c r="I247" s="13"/>
      <c r="J247" s="43" t="s">
        <v>623</v>
      </c>
      <c r="K247" s="42"/>
      <c r="L247" s="44"/>
    </row>
    <row r="248" s="24" customFormat="1" hidden="1" customHeight="1" spans="1:12">
      <c r="A248" s="33"/>
      <c r="B248" s="13"/>
      <c r="C248" s="13"/>
      <c r="D248" s="13" t="s">
        <v>824</v>
      </c>
      <c r="E248" s="19" t="s">
        <v>825</v>
      </c>
      <c r="F248" s="13"/>
      <c r="G248" s="13"/>
      <c r="H248" s="13"/>
      <c r="I248" s="13"/>
      <c r="J248" s="43"/>
      <c r="K248" s="42"/>
      <c r="L248" s="44"/>
    </row>
    <row r="249" s="24" customFormat="1" hidden="1" customHeight="1" spans="1:12">
      <c r="A249" s="33"/>
      <c r="B249" s="13"/>
      <c r="C249" s="13"/>
      <c r="D249" s="13" t="s">
        <v>826</v>
      </c>
      <c r="E249" s="19" t="s">
        <v>827</v>
      </c>
      <c r="F249" s="13"/>
      <c r="G249" s="13"/>
      <c r="H249" s="13"/>
      <c r="I249" s="13"/>
      <c r="J249" s="43"/>
      <c r="K249" s="42"/>
      <c r="L249" s="44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99" t="s">
        <v>830</v>
      </c>
      <c r="F250" s="13" t="s">
        <v>17</v>
      </c>
      <c r="G250" s="13">
        <v>1</v>
      </c>
      <c r="H250" s="13">
        <f t="shared" si="19"/>
        <v>200</v>
      </c>
      <c r="I250" s="41">
        <v>42917</v>
      </c>
      <c r="J250" s="30" t="s">
        <v>831</v>
      </c>
      <c r="K250" s="39" t="s">
        <v>832</v>
      </c>
      <c r="L250" s="40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99" t="s">
        <v>834</v>
      </c>
      <c r="F251" s="17" t="s">
        <v>17</v>
      </c>
      <c r="G251" s="13">
        <v>2</v>
      </c>
      <c r="H251" s="13">
        <f t="shared" si="19"/>
        <v>400</v>
      </c>
      <c r="I251" s="38">
        <v>42644</v>
      </c>
      <c r="J251" s="43" t="s">
        <v>814</v>
      </c>
      <c r="K251" s="39" t="s">
        <v>835</v>
      </c>
      <c r="L251" s="40">
        <v>15893542661</v>
      </c>
    </row>
    <row r="252" s="24" customFormat="1" hidden="1" customHeight="1" spans="1:12">
      <c r="A252" s="33"/>
      <c r="B252" s="13"/>
      <c r="C252" s="13"/>
      <c r="D252" s="13" t="s">
        <v>836</v>
      </c>
      <c r="E252" s="99" t="s">
        <v>837</v>
      </c>
      <c r="F252" s="17"/>
      <c r="G252" s="13"/>
      <c r="H252" s="13"/>
      <c r="I252" s="17"/>
      <c r="J252" s="43" t="s">
        <v>838</v>
      </c>
      <c r="K252" s="42"/>
      <c r="L252" s="44"/>
    </row>
    <row r="253" s="24" customFormat="1" hidden="1" customHeight="1" spans="1:12">
      <c r="A253" s="13">
        <f>SUBTOTAL(103,B$4:$B253)</f>
        <v>0</v>
      </c>
      <c r="B253" s="13" t="s">
        <v>653</v>
      </c>
      <c r="C253" s="13" t="s">
        <v>724</v>
      </c>
      <c r="D253" s="13" t="s">
        <v>839</v>
      </c>
      <c r="E253" s="99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41">
        <v>43922</v>
      </c>
      <c r="J253" s="43"/>
      <c r="K253" s="39" t="s">
        <v>841</v>
      </c>
      <c r="L253" s="44">
        <v>15838499813</v>
      </c>
    </row>
    <row r="254" s="24" customFormat="1" hidden="1" customHeight="1" spans="1:12">
      <c r="A254" s="13"/>
      <c r="B254" s="13"/>
      <c r="C254" s="13"/>
      <c r="D254" s="13" t="s">
        <v>842</v>
      </c>
      <c r="E254" s="99" t="s">
        <v>843</v>
      </c>
      <c r="F254" s="13"/>
      <c r="G254" s="13"/>
      <c r="H254" s="13"/>
      <c r="I254" s="38"/>
      <c r="J254" s="43"/>
      <c r="K254" s="42"/>
      <c r="L254" s="44"/>
    </row>
    <row r="255" s="24" customFormat="1" hidden="1" customHeight="1" spans="1:12">
      <c r="A255" s="13"/>
      <c r="B255" s="13"/>
      <c r="C255" s="13"/>
      <c r="D255" s="13" t="s">
        <v>844</v>
      </c>
      <c r="E255" s="99" t="s">
        <v>845</v>
      </c>
      <c r="F255" s="13"/>
      <c r="G255" s="13"/>
      <c r="H255" s="13"/>
      <c r="I255" s="38"/>
      <c r="J255" s="43"/>
      <c r="K255" s="42"/>
      <c r="L255" s="44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99" t="s">
        <v>847</v>
      </c>
      <c r="F256" s="13" t="s">
        <v>17</v>
      </c>
      <c r="G256" s="13">
        <v>1</v>
      </c>
      <c r="H256" s="13">
        <f t="shared" si="20"/>
        <v>200</v>
      </c>
      <c r="I256" s="38">
        <v>43647</v>
      </c>
      <c r="J256" s="43" t="s">
        <v>848</v>
      </c>
      <c r="K256" s="39" t="s">
        <v>849</v>
      </c>
      <c r="L256" s="40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12" t="s">
        <v>850</v>
      </c>
      <c r="E257" s="12" t="s">
        <v>851</v>
      </c>
      <c r="F257" s="13" t="s">
        <v>17</v>
      </c>
      <c r="G257" s="13">
        <v>3</v>
      </c>
      <c r="H257" s="13">
        <f t="shared" si="20"/>
        <v>600</v>
      </c>
      <c r="I257" s="41">
        <v>44105</v>
      </c>
      <c r="J257" s="43"/>
      <c r="K257" s="39" t="s">
        <v>852</v>
      </c>
      <c r="L257" s="40">
        <v>13037625160</v>
      </c>
    </row>
    <row r="258" s="24" customFormat="1" hidden="1" customHeight="1" spans="1:12">
      <c r="A258" s="13"/>
      <c r="B258" s="13"/>
      <c r="C258" s="13"/>
      <c r="D258" s="12" t="s">
        <v>853</v>
      </c>
      <c r="E258" s="12" t="s">
        <v>854</v>
      </c>
      <c r="F258" s="13"/>
      <c r="G258" s="13"/>
      <c r="H258" s="13"/>
      <c r="I258" s="38"/>
      <c r="J258" s="43"/>
      <c r="K258" s="42"/>
      <c r="L258" s="40"/>
    </row>
    <row r="259" s="24" customFormat="1" hidden="1" customHeight="1" spans="1:12">
      <c r="A259" s="13"/>
      <c r="B259" s="13"/>
      <c r="C259" s="13"/>
      <c r="D259" s="12" t="s">
        <v>855</v>
      </c>
      <c r="E259" s="102" t="s">
        <v>856</v>
      </c>
      <c r="F259" s="13"/>
      <c r="G259" s="13"/>
      <c r="H259" s="13"/>
      <c r="I259" s="38"/>
      <c r="J259" s="43"/>
      <c r="K259" s="42"/>
      <c r="L259" s="40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12" t="s">
        <v>857</v>
      </c>
      <c r="E260" s="102" t="s">
        <v>858</v>
      </c>
      <c r="F260" s="13" t="s">
        <v>35</v>
      </c>
      <c r="G260" s="13">
        <v>3</v>
      </c>
      <c r="H260" s="13">
        <f>335*G260</f>
        <v>1005</v>
      </c>
      <c r="I260" s="41">
        <v>44105</v>
      </c>
      <c r="J260" s="43" t="s">
        <v>541</v>
      </c>
      <c r="K260" s="39" t="s">
        <v>859</v>
      </c>
      <c r="L260" s="40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38"/>
      <c r="J261" s="43"/>
      <c r="K261" s="42"/>
      <c r="L261" s="40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38"/>
      <c r="J262" s="43"/>
      <c r="K262" s="42"/>
      <c r="L262" s="40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38"/>
      <c r="J263" s="43" t="s">
        <v>31</v>
      </c>
      <c r="K263" s="39" t="s">
        <v>866</v>
      </c>
      <c r="L263" s="40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02" t="s">
        <v>868</v>
      </c>
      <c r="F264" s="13" t="s">
        <v>17</v>
      </c>
      <c r="G264" s="13">
        <v>4</v>
      </c>
      <c r="H264" s="13">
        <f>G264*200</f>
        <v>800</v>
      </c>
      <c r="I264" s="41">
        <v>44105</v>
      </c>
      <c r="J264" s="43"/>
      <c r="K264" s="39" t="s">
        <v>869</v>
      </c>
      <c r="L264" s="40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10" t="s">
        <v>871</v>
      </c>
      <c r="F265" s="13"/>
      <c r="G265" s="13"/>
      <c r="H265" s="13"/>
      <c r="I265" s="38"/>
      <c r="J265" s="43"/>
      <c r="K265" s="42"/>
      <c r="L265" s="40"/>
    </row>
    <row r="266" s="24" customFormat="1" hidden="1" customHeight="1" spans="1:12">
      <c r="A266" s="13"/>
      <c r="B266" s="13"/>
      <c r="C266" s="13"/>
      <c r="D266" s="12" t="s">
        <v>872</v>
      </c>
      <c r="E266" s="10" t="s">
        <v>873</v>
      </c>
      <c r="F266" s="13"/>
      <c r="G266" s="13"/>
      <c r="H266" s="13"/>
      <c r="I266" s="38"/>
      <c r="J266" s="43"/>
      <c r="K266" s="42"/>
      <c r="L266" s="40"/>
    </row>
    <row r="267" s="24" customFormat="1" hidden="1" customHeight="1" spans="1:12">
      <c r="A267" s="13"/>
      <c r="B267" s="13"/>
      <c r="C267" s="13"/>
      <c r="D267" s="12" t="s">
        <v>874</v>
      </c>
      <c r="E267" s="10" t="s">
        <v>875</v>
      </c>
      <c r="F267" s="13"/>
      <c r="G267" s="13"/>
      <c r="H267" s="13"/>
      <c r="I267" s="38"/>
      <c r="J267" s="43"/>
      <c r="K267" s="42"/>
      <c r="L267" s="40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99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38">
        <v>44287</v>
      </c>
      <c r="J268" s="43"/>
      <c r="K268" s="100" t="s">
        <v>878</v>
      </c>
      <c r="L268" s="40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99" t="s">
        <v>880</v>
      </c>
      <c r="F269" s="13" t="s">
        <v>17</v>
      </c>
      <c r="G269" s="13">
        <v>1</v>
      </c>
      <c r="H269" s="13">
        <f t="shared" si="21"/>
        <v>200</v>
      </c>
      <c r="I269" s="38">
        <v>44287</v>
      </c>
      <c r="J269" s="11" t="s">
        <v>881</v>
      </c>
      <c r="K269" s="39" t="s">
        <v>882</v>
      </c>
      <c r="L269" s="40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99" t="s">
        <v>884</v>
      </c>
      <c r="F270" s="13" t="s">
        <v>17</v>
      </c>
      <c r="G270" s="13">
        <v>1</v>
      </c>
      <c r="H270" s="13">
        <f t="shared" si="21"/>
        <v>200</v>
      </c>
      <c r="I270" s="38">
        <v>44287</v>
      </c>
      <c r="J270" s="43" t="s">
        <v>885</v>
      </c>
      <c r="K270" s="39" t="s">
        <v>886</v>
      </c>
      <c r="L270" s="40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99" t="s">
        <v>889</v>
      </c>
      <c r="F271" s="13" t="s">
        <v>17</v>
      </c>
      <c r="G271" s="13">
        <v>1</v>
      </c>
      <c r="H271" s="13">
        <f t="shared" si="21"/>
        <v>200</v>
      </c>
      <c r="I271" s="38">
        <v>44501</v>
      </c>
      <c r="J271" s="43" t="s">
        <v>406</v>
      </c>
      <c r="K271" s="39" t="s">
        <v>890</v>
      </c>
      <c r="L271" s="40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99" t="s">
        <v>892</v>
      </c>
      <c r="F272" s="13" t="s">
        <v>17</v>
      </c>
      <c r="G272" s="13">
        <v>1</v>
      </c>
      <c r="H272" s="13">
        <f t="shared" si="21"/>
        <v>200</v>
      </c>
      <c r="I272" s="38">
        <v>44531</v>
      </c>
      <c r="J272" s="43"/>
      <c r="K272" s="39" t="s">
        <v>893</v>
      </c>
      <c r="L272" s="40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99" t="s">
        <v>896</v>
      </c>
      <c r="F273" s="13" t="s">
        <v>17</v>
      </c>
      <c r="G273" s="13">
        <v>1</v>
      </c>
      <c r="H273" s="13">
        <f t="shared" si="21"/>
        <v>200</v>
      </c>
      <c r="I273" s="38">
        <v>44562</v>
      </c>
      <c r="J273" s="61" t="s">
        <v>897</v>
      </c>
      <c r="K273" s="39" t="s">
        <v>898</v>
      </c>
      <c r="L273" s="40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99" t="s">
        <v>900</v>
      </c>
      <c r="F274" s="13" t="s">
        <v>17</v>
      </c>
      <c r="G274" s="13">
        <v>1</v>
      </c>
      <c r="H274" s="13">
        <f t="shared" si="21"/>
        <v>200</v>
      </c>
      <c r="I274" s="38">
        <v>44562</v>
      </c>
      <c r="J274" s="43"/>
      <c r="K274" s="39" t="s">
        <v>901</v>
      </c>
      <c r="L274" s="40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99" t="s">
        <v>903</v>
      </c>
      <c r="F275" s="13" t="s">
        <v>17</v>
      </c>
      <c r="G275" s="13">
        <v>1</v>
      </c>
      <c r="H275" s="13">
        <f t="shared" si="21"/>
        <v>200</v>
      </c>
      <c r="I275" s="38">
        <v>44562</v>
      </c>
      <c r="J275" s="43" t="s">
        <v>267</v>
      </c>
      <c r="K275" s="39" t="s">
        <v>904</v>
      </c>
      <c r="L275" s="40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99" t="s">
        <v>906</v>
      </c>
      <c r="F276" s="13" t="s">
        <v>17</v>
      </c>
      <c r="G276" s="13">
        <v>3</v>
      </c>
      <c r="H276" s="13">
        <f t="shared" si="21"/>
        <v>600</v>
      </c>
      <c r="I276" s="38">
        <v>44621</v>
      </c>
      <c r="J276" s="43"/>
      <c r="K276" s="39" t="s">
        <v>907</v>
      </c>
      <c r="L276" s="40">
        <v>17694692264</v>
      </c>
    </row>
    <row r="277" s="24" customFormat="1" hidden="1" customHeight="1" spans="1:12">
      <c r="A277" s="13"/>
      <c r="B277" s="13"/>
      <c r="C277" s="13"/>
      <c r="D277" s="24" t="s">
        <v>908</v>
      </c>
      <c r="E277" s="24" t="s">
        <v>909</v>
      </c>
      <c r="F277" s="13"/>
      <c r="G277" s="13"/>
      <c r="H277" s="13"/>
      <c r="I277" s="38"/>
      <c r="J277" s="43"/>
      <c r="K277" s="42"/>
      <c r="L277" s="40"/>
    </row>
    <row r="278" s="24" customFormat="1" hidden="1" customHeight="1" spans="1:12">
      <c r="A278" s="13"/>
      <c r="B278" s="13"/>
      <c r="C278" s="13"/>
      <c r="D278" s="24" t="s">
        <v>910</v>
      </c>
      <c r="E278" s="59" t="s">
        <v>911</v>
      </c>
      <c r="F278" s="13"/>
      <c r="G278" s="13"/>
      <c r="H278" s="13"/>
      <c r="I278" s="38"/>
      <c r="J278" s="43"/>
      <c r="K278" s="42"/>
      <c r="L278" s="40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05" t="s">
        <v>913</v>
      </c>
      <c r="F279" s="13" t="s">
        <v>17</v>
      </c>
      <c r="G279" s="13">
        <v>1</v>
      </c>
      <c r="H279" s="13">
        <f>G279*200</f>
        <v>200</v>
      </c>
      <c r="I279" s="38">
        <v>44682</v>
      </c>
      <c r="J279" s="42" t="s">
        <v>914</v>
      </c>
      <c r="K279" s="39" t="s">
        <v>915</v>
      </c>
      <c r="L279" s="40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08" t="s">
        <v>917</v>
      </c>
      <c r="F280" s="13" t="s">
        <v>17</v>
      </c>
      <c r="G280" s="13">
        <v>1</v>
      </c>
      <c r="H280" s="13">
        <f>G280*200</f>
        <v>200</v>
      </c>
      <c r="I280" s="38">
        <v>44743</v>
      </c>
      <c r="J280" s="43" t="s">
        <v>156</v>
      </c>
      <c r="K280" s="47" t="s">
        <v>918</v>
      </c>
      <c r="L280" s="40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08" t="s">
        <v>920</v>
      </c>
      <c r="F281" s="13" t="s">
        <v>17</v>
      </c>
      <c r="G281" s="13">
        <v>1</v>
      </c>
      <c r="H281" s="13">
        <f>G281*200</f>
        <v>200</v>
      </c>
      <c r="I281" s="38">
        <v>44743</v>
      </c>
      <c r="J281" s="43" t="s">
        <v>76</v>
      </c>
      <c r="K281" s="47" t="s">
        <v>921</v>
      </c>
      <c r="L281" s="40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08" t="s">
        <v>923</v>
      </c>
      <c r="F282" s="13" t="s">
        <v>17</v>
      </c>
      <c r="G282" s="13">
        <v>2</v>
      </c>
      <c r="H282" s="13">
        <f>G282*200</f>
        <v>400</v>
      </c>
      <c r="I282" s="38">
        <v>44743</v>
      </c>
      <c r="J282" s="43" t="s">
        <v>432</v>
      </c>
      <c r="K282" s="47" t="s">
        <v>924</v>
      </c>
      <c r="L282" s="40">
        <v>18737792234</v>
      </c>
    </row>
    <row r="283" s="24" customFormat="1" hidden="1" customHeight="1" spans="1:12">
      <c r="A283" s="13"/>
      <c r="B283" s="13"/>
      <c r="C283" s="60"/>
      <c r="D283" s="3" t="s">
        <v>925</v>
      </c>
      <c r="E283" s="108" t="s">
        <v>926</v>
      </c>
      <c r="F283" s="13"/>
      <c r="G283" s="13"/>
      <c r="H283" s="13"/>
      <c r="I283" s="38">
        <v>44805</v>
      </c>
      <c r="J283" s="62" t="s">
        <v>147</v>
      </c>
      <c r="K283" s="3"/>
      <c r="L283" s="60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08" t="s">
        <v>928</v>
      </c>
      <c r="F284" s="13" t="s">
        <v>17</v>
      </c>
      <c r="G284" s="13">
        <v>1</v>
      </c>
      <c r="H284" s="13">
        <f>G284*200</f>
        <v>200</v>
      </c>
      <c r="I284" s="38">
        <v>44743</v>
      </c>
      <c r="J284" s="24" t="s">
        <v>76</v>
      </c>
      <c r="K284" s="47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08" t="s">
        <v>931</v>
      </c>
      <c r="F285" s="13" t="s">
        <v>17</v>
      </c>
      <c r="G285" s="13">
        <v>1</v>
      </c>
      <c r="H285" s="13">
        <f>G285*200</f>
        <v>200</v>
      </c>
      <c r="I285" s="38">
        <v>44774</v>
      </c>
      <c r="J285" s="43" t="s">
        <v>177</v>
      </c>
      <c r="K285" s="47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38">
        <v>42644</v>
      </c>
      <c r="J286" s="43" t="s">
        <v>177</v>
      </c>
      <c r="K286" s="39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99" t="s">
        <v>940</v>
      </c>
      <c r="F287" s="13" t="s">
        <v>35</v>
      </c>
      <c r="G287" s="13">
        <v>2</v>
      </c>
      <c r="H287" s="13">
        <f>335*G287</f>
        <v>670</v>
      </c>
      <c r="I287" s="38">
        <v>42644</v>
      </c>
      <c r="J287" s="42" t="s">
        <v>318</v>
      </c>
      <c r="K287" s="39" t="s">
        <v>941</v>
      </c>
      <c r="L287" s="40">
        <v>15037721764</v>
      </c>
    </row>
    <row r="288" s="24" customFormat="1" hidden="1" customHeight="1" spans="1:12">
      <c r="A288" s="33"/>
      <c r="B288" s="13"/>
      <c r="C288" s="13"/>
      <c r="D288" s="13" t="s">
        <v>942</v>
      </c>
      <c r="E288" s="13" t="s">
        <v>943</v>
      </c>
      <c r="F288" s="13"/>
      <c r="G288" s="13"/>
      <c r="H288" s="13"/>
      <c r="I288" s="17"/>
      <c r="J288" s="43" t="s">
        <v>84</v>
      </c>
      <c r="K288" s="42"/>
      <c r="L288" s="44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38">
        <v>42644</v>
      </c>
      <c r="J289" s="43" t="s">
        <v>31</v>
      </c>
      <c r="K289" s="39" t="s">
        <v>946</v>
      </c>
      <c r="L289" s="40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99" t="s">
        <v>949</v>
      </c>
      <c r="F290" s="17" t="s">
        <v>17</v>
      </c>
      <c r="G290" s="13">
        <v>2</v>
      </c>
      <c r="H290" s="13">
        <f t="shared" si="22"/>
        <v>400</v>
      </c>
      <c r="I290" s="38">
        <v>43647</v>
      </c>
      <c r="J290" s="63" t="s">
        <v>950</v>
      </c>
      <c r="K290" s="39" t="s">
        <v>951</v>
      </c>
      <c r="L290" s="40">
        <v>13643779452</v>
      </c>
    </row>
    <row r="291" s="24" customFormat="1" hidden="1" customHeight="1" spans="1:12">
      <c r="A291" s="33"/>
      <c r="B291" s="13"/>
      <c r="C291" s="13"/>
      <c r="D291" s="13" t="s">
        <v>952</v>
      </c>
      <c r="E291" s="99" t="s">
        <v>953</v>
      </c>
      <c r="F291" s="17"/>
      <c r="G291" s="13"/>
      <c r="H291" s="13"/>
      <c r="I291" s="38">
        <v>44501</v>
      </c>
      <c r="J291" s="43" t="s">
        <v>295</v>
      </c>
      <c r="K291" s="42"/>
      <c r="L291" s="44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38">
        <v>42644</v>
      </c>
      <c r="J292" s="43"/>
      <c r="K292" s="39" t="s">
        <v>957</v>
      </c>
      <c r="L292" s="40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1">
        <v>43282</v>
      </c>
      <c r="J293" s="43"/>
      <c r="K293" s="39" t="s">
        <v>962</v>
      </c>
      <c r="L293" s="40"/>
    </row>
    <row r="294" s="24" customFormat="1" hidden="1" customHeight="1" spans="1:12">
      <c r="A294" s="33"/>
      <c r="B294" s="13"/>
      <c r="C294" s="13"/>
      <c r="D294" s="13" t="s">
        <v>963</v>
      </c>
      <c r="E294" s="13" t="s">
        <v>964</v>
      </c>
      <c r="F294" s="13"/>
      <c r="G294" s="13"/>
      <c r="H294" s="13"/>
      <c r="I294" s="41"/>
      <c r="J294" s="43"/>
      <c r="K294" s="42"/>
      <c r="L294" s="44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99" t="s">
        <v>967</v>
      </c>
      <c r="F295" s="17" t="s">
        <v>17</v>
      </c>
      <c r="G295" s="13">
        <v>1</v>
      </c>
      <c r="H295" s="13">
        <f>G295*200</f>
        <v>200</v>
      </c>
      <c r="I295" s="38">
        <v>42644</v>
      </c>
      <c r="J295" s="43" t="s">
        <v>76</v>
      </c>
      <c r="K295" s="39" t="s">
        <v>968</v>
      </c>
      <c r="L295" s="40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38">
        <v>42644</v>
      </c>
      <c r="J296" s="43" t="s">
        <v>177</v>
      </c>
      <c r="K296" s="39" t="s">
        <v>972</v>
      </c>
      <c r="L296" s="40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38">
        <v>44013</v>
      </c>
      <c r="J297" s="45"/>
      <c r="K297" s="39" t="s">
        <v>977</v>
      </c>
      <c r="L297" s="40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38">
        <v>42644</v>
      </c>
      <c r="J298" s="11" t="s">
        <v>980</v>
      </c>
      <c r="K298" s="39" t="s">
        <v>981</v>
      </c>
      <c r="L298" s="40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38">
        <v>42644</v>
      </c>
      <c r="J299" s="43"/>
      <c r="K299" s="39" t="s">
        <v>985</v>
      </c>
      <c r="L299" s="40" t="s">
        <v>986</v>
      </c>
    </row>
    <row r="300" s="24" customFormat="1" hidden="1" customHeight="1" spans="1:12">
      <c r="A300" s="33"/>
      <c r="B300" s="13"/>
      <c r="C300" s="13"/>
      <c r="D300" s="13" t="s">
        <v>987</v>
      </c>
      <c r="E300" s="99" t="s">
        <v>988</v>
      </c>
      <c r="F300" s="13"/>
      <c r="G300" s="13"/>
      <c r="H300" s="13"/>
      <c r="I300" s="17"/>
      <c r="J300" s="43" t="s">
        <v>627</v>
      </c>
      <c r="K300" s="42"/>
      <c r="L300" s="44"/>
    </row>
    <row r="301" s="24" customFormat="1" hidden="1" customHeight="1" spans="1:12">
      <c r="A301" s="33"/>
      <c r="B301" s="13"/>
      <c r="C301" s="13"/>
      <c r="D301" s="13" t="s">
        <v>989</v>
      </c>
      <c r="E301" s="13" t="s">
        <v>990</v>
      </c>
      <c r="F301" s="13"/>
      <c r="G301" s="13"/>
      <c r="H301" s="13"/>
      <c r="I301" s="17"/>
      <c r="J301" s="43"/>
      <c r="K301" s="42"/>
      <c r="L301" s="44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1">
        <v>42917</v>
      </c>
      <c r="J302" s="43"/>
      <c r="K302" s="39" t="s">
        <v>993</v>
      </c>
      <c r="L302" s="40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99" t="s">
        <v>996</v>
      </c>
      <c r="F303" s="13" t="s">
        <v>35</v>
      </c>
      <c r="G303" s="13">
        <v>6</v>
      </c>
      <c r="H303" s="13">
        <f t="shared" si="23"/>
        <v>2010</v>
      </c>
      <c r="I303" s="41">
        <v>42917</v>
      </c>
      <c r="J303" s="43"/>
      <c r="K303" s="39" t="s">
        <v>997</v>
      </c>
      <c r="L303" s="40" t="s">
        <v>986</v>
      </c>
    </row>
    <row r="304" s="24" customFormat="1" hidden="1" customHeight="1" spans="1:12">
      <c r="A304" s="33"/>
      <c r="B304" s="13"/>
      <c r="C304" s="13"/>
      <c r="D304" s="13" t="s">
        <v>998</v>
      </c>
      <c r="E304" s="13" t="s">
        <v>999</v>
      </c>
      <c r="F304" s="13"/>
      <c r="G304" s="13"/>
      <c r="H304" s="13"/>
      <c r="I304" s="13"/>
      <c r="J304" s="43" t="s">
        <v>73</v>
      </c>
      <c r="K304" s="42"/>
      <c r="L304" s="44"/>
    </row>
    <row r="305" s="24" customFormat="1" hidden="1" customHeight="1" spans="1:12">
      <c r="A305" s="33"/>
      <c r="B305" s="13"/>
      <c r="C305" s="13"/>
      <c r="D305" s="13" t="s">
        <v>1000</v>
      </c>
      <c r="E305" s="13" t="s">
        <v>1001</v>
      </c>
      <c r="F305" s="13"/>
      <c r="G305" s="13"/>
      <c r="H305" s="13"/>
      <c r="I305" s="13"/>
      <c r="J305" s="43"/>
      <c r="K305" s="42"/>
      <c r="L305" s="44"/>
    </row>
    <row r="306" s="24" customFormat="1" hidden="1" customHeight="1" spans="1:12">
      <c r="A306" s="33"/>
      <c r="B306" s="13"/>
      <c r="C306" s="13"/>
      <c r="D306" s="13" t="s">
        <v>1002</v>
      </c>
      <c r="E306" s="99" t="s">
        <v>1003</v>
      </c>
      <c r="F306" s="13"/>
      <c r="G306" s="13"/>
      <c r="H306" s="13"/>
      <c r="I306" s="13"/>
      <c r="J306" s="43"/>
      <c r="K306" s="42"/>
      <c r="L306" s="44"/>
    </row>
    <row r="307" s="24" customFormat="1" hidden="1" customHeight="1" spans="1:12">
      <c r="A307" s="33"/>
      <c r="B307" s="13"/>
      <c r="C307" s="13"/>
      <c r="D307" s="13" t="s">
        <v>1004</v>
      </c>
      <c r="E307" s="13" t="s">
        <v>1005</v>
      </c>
      <c r="F307" s="13"/>
      <c r="G307" s="13"/>
      <c r="H307" s="13"/>
      <c r="I307" s="13"/>
      <c r="J307" s="43"/>
      <c r="K307" s="42"/>
      <c r="L307" s="44"/>
    </row>
    <row r="308" s="24" customFormat="1" hidden="1" customHeight="1" spans="1:12">
      <c r="A308" s="33"/>
      <c r="B308" s="13"/>
      <c r="C308" s="13"/>
      <c r="D308" s="13" t="s">
        <v>1006</v>
      </c>
      <c r="E308" s="99" t="s">
        <v>1007</v>
      </c>
      <c r="F308" s="13"/>
      <c r="G308" s="13"/>
      <c r="H308" s="13"/>
      <c r="I308" s="13"/>
      <c r="J308" s="43"/>
      <c r="K308" s="42"/>
      <c r="L308" s="44"/>
    </row>
    <row r="309" s="24" customFormat="1" hidden="1" customHeight="1" spans="1:12">
      <c r="A309" s="13">
        <f>SUBTOTAL(103,B$4:$B309)</f>
        <v>0</v>
      </c>
      <c r="B309" s="13" t="s">
        <v>933</v>
      </c>
      <c r="C309" s="13" t="s">
        <v>974</v>
      </c>
      <c r="D309" s="13" t="s">
        <v>1008</v>
      </c>
      <c r="E309" s="99" t="s">
        <v>1009</v>
      </c>
      <c r="F309" s="13" t="s">
        <v>17</v>
      </c>
      <c r="G309" s="13">
        <v>1</v>
      </c>
      <c r="H309" s="13">
        <f t="shared" ref="H309:H312" si="24">G309*200</f>
        <v>200</v>
      </c>
      <c r="I309" s="41">
        <v>43739</v>
      </c>
      <c r="J309" s="43" t="s">
        <v>177</v>
      </c>
      <c r="K309" s="39" t="s">
        <v>1010</v>
      </c>
      <c r="L309" s="44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38">
        <v>42644</v>
      </c>
      <c r="J310" s="43" t="s">
        <v>177</v>
      </c>
      <c r="K310" s="39" t="s">
        <v>1014</v>
      </c>
      <c r="L310" s="40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38">
        <v>42644</v>
      </c>
      <c r="J311" s="23" t="s">
        <v>1018</v>
      </c>
      <c r="K311" s="39" t="s">
        <v>1019</v>
      </c>
      <c r="L311" s="40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38">
        <v>42644</v>
      </c>
      <c r="J312" s="43" t="s">
        <v>177</v>
      </c>
      <c r="K312" s="39" t="s">
        <v>1023</v>
      </c>
      <c r="L312" s="40" t="s">
        <v>1024</v>
      </c>
    </row>
    <row r="313" s="24" customFormat="1" hidden="1" customHeight="1" spans="1:12">
      <c r="A313" s="33"/>
      <c r="B313" s="13"/>
      <c r="C313" s="13"/>
      <c r="D313" s="13" t="s">
        <v>1025</v>
      </c>
      <c r="E313" s="13" t="s">
        <v>1026</v>
      </c>
      <c r="F313" s="17"/>
      <c r="G313" s="13"/>
      <c r="H313" s="13"/>
      <c r="I313" s="17"/>
      <c r="J313" s="43"/>
      <c r="K313" s="42"/>
      <c r="L313" s="44"/>
    </row>
    <row r="314" s="24" customFormat="1" hidden="1" customHeight="1" spans="1:12">
      <c r="A314" s="13">
        <f>SUBTOTAL(103,B$4:$B314)</f>
        <v>0</v>
      </c>
      <c r="B314" s="13" t="s">
        <v>933</v>
      </c>
      <c r="C314" s="13" t="s">
        <v>954</v>
      </c>
      <c r="D314" s="13" t="s">
        <v>1027</v>
      </c>
      <c r="E314" s="99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38">
        <v>44013</v>
      </c>
      <c r="J314" s="13" t="s">
        <v>1029</v>
      </c>
      <c r="K314" s="39" t="s">
        <v>1030</v>
      </c>
      <c r="L314" s="44">
        <v>13837753165</v>
      </c>
    </row>
    <row r="315" s="24" customFormat="1" hidden="1" customHeight="1" spans="1:12">
      <c r="A315" s="13">
        <f>SUBTOTAL(103,B$4:$B315)</f>
        <v>0</v>
      </c>
      <c r="B315" s="13" t="s">
        <v>933</v>
      </c>
      <c r="C315" s="13" t="s">
        <v>965</v>
      </c>
      <c r="D315" s="13" t="s">
        <v>1031</v>
      </c>
      <c r="E315" s="13" t="s">
        <v>1032</v>
      </c>
      <c r="F315" s="17" t="s">
        <v>17</v>
      </c>
      <c r="G315" s="13">
        <v>2</v>
      </c>
      <c r="H315" s="13">
        <f t="shared" si="25"/>
        <v>400</v>
      </c>
      <c r="I315" s="41">
        <v>44105</v>
      </c>
      <c r="J315" s="43"/>
      <c r="K315" s="39" t="s">
        <v>1033</v>
      </c>
      <c r="L315" s="44">
        <v>13838545389</v>
      </c>
    </row>
    <row r="316" s="24" customFormat="1" hidden="1" customHeight="1" spans="1:12">
      <c r="A316" s="33"/>
      <c r="B316" s="13"/>
      <c r="C316" s="13"/>
      <c r="D316" s="13" t="s">
        <v>1034</v>
      </c>
      <c r="E316" s="13" t="s">
        <v>1035</v>
      </c>
      <c r="F316" s="17"/>
      <c r="G316" s="13"/>
      <c r="H316" s="13"/>
      <c r="I316" s="17"/>
      <c r="J316" s="43" t="s">
        <v>432</v>
      </c>
      <c r="K316" s="42"/>
      <c r="L316" s="44"/>
    </row>
    <row r="317" s="24" customFormat="1" hidden="1" customHeight="1" spans="1:12">
      <c r="A317" s="13">
        <f>SUBTOTAL(103,B$4:$B317)</f>
        <v>0</v>
      </c>
      <c r="B317" s="13" t="s">
        <v>933</v>
      </c>
      <c r="C317" s="13"/>
      <c r="D317" s="13" t="s">
        <v>1036</v>
      </c>
      <c r="E317" s="99" t="s">
        <v>1037</v>
      </c>
      <c r="F317" s="17" t="s">
        <v>17</v>
      </c>
      <c r="G317" s="13">
        <v>1</v>
      </c>
      <c r="H317" s="13">
        <f t="shared" si="25"/>
        <v>200</v>
      </c>
      <c r="I317" s="38">
        <v>44713</v>
      </c>
      <c r="J317" s="43"/>
      <c r="K317" s="39" t="s">
        <v>1038</v>
      </c>
      <c r="L317" s="44"/>
    </row>
    <row r="318" s="24" customFormat="1" hidden="1" customHeight="1" spans="1:12">
      <c r="A318" s="13">
        <f>SUBTOTAL(103,B$4:$B318)</f>
        <v>0</v>
      </c>
      <c r="B318" s="13" t="s">
        <v>933</v>
      </c>
      <c r="C318" s="13" t="s">
        <v>965</v>
      </c>
      <c r="D318" s="3" t="s">
        <v>1039</v>
      </c>
      <c r="E318" s="108" t="s">
        <v>1040</v>
      </c>
      <c r="F318" s="17" t="s">
        <v>17</v>
      </c>
      <c r="G318" s="13">
        <v>1</v>
      </c>
      <c r="H318" s="13">
        <f t="shared" si="25"/>
        <v>200</v>
      </c>
      <c r="I318" s="38">
        <v>44743</v>
      </c>
      <c r="J318" s="43" t="s">
        <v>471</v>
      </c>
      <c r="K318" s="47" t="s">
        <v>1041</v>
      </c>
      <c r="L318" s="44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99" t="s">
        <v>1045</v>
      </c>
      <c r="F319" s="13" t="s">
        <v>35</v>
      </c>
      <c r="G319" s="13">
        <v>1</v>
      </c>
      <c r="H319" s="13">
        <f>335*G319</f>
        <v>335</v>
      </c>
      <c r="I319" s="41">
        <v>42917</v>
      </c>
      <c r="J319" s="43" t="s">
        <v>1046</v>
      </c>
      <c r="K319" s="39" t="s">
        <v>1047</v>
      </c>
      <c r="L319" s="40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1">
        <v>43647</v>
      </c>
      <c r="J320" s="45" t="s">
        <v>1050</v>
      </c>
      <c r="K320" s="39" t="s">
        <v>1051</v>
      </c>
      <c r="L320" s="40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99" t="s">
        <v>1053</v>
      </c>
      <c r="F321" s="13" t="s">
        <v>17</v>
      </c>
      <c r="G321" s="13">
        <v>1</v>
      </c>
      <c r="H321" s="13">
        <f>G321*200</f>
        <v>200</v>
      </c>
      <c r="I321" s="41">
        <v>43466</v>
      </c>
      <c r="J321" s="43" t="s">
        <v>69</v>
      </c>
      <c r="K321" s="39" t="s">
        <v>1054</v>
      </c>
      <c r="L321" s="40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1">
        <v>42917</v>
      </c>
      <c r="J322" s="43" t="s">
        <v>627</v>
      </c>
      <c r="K322" s="39" t="s">
        <v>1058</v>
      </c>
      <c r="L322" s="40">
        <v>18749091786</v>
      </c>
    </row>
    <row r="323" s="24" customFormat="1" hidden="1" customHeight="1" spans="1:12">
      <c r="A323" s="33"/>
      <c r="B323" s="13"/>
      <c r="C323" s="13"/>
      <c r="D323" s="13" t="s">
        <v>1059</v>
      </c>
      <c r="E323" s="13" t="s">
        <v>1060</v>
      </c>
      <c r="F323" s="13"/>
      <c r="G323" s="13"/>
      <c r="H323" s="13"/>
      <c r="I323" s="13"/>
      <c r="J323" s="43"/>
      <c r="K323" s="42"/>
      <c r="L323" s="44"/>
    </row>
    <row r="324" s="24" customFormat="1" hidden="1" customHeight="1" spans="1:12">
      <c r="A324" s="33"/>
      <c r="B324" s="13"/>
      <c r="C324" s="13"/>
      <c r="D324" s="13" t="s">
        <v>1061</v>
      </c>
      <c r="E324" s="13" t="s">
        <v>1062</v>
      </c>
      <c r="F324" s="13"/>
      <c r="G324" s="13"/>
      <c r="H324" s="13"/>
      <c r="I324" s="13"/>
      <c r="J324" s="43"/>
      <c r="K324" s="42"/>
      <c r="L324" s="44"/>
    </row>
    <row r="325" s="24" customFormat="1" hidden="1" customHeight="1" spans="1:12">
      <c r="A325" s="33"/>
      <c r="B325" s="13"/>
      <c r="C325" s="13"/>
      <c r="D325" s="13" t="s">
        <v>1063</v>
      </c>
      <c r="E325" s="13" t="s">
        <v>1064</v>
      </c>
      <c r="F325" s="13"/>
      <c r="G325" s="13"/>
      <c r="H325" s="13"/>
      <c r="I325" s="13"/>
      <c r="J325" s="43"/>
      <c r="K325" s="42"/>
      <c r="L325" s="44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99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1">
        <v>43647</v>
      </c>
      <c r="J326" s="56" t="s">
        <v>44</v>
      </c>
      <c r="K326" s="39" t="s">
        <v>1068</v>
      </c>
      <c r="L326" s="40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1"/>
      <c r="J327" s="56"/>
      <c r="K327" s="42"/>
      <c r="L327" s="40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38">
        <v>42644</v>
      </c>
      <c r="J328" s="43"/>
      <c r="K328" s="39" t="s">
        <v>1074</v>
      </c>
      <c r="L328" s="40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99" t="s">
        <v>1076</v>
      </c>
      <c r="F329" s="17"/>
      <c r="G329" s="13"/>
      <c r="H329" s="13"/>
      <c r="I329" s="38"/>
      <c r="J329" s="43" t="s">
        <v>25</v>
      </c>
      <c r="K329" s="42"/>
      <c r="L329" s="40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38">
        <v>42644</v>
      </c>
      <c r="J330" s="43" t="s">
        <v>623</v>
      </c>
      <c r="K330" s="39" t="s">
        <v>1080</v>
      </c>
      <c r="L330" s="40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99" t="s">
        <v>1083</v>
      </c>
      <c r="F331" s="13" t="s">
        <v>35</v>
      </c>
      <c r="G331" s="13">
        <v>1</v>
      </c>
      <c r="H331" s="13">
        <f>335*G331</f>
        <v>335</v>
      </c>
      <c r="I331" s="41">
        <v>42917</v>
      </c>
      <c r="J331" s="43" t="s">
        <v>1084</v>
      </c>
      <c r="K331" s="39" t="s">
        <v>1085</v>
      </c>
      <c r="L331" s="40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99" t="s">
        <v>1088</v>
      </c>
      <c r="F332" s="13" t="s">
        <v>17</v>
      </c>
      <c r="G332" s="13">
        <v>4</v>
      </c>
      <c r="H332" s="13">
        <f>200*G332</f>
        <v>800</v>
      </c>
      <c r="I332" s="38">
        <v>43647</v>
      </c>
      <c r="J332" s="43" t="s">
        <v>177</v>
      </c>
      <c r="K332" s="39" t="s">
        <v>1089</v>
      </c>
      <c r="L332" s="40">
        <v>18438923603</v>
      </c>
    </row>
    <row r="333" s="24" customFormat="1" hidden="1" customHeight="1" spans="1:12">
      <c r="A333" s="33"/>
      <c r="B333" s="13"/>
      <c r="C333" s="13"/>
      <c r="D333" s="13" t="s">
        <v>1090</v>
      </c>
      <c r="E333" s="99" t="s">
        <v>1091</v>
      </c>
      <c r="F333" s="17"/>
      <c r="G333" s="13"/>
      <c r="H333" s="13"/>
      <c r="I333" s="38"/>
      <c r="J333" s="45"/>
      <c r="K333" s="42"/>
      <c r="L333" s="44"/>
    </row>
    <row r="334" s="24" customFormat="1" hidden="1" customHeight="1" spans="1:12">
      <c r="A334" s="33"/>
      <c r="B334" s="13"/>
      <c r="C334" s="13"/>
      <c r="D334" s="13" t="s">
        <v>1092</v>
      </c>
      <c r="E334" s="99" t="s">
        <v>1093</v>
      </c>
      <c r="F334" s="17"/>
      <c r="G334" s="13"/>
      <c r="H334" s="13"/>
      <c r="I334" s="38"/>
      <c r="J334" s="43"/>
      <c r="K334" s="42"/>
      <c r="L334" s="44"/>
    </row>
    <row r="335" s="24" customFormat="1" hidden="1" customHeight="1" spans="1:12">
      <c r="A335" s="33"/>
      <c r="B335" s="13"/>
      <c r="C335" s="13"/>
      <c r="D335" s="13" t="s">
        <v>1094</v>
      </c>
      <c r="E335" s="99" t="s">
        <v>1095</v>
      </c>
      <c r="F335" s="17"/>
      <c r="G335" s="13"/>
      <c r="H335" s="13"/>
      <c r="I335" s="38"/>
      <c r="J335" s="43"/>
      <c r="K335" s="42"/>
      <c r="L335" s="44"/>
    </row>
    <row r="336" s="24" customFormat="1" hidden="1" customHeight="1" spans="1:12">
      <c r="A336" s="13">
        <f>SUBTOTAL(103,B$4:$B336)</f>
        <v>0</v>
      </c>
      <c r="B336" s="13" t="s">
        <v>1042</v>
      </c>
      <c r="C336" s="13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41">
        <v>44105</v>
      </c>
      <c r="J336" s="45"/>
      <c r="K336" s="39" t="s">
        <v>1098</v>
      </c>
      <c r="L336" s="44"/>
    </row>
    <row r="337" s="24" customFormat="1" hidden="1" customHeight="1" spans="1:12">
      <c r="A337" s="13"/>
      <c r="B337" s="13"/>
      <c r="C337" s="13"/>
      <c r="D337" s="13" t="s">
        <v>1099</v>
      </c>
      <c r="E337" s="13" t="s">
        <v>1100</v>
      </c>
      <c r="F337" s="13"/>
      <c r="G337" s="13"/>
      <c r="H337" s="13"/>
      <c r="I337" s="38"/>
      <c r="J337" s="45"/>
      <c r="K337" s="42"/>
      <c r="L337" s="44"/>
    </row>
    <row r="338" s="24" customFormat="1" hidden="1" customHeight="1" spans="1:12">
      <c r="A338" s="13">
        <f>SUBTOTAL(103,B$4:$B338)</f>
        <v>0</v>
      </c>
      <c r="B338" s="13" t="s">
        <v>1042</v>
      </c>
      <c r="C338" s="13"/>
      <c r="D338" s="13" t="s">
        <v>1101</v>
      </c>
      <c r="E338" s="99" t="s">
        <v>1102</v>
      </c>
      <c r="F338" s="13" t="s">
        <v>35</v>
      </c>
      <c r="G338" s="13">
        <v>3</v>
      </c>
      <c r="H338" s="13">
        <f t="shared" si="27"/>
        <v>1005</v>
      </c>
      <c r="I338" s="38">
        <v>44287</v>
      </c>
      <c r="J338" s="45"/>
      <c r="K338" s="39" t="s">
        <v>1103</v>
      </c>
      <c r="L338" s="44">
        <v>13037621761</v>
      </c>
    </row>
    <row r="339" s="24" customFormat="1" hidden="1" customHeight="1" spans="1:12">
      <c r="A339" s="13"/>
      <c r="B339" s="13"/>
      <c r="C339" s="13"/>
      <c r="D339" s="13" t="s">
        <v>1104</v>
      </c>
      <c r="E339" s="99" t="s">
        <v>1105</v>
      </c>
      <c r="F339" s="13"/>
      <c r="G339" s="13"/>
      <c r="H339" s="13"/>
      <c r="I339" s="38"/>
      <c r="J339" s="45"/>
      <c r="K339" s="42"/>
      <c r="L339" s="44"/>
    </row>
    <row r="340" s="24" customFormat="1" hidden="1" customHeight="1" spans="1:12">
      <c r="A340" s="13"/>
      <c r="B340" s="13"/>
      <c r="C340" s="13"/>
      <c r="D340" s="13" t="s">
        <v>1106</v>
      </c>
      <c r="E340" s="99" t="s">
        <v>1107</v>
      </c>
      <c r="F340" s="13"/>
      <c r="G340" s="13"/>
      <c r="H340" s="13"/>
      <c r="I340" s="38"/>
      <c r="J340" s="45"/>
      <c r="K340" s="42"/>
      <c r="L340" s="44"/>
    </row>
    <row r="341" s="24" customFormat="1" hidden="1" customHeight="1" spans="1:12">
      <c r="A341" s="13">
        <f>SUBTOTAL(103,B$4:$B341)</f>
        <v>0</v>
      </c>
      <c r="B341" s="13" t="s">
        <v>1042</v>
      </c>
      <c r="C341" s="13"/>
      <c r="D341" s="13" t="s">
        <v>1108</v>
      </c>
      <c r="E341" s="99" t="s">
        <v>1109</v>
      </c>
      <c r="F341" s="13" t="s">
        <v>35</v>
      </c>
      <c r="G341" s="13">
        <v>1</v>
      </c>
      <c r="H341" s="13">
        <f t="shared" si="27"/>
        <v>335</v>
      </c>
      <c r="I341" s="38">
        <v>44470</v>
      </c>
      <c r="J341" s="45"/>
      <c r="K341" s="39" t="s">
        <v>1110</v>
      </c>
      <c r="L341" s="44">
        <v>18317223516</v>
      </c>
    </row>
    <row r="342" s="24" customFormat="1" hidden="1" customHeight="1" spans="1:12">
      <c r="A342" s="13">
        <f>SUBTOTAL(103,B$4:$B342)</f>
        <v>0</v>
      </c>
      <c r="B342" s="13" t="s">
        <v>1042</v>
      </c>
      <c r="C342" s="13" t="s">
        <v>1111</v>
      </c>
      <c r="D342" s="32" t="s">
        <v>1112</v>
      </c>
      <c r="E342" s="99" t="s">
        <v>1113</v>
      </c>
      <c r="F342" s="13" t="s">
        <v>17</v>
      </c>
      <c r="G342" s="13">
        <v>2</v>
      </c>
      <c r="H342" s="13">
        <f>G342*200</f>
        <v>400</v>
      </c>
      <c r="I342" s="38">
        <v>44470</v>
      </c>
      <c r="J342" s="45" t="s">
        <v>1114</v>
      </c>
      <c r="K342" s="39" t="s">
        <v>1115</v>
      </c>
      <c r="L342" s="44">
        <v>15993191997</v>
      </c>
    </row>
    <row r="343" s="24" customFormat="1" hidden="1" customHeight="1" spans="1:12">
      <c r="A343" s="13"/>
      <c r="B343" s="13"/>
      <c r="C343" s="13"/>
      <c r="D343" s="13" t="s">
        <v>1116</v>
      </c>
      <c r="E343" s="99" t="s">
        <v>1117</v>
      </c>
      <c r="F343" s="13"/>
      <c r="G343" s="13"/>
      <c r="H343" s="13"/>
      <c r="I343" s="38"/>
      <c r="J343" s="45"/>
      <c r="K343" s="42"/>
      <c r="L343" s="44"/>
    </row>
    <row r="344" s="24" customFormat="1" hidden="1" customHeight="1" spans="1:12">
      <c r="A344" s="13">
        <f>SUBTOTAL(103,B$4:$B344)</f>
        <v>0</v>
      </c>
      <c r="B344" s="13" t="s">
        <v>1042</v>
      </c>
      <c r="C344" s="13" t="s">
        <v>1118</v>
      </c>
      <c r="D344" s="13" t="s">
        <v>1119</v>
      </c>
      <c r="E344" s="99" t="s">
        <v>1120</v>
      </c>
      <c r="F344" s="13" t="s">
        <v>17</v>
      </c>
      <c r="G344" s="13">
        <v>1</v>
      </c>
      <c r="H344" s="13">
        <f>G344*200</f>
        <v>200</v>
      </c>
      <c r="I344" s="38">
        <v>44470</v>
      </c>
      <c r="J344" s="45" t="s">
        <v>342</v>
      </c>
      <c r="K344" s="39" t="s">
        <v>1121</v>
      </c>
      <c r="L344" s="44">
        <v>15238173452</v>
      </c>
    </row>
    <row r="345" s="24" customFormat="1" hidden="1" customHeight="1" spans="1:12">
      <c r="A345" s="13">
        <f>SUBTOTAL(103,B$4:$B345)</f>
        <v>0</v>
      </c>
      <c r="B345" s="13" t="s">
        <v>1042</v>
      </c>
      <c r="C345" s="13" t="s">
        <v>1122</v>
      </c>
      <c r="D345" s="13" t="s">
        <v>1123</v>
      </c>
      <c r="E345" s="99" t="s">
        <v>1124</v>
      </c>
      <c r="F345" s="13" t="s">
        <v>17</v>
      </c>
      <c r="G345" s="13">
        <v>1</v>
      </c>
      <c r="H345" s="13">
        <f>G345*200</f>
        <v>200</v>
      </c>
      <c r="I345" s="38">
        <v>44470</v>
      </c>
      <c r="J345" s="45" t="s">
        <v>471</v>
      </c>
      <c r="K345" s="39" t="s">
        <v>1125</v>
      </c>
      <c r="L345" s="44">
        <v>18338105662</v>
      </c>
    </row>
    <row r="346" s="24" customFormat="1" hidden="1" customHeight="1" spans="1:12">
      <c r="A346" s="13">
        <f>SUBTOTAL(103,B$4:$B346)</f>
        <v>0</v>
      </c>
      <c r="B346" s="13" t="s">
        <v>1042</v>
      </c>
      <c r="C346" s="13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38">
        <v>44470</v>
      </c>
      <c r="J346" s="45" t="s">
        <v>112</v>
      </c>
      <c r="K346" s="39" t="s">
        <v>1129</v>
      </c>
      <c r="L346" s="44">
        <v>15090111210</v>
      </c>
    </row>
    <row r="347" s="24" customFormat="1" hidden="1" customHeight="1" spans="1:12">
      <c r="A347" s="13"/>
      <c r="B347" s="13"/>
      <c r="C347" s="13"/>
      <c r="D347" s="14" t="s">
        <v>1130</v>
      </c>
      <c r="E347" s="106" t="s">
        <v>1131</v>
      </c>
      <c r="F347" s="13"/>
      <c r="G347" s="13"/>
      <c r="H347" s="13"/>
      <c r="I347" s="38"/>
      <c r="J347" s="45"/>
      <c r="K347" s="42"/>
      <c r="L347" s="44"/>
    </row>
    <row r="348" s="24" customFormat="1" hidden="1" customHeight="1" spans="1:12">
      <c r="A348" s="13">
        <f>SUBTOTAL(103,B$4:$B348)</f>
        <v>0</v>
      </c>
      <c r="B348" s="13" t="s">
        <v>1042</v>
      </c>
      <c r="C348" s="13" t="s">
        <v>1132</v>
      </c>
      <c r="D348" s="13" t="s">
        <v>1133</v>
      </c>
      <c r="E348" s="99" t="s">
        <v>1134</v>
      </c>
      <c r="F348" s="13" t="s">
        <v>17</v>
      </c>
      <c r="G348" s="13">
        <v>1</v>
      </c>
      <c r="H348" s="13">
        <f>G348*200</f>
        <v>200</v>
      </c>
      <c r="I348" s="38">
        <v>44470</v>
      </c>
      <c r="J348" s="45" t="s">
        <v>1135</v>
      </c>
      <c r="K348" s="39" t="s">
        <v>1136</v>
      </c>
      <c r="L348" s="44">
        <v>15225679832</v>
      </c>
    </row>
    <row r="349" s="24" customFormat="1" hidden="1" customHeight="1" spans="1:12">
      <c r="A349" s="13">
        <f>SUBTOTAL(103,B$4:$B349)</f>
        <v>0</v>
      </c>
      <c r="B349" s="13" t="s">
        <v>1042</v>
      </c>
      <c r="C349" s="13" t="s">
        <v>1055</v>
      </c>
      <c r="D349" s="13" t="s">
        <v>1137</v>
      </c>
      <c r="E349" s="99" t="s">
        <v>1138</v>
      </c>
      <c r="F349" s="13" t="s">
        <v>17</v>
      </c>
      <c r="G349" s="13">
        <v>1</v>
      </c>
      <c r="H349" s="13">
        <f>G349*200</f>
        <v>200</v>
      </c>
      <c r="I349" s="38">
        <v>44470</v>
      </c>
      <c r="J349" s="45" t="s">
        <v>107</v>
      </c>
      <c r="K349" s="39" t="s">
        <v>1139</v>
      </c>
      <c r="L349" s="44">
        <v>13525654639</v>
      </c>
    </row>
    <row r="350" s="24" customFormat="1" hidden="1" customHeight="1" spans="1:12">
      <c r="A350" s="13">
        <f>SUBTOTAL(103,B$4:$B350)</f>
        <v>0</v>
      </c>
      <c r="B350" s="13" t="s">
        <v>1042</v>
      </c>
      <c r="C350" s="13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38">
        <v>44470</v>
      </c>
      <c r="J350" s="45" t="s">
        <v>1143</v>
      </c>
      <c r="K350" s="39" t="s">
        <v>1144</v>
      </c>
      <c r="L350" s="44">
        <v>19838711386</v>
      </c>
    </row>
    <row r="351" s="24" customFormat="1" hidden="1" customHeight="1" spans="1:12">
      <c r="A351" s="13">
        <f>SUBTOTAL(103,B$4:$B351)</f>
        <v>0</v>
      </c>
      <c r="B351" s="13" t="s">
        <v>1042</v>
      </c>
      <c r="C351" s="13"/>
      <c r="D351" s="32" t="s">
        <v>1145</v>
      </c>
      <c r="E351" s="99" t="s">
        <v>1146</v>
      </c>
      <c r="F351" s="13" t="s">
        <v>17</v>
      </c>
      <c r="G351" s="13">
        <v>2</v>
      </c>
      <c r="H351" s="13">
        <f>G351*200</f>
        <v>400</v>
      </c>
      <c r="I351" s="38">
        <v>44713</v>
      </c>
      <c r="J351" s="45"/>
      <c r="K351" s="39" t="s">
        <v>1147</v>
      </c>
      <c r="L351" s="44"/>
    </row>
    <row r="352" s="24" customFormat="1" hidden="1" customHeight="1" spans="1:12">
      <c r="A352" s="13"/>
      <c r="B352" s="13"/>
      <c r="C352" s="13"/>
      <c r="D352" s="13" t="s">
        <v>1148</v>
      </c>
      <c r="E352" s="99" t="s">
        <v>1149</v>
      </c>
      <c r="F352" s="13"/>
      <c r="G352" s="13"/>
      <c r="H352" s="13"/>
      <c r="I352" s="38">
        <v>44835</v>
      </c>
      <c r="J352" s="45"/>
      <c r="K352" s="42"/>
      <c r="L352" s="44"/>
    </row>
    <row r="353" s="24" customFormat="1" hidden="1" customHeight="1" spans="1:12">
      <c r="A353" s="13">
        <f>SUBTOTAL(103,B$4:$B353)</f>
        <v>0</v>
      </c>
      <c r="B353" s="13" t="s">
        <v>1042</v>
      </c>
      <c r="C353" s="13"/>
      <c r="D353" s="13" t="s">
        <v>1150</v>
      </c>
      <c r="E353" s="99" t="s">
        <v>1151</v>
      </c>
      <c r="F353" s="13" t="s">
        <v>17</v>
      </c>
      <c r="G353" s="13">
        <v>1</v>
      </c>
      <c r="H353" s="13">
        <f>G353*200</f>
        <v>200</v>
      </c>
      <c r="I353" s="38">
        <v>44713</v>
      </c>
      <c r="J353" s="45"/>
      <c r="K353" s="39" t="s">
        <v>1152</v>
      </c>
      <c r="L353" s="44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38">
        <v>44743</v>
      </c>
      <c r="J354" s="43" t="s">
        <v>73</v>
      </c>
      <c r="K354" s="47" t="s">
        <v>1155</v>
      </c>
      <c r="L354" s="40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38">
        <v>42644</v>
      </c>
      <c r="J355" s="43"/>
      <c r="K355" s="39" t="s">
        <v>1160</v>
      </c>
      <c r="L355" s="40">
        <v>15937757292</v>
      </c>
    </row>
    <row r="356" s="24" customFormat="1" hidden="1" customHeight="1" spans="1:12">
      <c r="A356" s="33"/>
      <c r="B356" s="13"/>
      <c r="C356" s="13"/>
      <c r="D356" s="13" t="s">
        <v>1161</v>
      </c>
      <c r="E356" s="13" t="s">
        <v>1162</v>
      </c>
      <c r="F356" s="17"/>
      <c r="G356" s="13"/>
      <c r="H356" s="13"/>
      <c r="I356" s="17"/>
      <c r="J356" s="43"/>
      <c r="K356" s="42"/>
      <c r="L356" s="44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38">
        <v>42644</v>
      </c>
      <c r="J357" s="43" t="s">
        <v>1046</v>
      </c>
      <c r="K357" s="39" t="s">
        <v>1165</v>
      </c>
      <c r="L357" s="40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1">
        <v>42917</v>
      </c>
      <c r="J358" s="43" t="s">
        <v>406</v>
      </c>
      <c r="K358" s="39" t="s">
        <v>1168</v>
      </c>
      <c r="L358" s="40">
        <v>15938496567</v>
      </c>
    </row>
    <row r="359" s="24" customFormat="1" hidden="1" customHeight="1" spans="1:12">
      <c r="A359" s="33"/>
      <c r="B359" s="13"/>
      <c r="C359" s="13"/>
      <c r="D359" s="13" t="s">
        <v>1169</v>
      </c>
      <c r="E359" s="13" t="s">
        <v>1170</v>
      </c>
      <c r="F359" s="13"/>
      <c r="G359" s="13"/>
      <c r="H359" s="13"/>
      <c r="I359" s="13"/>
      <c r="J359" s="43"/>
      <c r="K359" s="42"/>
      <c r="L359" s="44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1">
        <v>43374</v>
      </c>
      <c r="J360" s="43" t="s">
        <v>1173</v>
      </c>
      <c r="K360" s="39" t="s">
        <v>1174</v>
      </c>
      <c r="L360" s="40">
        <v>15838799629</v>
      </c>
    </row>
    <row r="361" s="24" customFormat="1" hidden="1" customHeight="1" spans="1:12">
      <c r="A361" s="33"/>
      <c r="B361" s="13"/>
      <c r="C361" s="13"/>
      <c r="D361" s="13" t="s">
        <v>1175</v>
      </c>
      <c r="E361" s="13" t="s">
        <v>1176</v>
      </c>
      <c r="F361" s="13"/>
      <c r="G361" s="13"/>
      <c r="H361" s="13"/>
      <c r="I361" s="13"/>
      <c r="J361" s="43"/>
      <c r="K361" s="42"/>
      <c r="L361" s="44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99" t="s">
        <v>1178</v>
      </c>
      <c r="F362" s="13" t="s">
        <v>17</v>
      </c>
      <c r="G362" s="13">
        <v>1</v>
      </c>
      <c r="H362" s="13">
        <f>G362*200</f>
        <v>200</v>
      </c>
      <c r="I362" s="41">
        <v>43556</v>
      </c>
      <c r="J362" s="45" t="s">
        <v>1179</v>
      </c>
      <c r="K362" s="39" t="s">
        <v>1180</v>
      </c>
      <c r="L362" s="40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1">
        <v>42917</v>
      </c>
      <c r="J363" s="43" t="s">
        <v>177</v>
      </c>
      <c r="K363" s="39" t="s">
        <v>1183</v>
      </c>
      <c r="L363" s="40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99" t="s">
        <v>1185</v>
      </c>
      <c r="F364" s="13" t="s">
        <v>17</v>
      </c>
      <c r="G364" s="13">
        <v>1</v>
      </c>
      <c r="H364" s="13">
        <f>G364*200</f>
        <v>200</v>
      </c>
      <c r="I364" s="41">
        <v>43647</v>
      </c>
      <c r="J364" s="43"/>
      <c r="K364" s="39" t="s">
        <v>1186</v>
      </c>
      <c r="L364" s="40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1">
        <v>42917</v>
      </c>
      <c r="J365" s="43"/>
      <c r="K365" s="100" t="s">
        <v>1189</v>
      </c>
      <c r="L365" s="40" t="s">
        <v>1190</v>
      </c>
    </row>
    <row r="366" s="24" customFormat="1" hidden="1" customHeight="1" spans="1:12">
      <c r="A366" s="33"/>
      <c r="B366" s="13"/>
      <c r="C366" s="13"/>
      <c r="D366" s="13" t="s">
        <v>1191</v>
      </c>
      <c r="E366" s="13" t="s">
        <v>1192</v>
      </c>
      <c r="F366" s="13"/>
      <c r="G366" s="13"/>
      <c r="H366" s="13"/>
      <c r="I366" s="13"/>
      <c r="J366" s="43" t="s">
        <v>360</v>
      </c>
      <c r="K366" s="42"/>
      <c r="L366" s="44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1">
        <v>42917</v>
      </c>
      <c r="J367" s="43"/>
      <c r="K367" s="39" t="s">
        <v>1195</v>
      </c>
      <c r="L367" s="40">
        <v>15838710370</v>
      </c>
    </row>
    <row r="368" s="24" customFormat="1" hidden="1" customHeight="1" spans="1:12">
      <c r="A368" s="33"/>
      <c r="B368" s="13"/>
      <c r="C368" s="13"/>
      <c r="D368" s="13" t="s">
        <v>1196</v>
      </c>
      <c r="E368" s="13" t="s">
        <v>1197</v>
      </c>
      <c r="F368" s="13"/>
      <c r="G368" s="13"/>
      <c r="H368" s="13"/>
      <c r="I368" s="13"/>
      <c r="J368" s="43" t="s">
        <v>1046</v>
      </c>
      <c r="K368" s="42"/>
      <c r="L368" s="44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1">
        <v>42917</v>
      </c>
      <c r="J369" s="43"/>
      <c r="K369" s="39" t="s">
        <v>1200</v>
      </c>
      <c r="L369" s="40">
        <v>13128693757</v>
      </c>
    </row>
    <row r="370" s="24" customFormat="1" hidden="1" customHeight="1" spans="1:12">
      <c r="A370" s="33"/>
      <c r="B370" s="13"/>
      <c r="C370" s="13"/>
      <c r="D370" s="13" t="s">
        <v>1201</v>
      </c>
      <c r="E370" s="13" t="s">
        <v>1202</v>
      </c>
      <c r="F370" s="13"/>
      <c r="G370" s="13"/>
      <c r="H370" s="13"/>
      <c r="I370" s="13"/>
      <c r="J370" s="43" t="s">
        <v>1203</v>
      </c>
      <c r="K370" s="42"/>
      <c r="L370" s="44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1">
        <v>42917</v>
      </c>
      <c r="J371" s="43" t="s">
        <v>48</v>
      </c>
      <c r="K371" s="39" t="s">
        <v>1206</v>
      </c>
      <c r="L371" s="40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1">
        <v>43374</v>
      </c>
      <c r="J372" s="30" t="s">
        <v>1211</v>
      </c>
      <c r="K372" s="39" t="s">
        <v>1212</v>
      </c>
      <c r="L372" s="40">
        <v>18736578201</v>
      </c>
    </row>
    <row r="373" s="24" customFormat="1" hidden="1" customHeight="1" spans="1:12">
      <c r="A373" s="33"/>
      <c r="B373" s="13"/>
      <c r="C373" s="13"/>
      <c r="D373" s="13" t="s">
        <v>1213</v>
      </c>
      <c r="E373" s="13" t="s">
        <v>1214</v>
      </c>
      <c r="F373" s="13"/>
      <c r="G373" s="13"/>
      <c r="H373" s="13"/>
      <c r="I373" s="13"/>
      <c r="J373" s="43"/>
      <c r="K373" s="42"/>
      <c r="L373" s="44"/>
    </row>
    <row r="374" s="24" customFormat="1" hidden="1" customHeight="1" spans="1:12">
      <c r="A374" s="33"/>
      <c r="B374" s="13"/>
      <c r="C374" s="13"/>
      <c r="D374" s="13" t="s">
        <v>1215</v>
      </c>
      <c r="E374" s="99" t="s">
        <v>1216</v>
      </c>
      <c r="F374" s="13"/>
      <c r="G374" s="13"/>
      <c r="H374" s="13"/>
      <c r="I374" s="13"/>
      <c r="J374" s="42" t="s">
        <v>107</v>
      </c>
      <c r="K374" s="42"/>
      <c r="L374" s="44"/>
    </row>
    <row r="375" s="24" customFormat="1" hidden="1" customHeight="1" spans="1:12">
      <c r="A375" s="33"/>
      <c r="B375" s="13"/>
      <c r="C375" s="13"/>
      <c r="D375" s="13" t="s">
        <v>1217</v>
      </c>
      <c r="E375" s="99" t="s">
        <v>1218</v>
      </c>
      <c r="F375" s="13"/>
      <c r="G375" s="13"/>
      <c r="H375" s="13"/>
      <c r="I375" s="13"/>
      <c r="J375" s="43" t="s">
        <v>147</v>
      </c>
      <c r="K375" s="42"/>
      <c r="L375" s="44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1">
        <v>43191</v>
      </c>
      <c r="J376" s="43" t="s">
        <v>69</v>
      </c>
      <c r="K376" s="39" t="s">
        <v>1221</v>
      </c>
      <c r="L376" s="40">
        <v>15136667913</v>
      </c>
    </row>
    <row r="377" s="25" customFormat="1" hidden="1" customHeight="1" spans="1:12">
      <c r="A377" s="33"/>
      <c r="B377" s="53"/>
      <c r="C377" s="13"/>
      <c r="D377" s="13" t="s">
        <v>1222</v>
      </c>
      <c r="E377" s="13" t="s">
        <v>1223</v>
      </c>
      <c r="F377" s="53"/>
      <c r="G377" s="13"/>
      <c r="H377" s="13"/>
      <c r="I377" s="53"/>
      <c r="J377" s="43"/>
      <c r="K377" s="42"/>
      <c r="L377" s="44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99" t="s">
        <v>1225</v>
      </c>
      <c r="F378" s="13" t="s">
        <v>17</v>
      </c>
      <c r="G378" s="13">
        <v>1</v>
      </c>
      <c r="H378" s="13">
        <f>G378*200</f>
        <v>200</v>
      </c>
      <c r="I378" s="41">
        <v>42917</v>
      </c>
      <c r="J378" s="43" t="s">
        <v>69</v>
      </c>
      <c r="K378" s="39" t="s">
        <v>1226</v>
      </c>
      <c r="L378" s="40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38">
        <v>42644</v>
      </c>
      <c r="J379" s="43" t="s">
        <v>177</v>
      </c>
      <c r="K379" s="39" t="s">
        <v>1230</v>
      </c>
      <c r="L379" s="40" t="s">
        <v>1231</v>
      </c>
    </row>
    <row r="380" s="24" customFormat="1" hidden="1" customHeight="1" spans="1:12">
      <c r="A380" s="33"/>
      <c r="B380" s="13"/>
      <c r="C380" s="13"/>
      <c r="D380" s="13" t="s">
        <v>1232</v>
      </c>
      <c r="E380" s="13" t="s">
        <v>1233</v>
      </c>
      <c r="F380" s="13"/>
      <c r="G380" s="13"/>
      <c r="H380" s="13"/>
      <c r="I380" s="17"/>
      <c r="J380" s="43"/>
      <c r="K380" s="42"/>
      <c r="L380" s="44"/>
    </row>
    <row r="381" s="24" customFormat="1" hidden="1" customHeight="1" spans="1:12">
      <c r="A381" s="33"/>
      <c r="B381" s="13"/>
      <c r="C381" s="13"/>
      <c r="D381" s="13" t="s">
        <v>1234</v>
      </c>
      <c r="E381" s="13" t="s">
        <v>1235</v>
      </c>
      <c r="F381" s="13"/>
      <c r="G381" s="13"/>
      <c r="H381" s="13"/>
      <c r="I381" s="17"/>
      <c r="J381" s="43"/>
      <c r="K381" s="42"/>
      <c r="L381" s="44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38">
        <v>42644</v>
      </c>
      <c r="J382" s="43"/>
      <c r="K382" s="39" t="s">
        <v>1238</v>
      </c>
      <c r="L382" s="40">
        <v>18338241900</v>
      </c>
    </row>
    <row r="383" s="24" customFormat="1" hidden="1" customHeight="1" spans="1:12">
      <c r="A383" s="33"/>
      <c r="B383" s="13"/>
      <c r="C383" s="13"/>
      <c r="D383" s="13" t="s">
        <v>1239</v>
      </c>
      <c r="E383" s="13" t="s">
        <v>1240</v>
      </c>
      <c r="F383" s="13"/>
      <c r="G383" s="13"/>
      <c r="H383" s="13"/>
      <c r="I383" s="17"/>
      <c r="J383" s="43"/>
      <c r="K383" s="42"/>
      <c r="L383" s="44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38">
        <v>42644</v>
      </c>
      <c r="J384" s="43" t="s">
        <v>360</v>
      </c>
      <c r="K384" s="39" t="s">
        <v>1244</v>
      </c>
      <c r="L384" s="40">
        <v>13872931820</v>
      </c>
    </row>
    <row r="385" s="24" customFormat="1" hidden="1" customHeight="1" spans="1:12">
      <c r="A385" s="33"/>
      <c r="B385" s="13"/>
      <c r="C385" s="13"/>
      <c r="D385" s="13" t="s">
        <v>1245</v>
      </c>
      <c r="E385" s="13" t="s">
        <v>1246</v>
      </c>
      <c r="F385" s="13"/>
      <c r="G385" s="13"/>
      <c r="H385" s="13"/>
      <c r="I385" s="17"/>
      <c r="J385" s="43" t="s">
        <v>1247</v>
      </c>
      <c r="K385" s="42"/>
      <c r="L385" s="44"/>
    </row>
    <row r="386" s="24" customFormat="1" hidden="1" customHeight="1" spans="1:12">
      <c r="A386" s="33"/>
      <c r="B386" s="13"/>
      <c r="C386" s="13"/>
      <c r="D386" s="13" t="s">
        <v>1248</v>
      </c>
      <c r="E386" s="13" t="s">
        <v>1249</v>
      </c>
      <c r="F386" s="13"/>
      <c r="G386" s="13"/>
      <c r="H386" s="13"/>
      <c r="I386" s="17"/>
      <c r="J386" s="43"/>
      <c r="K386" s="42"/>
      <c r="L386" s="44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99" t="s">
        <v>1251</v>
      </c>
      <c r="F387" s="13" t="s">
        <v>35</v>
      </c>
      <c r="G387" s="13">
        <v>1</v>
      </c>
      <c r="H387" s="13">
        <f>335*G387</f>
        <v>335</v>
      </c>
      <c r="I387" s="38">
        <v>43647</v>
      </c>
      <c r="J387" s="43" t="s">
        <v>360</v>
      </c>
      <c r="K387" s="39" t="s">
        <v>1252</v>
      </c>
      <c r="L387" s="40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99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38">
        <v>43648</v>
      </c>
      <c r="J388" s="43" t="s">
        <v>360</v>
      </c>
      <c r="K388" s="39" t="s">
        <v>1256</v>
      </c>
      <c r="L388" s="40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99" t="s">
        <v>1258</v>
      </c>
      <c r="F389" s="13"/>
      <c r="G389" s="13"/>
      <c r="H389" s="13"/>
      <c r="I389" s="38"/>
      <c r="J389" s="43"/>
      <c r="K389" s="42"/>
      <c r="L389" s="40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38">
        <v>42644</v>
      </c>
      <c r="J390" s="43"/>
      <c r="K390" s="39" t="s">
        <v>1261</v>
      </c>
      <c r="L390" s="40">
        <v>15838401821</v>
      </c>
    </row>
    <row r="391" s="24" customFormat="1" hidden="1" customHeight="1" spans="1:12">
      <c r="A391" s="33"/>
      <c r="B391" s="13"/>
      <c r="C391" s="13"/>
      <c r="D391" s="13" t="s">
        <v>1262</v>
      </c>
      <c r="E391" s="13" t="s">
        <v>1263</v>
      </c>
      <c r="F391" s="13"/>
      <c r="G391" s="13"/>
      <c r="H391" s="13"/>
      <c r="I391" s="17"/>
      <c r="J391" s="43"/>
      <c r="K391" s="42"/>
      <c r="L391" s="44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1">
        <v>42917</v>
      </c>
      <c r="J392" s="43" t="s">
        <v>1203</v>
      </c>
      <c r="K392" s="39" t="s">
        <v>1266</v>
      </c>
      <c r="L392" s="40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38">
        <v>42644</v>
      </c>
      <c r="J393" s="43"/>
      <c r="K393" s="39" t="s">
        <v>1269</v>
      </c>
      <c r="L393" s="40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38"/>
      <c r="J394" s="43" t="s">
        <v>416</v>
      </c>
      <c r="K394" s="42"/>
      <c r="L394" s="40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38">
        <v>42644</v>
      </c>
      <c r="J395" s="43" t="s">
        <v>69</v>
      </c>
      <c r="K395" s="100" t="s">
        <v>1274</v>
      </c>
      <c r="L395" s="40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38">
        <v>43739</v>
      </c>
      <c r="J396" s="45" t="s">
        <v>1277</v>
      </c>
      <c r="K396" s="100" t="s">
        <v>1278</v>
      </c>
      <c r="L396" s="40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38"/>
      <c r="J397" s="45" t="s">
        <v>69</v>
      </c>
      <c r="K397" s="42"/>
      <c r="L397" s="40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38"/>
      <c r="J398" s="45" t="s">
        <v>299</v>
      </c>
      <c r="K398" s="42"/>
      <c r="L398" s="40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99" t="s">
        <v>1284</v>
      </c>
      <c r="F399" s="13" t="s">
        <v>17</v>
      </c>
      <c r="G399" s="13">
        <v>1</v>
      </c>
      <c r="H399" s="13">
        <f t="shared" si="31"/>
        <v>200</v>
      </c>
      <c r="I399" s="41">
        <v>43922</v>
      </c>
      <c r="J399" s="45" t="s">
        <v>627</v>
      </c>
      <c r="K399" s="39" t="s">
        <v>1285</v>
      </c>
      <c r="L399" s="40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1">
        <v>43191</v>
      </c>
      <c r="J400" s="43"/>
      <c r="K400" s="39" t="s">
        <v>1289</v>
      </c>
      <c r="L400" s="40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1">
        <v>42917</v>
      </c>
      <c r="J401" s="43"/>
      <c r="K401" s="39" t="s">
        <v>1293</v>
      </c>
      <c r="L401" s="40" t="s">
        <v>1294</v>
      </c>
    </row>
    <row r="402" s="24" customFormat="1" hidden="1" customHeight="1" spans="1:12">
      <c r="A402" s="33"/>
      <c r="B402" s="13"/>
      <c r="C402" s="13"/>
      <c r="D402" s="13" t="s">
        <v>1295</v>
      </c>
      <c r="E402" s="13" t="s">
        <v>1296</v>
      </c>
      <c r="F402" s="13"/>
      <c r="G402" s="13"/>
      <c r="H402" s="13"/>
      <c r="I402" s="13"/>
      <c r="J402" s="43"/>
      <c r="K402" s="42"/>
      <c r="L402" s="44"/>
    </row>
    <row r="403" s="24" customFormat="1" hidden="1" customHeight="1" spans="1:12">
      <c r="A403" s="13">
        <f>SUBTOTAL(103,B$4:$B403)</f>
        <v>0</v>
      </c>
      <c r="B403" s="13" t="s">
        <v>1156</v>
      </c>
      <c r="C403" s="13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1">
        <v>43831</v>
      </c>
      <c r="J403" s="43" t="s">
        <v>1299</v>
      </c>
      <c r="K403" s="39" t="s">
        <v>1300</v>
      </c>
      <c r="L403" s="44"/>
    </row>
    <row r="404" s="24" customFormat="1" hidden="1" customHeight="1" spans="1:12">
      <c r="A404" s="13">
        <f>SUBTOTAL(103,B$4:$B404)</f>
        <v>0</v>
      </c>
      <c r="B404" s="13" t="s">
        <v>1156</v>
      </c>
      <c r="C404" s="13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1">
        <v>43831</v>
      </c>
      <c r="J404" s="43" t="s">
        <v>69</v>
      </c>
      <c r="K404" s="39" t="s">
        <v>1303</v>
      </c>
      <c r="L404" s="44">
        <v>13693889643</v>
      </c>
    </row>
    <row r="405" s="24" customFormat="1" hidden="1" customHeight="1" spans="1:12">
      <c r="A405" s="13">
        <f>SUBTOTAL(103,B$4:$B405)</f>
        <v>0</v>
      </c>
      <c r="B405" s="13" t="s">
        <v>1156</v>
      </c>
      <c r="C405" s="13"/>
      <c r="D405" s="13" t="s">
        <v>1304</v>
      </c>
      <c r="E405" s="99" t="s">
        <v>1305</v>
      </c>
      <c r="F405" s="13" t="s">
        <v>17</v>
      </c>
      <c r="G405" s="13">
        <v>2</v>
      </c>
      <c r="H405" s="13">
        <f>G405*200</f>
        <v>400</v>
      </c>
      <c r="I405" s="41">
        <v>43831</v>
      </c>
      <c r="J405" s="43"/>
      <c r="K405" s="39" t="s">
        <v>1306</v>
      </c>
      <c r="L405" s="44">
        <v>15503994772</v>
      </c>
    </row>
    <row r="406" s="24" customFormat="1" hidden="1" customHeight="1" spans="1:12">
      <c r="A406" s="33"/>
      <c r="B406" s="13"/>
      <c r="C406" s="13"/>
      <c r="D406" s="13" t="s">
        <v>1307</v>
      </c>
      <c r="E406" s="99" t="s">
        <v>1308</v>
      </c>
      <c r="F406" s="13"/>
      <c r="G406" s="13"/>
      <c r="H406" s="13"/>
      <c r="I406" s="13"/>
      <c r="J406" s="43" t="s">
        <v>360</v>
      </c>
      <c r="K406" s="42"/>
      <c r="L406" s="44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1">
        <v>42917</v>
      </c>
      <c r="J407" s="43" t="s">
        <v>541</v>
      </c>
      <c r="K407" s="39" t="s">
        <v>1311</v>
      </c>
      <c r="L407" s="40">
        <v>15136671044</v>
      </c>
    </row>
    <row r="408" s="24" customFormat="1" hidden="1" customHeight="1" spans="1:12">
      <c r="A408" s="33"/>
      <c r="B408" s="13"/>
      <c r="C408" s="13"/>
      <c r="D408" s="13" t="s">
        <v>1312</v>
      </c>
      <c r="E408" s="99" t="s">
        <v>1313</v>
      </c>
      <c r="F408" s="13"/>
      <c r="G408" s="13"/>
      <c r="H408" s="13"/>
      <c r="I408" s="13"/>
      <c r="J408" s="23" t="s">
        <v>1314</v>
      </c>
      <c r="K408" s="42"/>
      <c r="L408" s="44"/>
    </row>
    <row r="409" s="24" customFormat="1" hidden="1" customHeight="1" spans="1:12">
      <c r="A409" s="13">
        <f>SUBTOTAL(103,B$4:$B409)</f>
        <v>0</v>
      </c>
      <c r="B409" s="13" t="s">
        <v>1156</v>
      </c>
      <c r="C409" s="13" t="s">
        <v>938</v>
      </c>
      <c r="D409" s="13" t="s">
        <v>1315</v>
      </c>
      <c r="E409" s="99" t="s">
        <v>1316</v>
      </c>
      <c r="F409" s="17" t="s">
        <v>17</v>
      </c>
      <c r="G409" s="13">
        <v>1</v>
      </c>
      <c r="H409" s="13">
        <f>G409*200</f>
        <v>200</v>
      </c>
      <c r="I409" s="38">
        <v>44013</v>
      </c>
      <c r="J409" s="42" t="s">
        <v>897</v>
      </c>
      <c r="K409" s="39" t="s">
        <v>1317</v>
      </c>
      <c r="L409" s="44">
        <v>15737757038</v>
      </c>
    </row>
    <row r="410" s="24" customFormat="1" hidden="1" customHeight="1" spans="1:12">
      <c r="A410" s="13">
        <f>SUBTOTAL(103,B$4:$B410)</f>
        <v>0</v>
      </c>
      <c r="B410" s="13" t="s">
        <v>1156</v>
      </c>
      <c r="C410" s="13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38">
        <v>44013</v>
      </c>
      <c r="J410" s="12"/>
      <c r="K410" s="39" t="s">
        <v>1320</v>
      </c>
      <c r="L410" s="44">
        <v>15038767613</v>
      </c>
    </row>
    <row r="411" s="24" customFormat="1" hidden="1" customHeight="1" spans="1:12">
      <c r="A411" s="13">
        <f>SUBTOTAL(103,B$4:$B411)</f>
        <v>0</v>
      </c>
      <c r="B411" s="13" t="s">
        <v>1156</v>
      </c>
      <c r="C411" s="13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41">
        <v>44105</v>
      </c>
      <c r="J411" s="12" t="s">
        <v>1173</v>
      </c>
      <c r="K411" s="39" t="s">
        <v>1323</v>
      </c>
      <c r="L411" s="44">
        <v>15090136373</v>
      </c>
    </row>
    <row r="412" s="24" customFormat="1" hidden="1" customHeight="1" spans="1:12">
      <c r="A412" s="13"/>
      <c r="B412" s="13"/>
      <c r="C412" s="13"/>
      <c r="D412" s="13" t="s">
        <v>1324</v>
      </c>
      <c r="E412" s="99" t="s">
        <v>1325</v>
      </c>
      <c r="F412" s="17"/>
      <c r="G412" s="13"/>
      <c r="H412" s="13"/>
      <c r="I412" s="41">
        <v>44621</v>
      </c>
      <c r="J412" s="42" t="s">
        <v>299</v>
      </c>
      <c r="K412" s="42"/>
      <c r="L412" s="44"/>
    </row>
    <row r="413" s="24" customFormat="1" hidden="1" customHeight="1" spans="1:12">
      <c r="A413" s="13">
        <f>SUBTOTAL(103,B$4:$B413)</f>
        <v>0</v>
      </c>
      <c r="B413" s="13" t="s">
        <v>1156</v>
      </c>
      <c r="C413" s="13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41">
        <v>44105</v>
      </c>
      <c r="J413" s="12"/>
      <c r="K413" s="39" t="s">
        <v>1328</v>
      </c>
      <c r="L413" s="44"/>
    </row>
    <row r="414" s="24" customFormat="1" hidden="1" customHeight="1" spans="1:12">
      <c r="A414" s="13">
        <f>SUBTOTAL(103,B$4:$B414)</f>
        <v>0</v>
      </c>
      <c r="B414" s="13" t="s">
        <v>1156</v>
      </c>
      <c r="C414" s="13" t="s">
        <v>1208</v>
      </c>
      <c r="D414" s="13" t="s">
        <v>1329</v>
      </c>
      <c r="E414" s="99" t="s">
        <v>1330</v>
      </c>
      <c r="F414" s="17" t="s">
        <v>17</v>
      </c>
      <c r="G414" s="13">
        <v>1</v>
      </c>
      <c r="H414" s="13">
        <f>G414*200</f>
        <v>200</v>
      </c>
      <c r="I414" s="38">
        <v>44197</v>
      </c>
      <c r="J414" s="12" t="s">
        <v>471</v>
      </c>
      <c r="K414" s="39" t="s">
        <v>1331</v>
      </c>
      <c r="L414" s="44">
        <v>18317245596</v>
      </c>
    </row>
    <row r="415" s="24" customFormat="1" hidden="1" customHeight="1" spans="1:12">
      <c r="A415" s="13">
        <f>SUBTOTAL(103,B$4:$B415)</f>
        <v>0</v>
      </c>
      <c r="B415" s="13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1">
        <v>44440</v>
      </c>
      <c r="J415" s="11"/>
      <c r="K415" s="39" t="s">
        <v>1334</v>
      </c>
      <c r="L415" s="40">
        <v>15993187504</v>
      </c>
    </row>
    <row r="416" s="24" customFormat="1" hidden="1" customHeight="1" spans="1:12">
      <c r="A416" s="13">
        <f>SUBTOTAL(103,B$4:$B416)</f>
        <v>0</v>
      </c>
      <c r="B416" s="13" t="s">
        <v>1156</v>
      </c>
      <c r="C416" s="13"/>
      <c r="D416" s="32" t="s">
        <v>1335</v>
      </c>
      <c r="E416" s="99" t="s">
        <v>1336</v>
      </c>
      <c r="F416" s="17" t="s">
        <v>17</v>
      </c>
      <c r="G416" s="13">
        <v>2</v>
      </c>
      <c r="H416" s="13">
        <f>G416*200</f>
        <v>400</v>
      </c>
      <c r="I416" s="38">
        <v>44470</v>
      </c>
      <c r="J416" s="11" t="s">
        <v>107</v>
      </c>
      <c r="K416" s="39" t="s">
        <v>1337</v>
      </c>
      <c r="L416" s="40">
        <v>15238159882</v>
      </c>
    </row>
    <row r="417" s="24" customFormat="1" hidden="1" customHeight="1" spans="1:12">
      <c r="A417" s="13"/>
      <c r="B417" s="13"/>
      <c r="C417" s="13"/>
      <c r="D417" s="13" t="s">
        <v>1338</v>
      </c>
      <c r="E417" s="110" t="s">
        <v>1339</v>
      </c>
      <c r="F417" s="17"/>
      <c r="G417" s="13"/>
      <c r="H417" s="13"/>
      <c r="I417" s="38"/>
      <c r="J417" s="11"/>
      <c r="K417" s="42"/>
      <c r="L417" s="40"/>
    </row>
    <row r="418" s="24" customFormat="1" hidden="1" customHeight="1" spans="1:12">
      <c r="A418" s="13">
        <f>SUBTOTAL(103,B$4:$B418)</f>
        <v>0</v>
      </c>
      <c r="B418" s="13" t="s">
        <v>1156</v>
      </c>
      <c r="C418" s="13"/>
      <c r="D418" s="13" t="s">
        <v>1340</v>
      </c>
      <c r="E418" s="99" t="s">
        <v>1341</v>
      </c>
      <c r="F418" s="17" t="s">
        <v>17</v>
      </c>
      <c r="G418" s="13">
        <v>2</v>
      </c>
      <c r="H418" s="13">
        <f>G418*200</f>
        <v>400</v>
      </c>
      <c r="I418" s="38">
        <v>44470</v>
      </c>
      <c r="J418" s="11"/>
      <c r="K418" s="39" t="s">
        <v>1342</v>
      </c>
      <c r="L418" s="40">
        <v>15139017812</v>
      </c>
    </row>
    <row r="419" s="24" customFormat="1" hidden="1" customHeight="1" spans="1:12">
      <c r="A419" s="13"/>
      <c r="B419" s="13"/>
      <c r="C419" s="13"/>
      <c r="D419" s="13" t="s">
        <v>1343</v>
      </c>
      <c r="E419" s="99" t="s">
        <v>1344</v>
      </c>
      <c r="F419" s="13"/>
      <c r="G419" s="13"/>
      <c r="H419" s="13"/>
      <c r="I419" s="41"/>
      <c r="J419" s="11"/>
      <c r="K419" s="42"/>
      <c r="L419" s="40"/>
    </row>
    <row r="420" s="24" customFormat="1" hidden="1" customHeight="1" spans="1:12">
      <c r="A420" s="13">
        <f>SUBTOTAL(103,B$4:$B420)</f>
        <v>0</v>
      </c>
      <c r="B420" s="13" t="s">
        <v>1156</v>
      </c>
      <c r="C420" s="13" t="s">
        <v>1208</v>
      </c>
      <c r="D420" s="13" t="s">
        <v>1345</v>
      </c>
      <c r="E420" s="99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38">
        <v>44531</v>
      </c>
      <c r="J420" s="11"/>
      <c r="K420" s="39" t="s">
        <v>1347</v>
      </c>
      <c r="L420" s="40">
        <v>13076391155</v>
      </c>
    </row>
    <row r="421" s="24" customFormat="1" hidden="1" customHeight="1" spans="1:12">
      <c r="A421" s="13">
        <f>SUBTOTAL(103,B$4:$B421)</f>
        <v>0</v>
      </c>
      <c r="B421" s="13" t="s">
        <v>1156</v>
      </c>
      <c r="C421" s="13" t="s">
        <v>1253</v>
      </c>
      <c r="D421" s="13" t="s">
        <v>1348</v>
      </c>
      <c r="E421" s="99" t="s">
        <v>1349</v>
      </c>
      <c r="F421" s="17" t="s">
        <v>17</v>
      </c>
      <c r="G421" s="13">
        <v>1</v>
      </c>
      <c r="H421" s="13">
        <f t="shared" si="32"/>
        <v>200</v>
      </c>
      <c r="I421" s="38">
        <v>44531</v>
      </c>
      <c r="J421" s="11" t="s">
        <v>1350</v>
      </c>
      <c r="K421" s="39" t="s">
        <v>1351</v>
      </c>
      <c r="L421" s="40">
        <v>18736685667</v>
      </c>
    </row>
    <row r="422" s="24" customFormat="1" hidden="1" customHeight="1" spans="1:12">
      <c r="A422" s="13">
        <f>SUBTOTAL(103,B$4:$B422)</f>
        <v>0</v>
      </c>
      <c r="B422" s="13" t="s">
        <v>1156</v>
      </c>
      <c r="C422" s="13" t="s">
        <v>1290</v>
      </c>
      <c r="D422" s="13" t="s">
        <v>1352</v>
      </c>
      <c r="E422" s="99" t="s">
        <v>1353</v>
      </c>
      <c r="F422" s="17" t="s">
        <v>17</v>
      </c>
      <c r="G422" s="13">
        <v>1</v>
      </c>
      <c r="H422" s="13">
        <f t="shared" si="32"/>
        <v>200</v>
      </c>
      <c r="I422" s="38">
        <v>44652</v>
      </c>
      <c r="J422" s="11" t="s">
        <v>512</v>
      </c>
      <c r="K422" s="39" t="s">
        <v>1354</v>
      </c>
      <c r="L422" s="40">
        <v>15738083207</v>
      </c>
    </row>
    <row r="423" s="24" customFormat="1" hidden="1" customHeight="1" spans="1:12">
      <c r="A423" s="13">
        <f>SUBTOTAL(103,B$4:$B423)</f>
        <v>0</v>
      </c>
      <c r="B423" s="13" t="s">
        <v>1156</v>
      </c>
      <c r="C423" s="13" t="s">
        <v>1355</v>
      </c>
      <c r="D423" s="13" t="s">
        <v>1356</v>
      </c>
      <c r="E423" s="99" t="s">
        <v>1357</v>
      </c>
      <c r="F423" s="17" t="s">
        <v>17</v>
      </c>
      <c r="G423" s="13">
        <v>1</v>
      </c>
      <c r="H423" s="13">
        <f t="shared" si="32"/>
        <v>200</v>
      </c>
      <c r="I423" s="38">
        <v>44652</v>
      </c>
      <c r="J423" s="11" t="s">
        <v>447</v>
      </c>
      <c r="K423" s="39" t="s">
        <v>1358</v>
      </c>
      <c r="L423" s="40">
        <v>15083406106</v>
      </c>
    </row>
    <row r="424" s="24" customFormat="1" hidden="1" customHeight="1" spans="1:12">
      <c r="A424" s="13">
        <f>SUBTOTAL(103,B$4:$B424)</f>
        <v>0</v>
      </c>
      <c r="B424" s="13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38">
        <v>44682</v>
      </c>
      <c r="J424" s="42" t="s">
        <v>303</v>
      </c>
      <c r="K424" s="39" t="s">
        <v>1361</v>
      </c>
      <c r="L424" s="40">
        <v>13782003065</v>
      </c>
    </row>
    <row r="425" s="24" customFormat="1" hidden="1" customHeight="1" spans="1:12">
      <c r="A425" s="13">
        <f>SUBTOTAL(103,B$4:$B425)</f>
        <v>0</v>
      </c>
      <c r="B425" s="13" t="s">
        <v>1156</v>
      </c>
      <c r="C425" s="13" t="s">
        <v>1286</v>
      </c>
      <c r="D425" s="14" t="s">
        <v>1362</v>
      </c>
      <c r="E425" s="105" t="s">
        <v>1363</v>
      </c>
      <c r="F425" s="17" t="s">
        <v>17</v>
      </c>
      <c r="G425" s="13">
        <v>2</v>
      </c>
      <c r="H425" s="13">
        <f t="shared" si="32"/>
        <v>400</v>
      </c>
      <c r="I425" s="38">
        <v>44682</v>
      </c>
      <c r="J425" s="11"/>
      <c r="K425" s="39" t="s">
        <v>1364</v>
      </c>
      <c r="L425" s="40">
        <v>13782063915</v>
      </c>
    </row>
    <row r="426" s="24" customFormat="1" hidden="1" customHeight="1" spans="1:12">
      <c r="A426" s="54"/>
      <c r="B426" s="54"/>
      <c r="C426" s="54"/>
      <c r="D426" s="14" t="s">
        <v>1365</v>
      </c>
      <c r="E426" s="106" t="s">
        <v>1366</v>
      </c>
      <c r="F426" s="54"/>
      <c r="G426" s="54"/>
      <c r="H426" s="54"/>
      <c r="I426" s="54"/>
      <c r="J426" s="54"/>
      <c r="K426" s="42"/>
      <c r="L426" s="57"/>
    </row>
    <row r="427" s="24" customFormat="1" hidden="1" customHeight="1" spans="1:12">
      <c r="A427" s="13">
        <f>SUBTOTAL(103,B$4:$B427)</f>
        <v>0</v>
      </c>
      <c r="B427" s="13" t="s">
        <v>1156</v>
      </c>
      <c r="C427" s="13" t="s">
        <v>1208</v>
      </c>
      <c r="D427" s="3" t="s">
        <v>1367</v>
      </c>
      <c r="E427" s="108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38">
        <v>44743</v>
      </c>
      <c r="J427" s="54" t="s">
        <v>76</v>
      </c>
      <c r="K427" s="66" t="s">
        <v>1369</v>
      </c>
      <c r="L427" s="57">
        <v>18203899223</v>
      </c>
    </row>
    <row r="428" s="24" customFormat="1" hidden="1" customHeight="1" spans="1:12">
      <c r="A428" s="13">
        <f>SUBTOTAL(103,B$4:$B428)</f>
        <v>0</v>
      </c>
      <c r="B428" s="13" t="s">
        <v>1156</v>
      </c>
      <c r="C428" s="13" t="s">
        <v>1157</v>
      </c>
      <c r="D428" s="3" t="s">
        <v>1370</v>
      </c>
      <c r="E428" s="108" t="s">
        <v>1371</v>
      </c>
      <c r="F428" s="17" t="s">
        <v>17</v>
      </c>
      <c r="G428" s="13">
        <v>1</v>
      </c>
      <c r="H428" s="13">
        <f t="shared" si="33"/>
        <v>200</v>
      </c>
      <c r="I428" s="38">
        <v>44743</v>
      </c>
      <c r="J428" s="54" t="s">
        <v>406</v>
      </c>
      <c r="K428" s="66" t="s">
        <v>1372</v>
      </c>
      <c r="L428" s="57">
        <v>18071598128</v>
      </c>
    </row>
    <row r="429" s="24" customFormat="1" hidden="1" customHeight="1" spans="1:12">
      <c r="A429" s="13">
        <f>SUBTOTAL(103,B$4:$B429)</f>
        <v>0</v>
      </c>
      <c r="B429" s="13" t="s">
        <v>1156</v>
      </c>
      <c r="C429" s="13" t="s">
        <v>938</v>
      </c>
      <c r="D429" s="65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38">
        <v>44835</v>
      </c>
      <c r="J429" s="54" t="s">
        <v>1375</v>
      </c>
      <c r="K429" s="66" t="s">
        <v>1376</v>
      </c>
      <c r="L429" s="57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99" t="s">
        <v>1380</v>
      </c>
      <c r="F430" s="13" t="s">
        <v>17</v>
      </c>
      <c r="G430" s="13">
        <v>1</v>
      </c>
      <c r="H430" s="13">
        <f t="shared" si="33"/>
        <v>200</v>
      </c>
      <c r="I430" s="41">
        <v>42917</v>
      </c>
      <c r="J430" s="43" t="s">
        <v>31</v>
      </c>
      <c r="K430" s="39" t="s">
        <v>1381</v>
      </c>
      <c r="L430" s="40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1">
        <v>43009</v>
      </c>
      <c r="J431" s="43" t="s">
        <v>623</v>
      </c>
      <c r="K431" s="39" t="s">
        <v>1386</v>
      </c>
      <c r="L431" s="40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38">
        <v>42644</v>
      </c>
      <c r="J432" s="43"/>
      <c r="K432" s="39" t="s">
        <v>1390</v>
      </c>
      <c r="L432" s="40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99" t="s">
        <v>1393</v>
      </c>
      <c r="F433" s="13" t="s">
        <v>17</v>
      </c>
      <c r="G433" s="13">
        <v>3</v>
      </c>
      <c r="H433" s="13">
        <f t="shared" si="33"/>
        <v>600</v>
      </c>
      <c r="I433" s="41">
        <v>42917</v>
      </c>
      <c r="J433" s="43" t="s">
        <v>295</v>
      </c>
      <c r="K433" s="39" t="s">
        <v>1394</v>
      </c>
      <c r="L433" s="40" t="s">
        <v>1395</v>
      </c>
    </row>
    <row r="434" s="24" customFormat="1" hidden="1" customHeight="1" spans="1:12">
      <c r="A434" s="33"/>
      <c r="B434" s="13"/>
      <c r="C434" s="13"/>
      <c r="D434" s="13" t="s">
        <v>1396</v>
      </c>
      <c r="E434" s="13" t="s">
        <v>1397</v>
      </c>
      <c r="F434" s="13"/>
      <c r="G434" s="13"/>
      <c r="H434" s="13"/>
      <c r="I434" s="13"/>
      <c r="J434" s="43"/>
      <c r="K434" s="42"/>
      <c r="L434" s="44"/>
    </row>
    <row r="435" s="24" customFormat="1" hidden="1" customHeight="1" spans="1:12">
      <c r="A435" s="33"/>
      <c r="B435" s="13"/>
      <c r="C435" s="13"/>
      <c r="D435" s="24" t="s">
        <v>1398</v>
      </c>
      <c r="E435" s="59" t="s">
        <v>1399</v>
      </c>
      <c r="F435" s="13"/>
      <c r="G435" s="13"/>
      <c r="H435" s="13"/>
      <c r="I435" s="13"/>
      <c r="J435" s="43"/>
      <c r="K435" s="42"/>
      <c r="L435" s="44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99" t="s">
        <v>1401</v>
      </c>
      <c r="F436" s="13" t="s">
        <v>17</v>
      </c>
      <c r="G436" s="13">
        <v>1</v>
      </c>
      <c r="H436" s="13">
        <f>G436*200</f>
        <v>200</v>
      </c>
      <c r="I436" s="41">
        <v>43556</v>
      </c>
      <c r="J436" s="43" t="s">
        <v>25</v>
      </c>
      <c r="K436" s="39" t="s">
        <v>1402</v>
      </c>
      <c r="L436" s="40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1">
        <v>43191</v>
      </c>
      <c r="J437" s="43" t="s">
        <v>627</v>
      </c>
      <c r="K437" s="39" t="s">
        <v>1405</v>
      </c>
      <c r="L437" s="40" t="s">
        <v>1406</v>
      </c>
    </row>
    <row r="438" s="24" customFormat="1" hidden="1" customHeight="1" spans="1:12">
      <c r="A438" s="33"/>
      <c r="B438" s="34"/>
      <c r="C438" s="13"/>
      <c r="D438" s="13" t="s">
        <v>1407</v>
      </c>
      <c r="E438" s="13" t="s">
        <v>1408</v>
      </c>
      <c r="F438" s="13"/>
      <c r="G438" s="13"/>
      <c r="H438" s="13"/>
      <c r="I438" s="41"/>
      <c r="J438" s="43"/>
      <c r="K438" s="42"/>
      <c r="L438" s="44"/>
    </row>
    <row r="439" s="24" customFormat="1" hidden="1" customHeight="1" spans="1:12">
      <c r="A439" s="33"/>
      <c r="B439" s="34"/>
      <c r="C439" s="13"/>
      <c r="D439" s="13" t="s">
        <v>1409</v>
      </c>
      <c r="E439" s="13" t="s">
        <v>1410</v>
      </c>
      <c r="F439" s="13"/>
      <c r="G439" s="13"/>
      <c r="H439" s="13"/>
      <c r="I439" s="41"/>
      <c r="J439" s="43"/>
      <c r="K439" s="42"/>
      <c r="L439" s="44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99" t="s">
        <v>1412</v>
      </c>
      <c r="F440" s="13" t="s">
        <v>35</v>
      </c>
      <c r="G440" s="13">
        <v>1</v>
      </c>
      <c r="H440" s="13">
        <f>335*G440</f>
        <v>335</v>
      </c>
      <c r="I440" s="41">
        <v>43556</v>
      </c>
      <c r="J440" s="43" t="s">
        <v>1046</v>
      </c>
      <c r="K440" s="39" t="s">
        <v>1413</v>
      </c>
      <c r="L440" s="40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99" t="s">
        <v>1416</v>
      </c>
      <c r="F441" s="13" t="s">
        <v>17</v>
      </c>
      <c r="G441" s="13">
        <v>8</v>
      </c>
      <c r="H441" s="13">
        <f>G441*200</f>
        <v>1600</v>
      </c>
      <c r="I441" s="41">
        <v>43556</v>
      </c>
      <c r="J441" s="43" t="s">
        <v>69</v>
      </c>
      <c r="K441" s="39" t="s">
        <v>1417</v>
      </c>
      <c r="L441" s="40">
        <v>15738087256</v>
      </c>
    </row>
    <row r="442" s="24" customFormat="1" hidden="1" customHeight="1" spans="1:12">
      <c r="A442" s="33"/>
      <c r="B442" s="13"/>
      <c r="C442" s="13"/>
      <c r="D442" s="13" t="s">
        <v>1418</v>
      </c>
      <c r="E442" s="99" t="s">
        <v>1419</v>
      </c>
      <c r="F442" s="13"/>
      <c r="G442" s="13"/>
      <c r="H442" s="13"/>
      <c r="I442" s="13"/>
      <c r="J442" s="43"/>
      <c r="K442" s="42"/>
      <c r="L442" s="44"/>
    </row>
    <row r="443" s="24" customFormat="1" hidden="1" customHeight="1" spans="1:12">
      <c r="A443" s="33"/>
      <c r="B443" s="13"/>
      <c r="C443" s="13"/>
      <c r="D443" s="13" t="s">
        <v>1420</v>
      </c>
      <c r="E443" s="99" t="s">
        <v>1421</v>
      </c>
      <c r="F443" s="13"/>
      <c r="G443" s="13"/>
      <c r="H443" s="13"/>
      <c r="I443" s="13"/>
      <c r="J443" s="43"/>
      <c r="K443" s="42"/>
      <c r="L443" s="44"/>
    </row>
    <row r="444" s="24" customFormat="1" hidden="1" customHeight="1" spans="1:12">
      <c r="A444" s="33"/>
      <c r="B444" s="13"/>
      <c r="C444" s="13"/>
      <c r="D444" s="13" t="s">
        <v>1422</v>
      </c>
      <c r="E444" s="13" t="s">
        <v>1423</v>
      </c>
      <c r="F444" s="13"/>
      <c r="G444" s="13"/>
      <c r="H444" s="13"/>
      <c r="I444" s="13"/>
      <c r="J444" s="43"/>
      <c r="K444" s="42"/>
      <c r="L444" s="44"/>
    </row>
    <row r="445" s="24" customFormat="1" hidden="1" customHeight="1" spans="1:12">
      <c r="A445" s="33"/>
      <c r="B445" s="13"/>
      <c r="C445" s="13"/>
      <c r="D445" s="13" t="s">
        <v>1424</v>
      </c>
      <c r="E445" s="13" t="s">
        <v>1425</v>
      </c>
      <c r="F445" s="13"/>
      <c r="G445" s="13"/>
      <c r="H445" s="13"/>
      <c r="I445" s="13"/>
      <c r="J445" s="43"/>
      <c r="K445" s="42"/>
      <c r="L445" s="44"/>
    </row>
    <row r="446" s="24" customFormat="1" hidden="1" customHeight="1" spans="1:12">
      <c r="A446" s="33"/>
      <c r="B446" s="13"/>
      <c r="C446" s="13"/>
      <c r="D446" s="13" t="s">
        <v>1426</v>
      </c>
      <c r="E446" s="13" t="s">
        <v>1427</v>
      </c>
      <c r="F446" s="13"/>
      <c r="G446" s="13"/>
      <c r="H446" s="13"/>
      <c r="I446" s="13"/>
      <c r="J446" s="43"/>
      <c r="K446" s="42"/>
      <c r="L446" s="44"/>
    </row>
    <row r="447" s="24" customFormat="1" hidden="1" customHeight="1" spans="1:12">
      <c r="A447" s="33"/>
      <c r="B447" s="13"/>
      <c r="C447" s="13"/>
      <c r="D447" s="13" t="s">
        <v>1428</v>
      </c>
      <c r="E447" s="13" t="s">
        <v>1429</v>
      </c>
      <c r="F447" s="13"/>
      <c r="G447" s="13"/>
      <c r="H447" s="13"/>
      <c r="I447" s="13"/>
      <c r="J447" s="43"/>
      <c r="K447" s="42"/>
      <c r="L447" s="44"/>
    </row>
    <row r="448" s="24" customFormat="1" hidden="1" customHeight="1" spans="1:12">
      <c r="A448" s="33"/>
      <c r="B448" s="13"/>
      <c r="C448" s="13"/>
      <c r="D448" s="13" t="s">
        <v>1430</v>
      </c>
      <c r="E448" s="13" t="s">
        <v>1431</v>
      </c>
      <c r="F448" s="13"/>
      <c r="G448" s="13"/>
      <c r="H448" s="13"/>
      <c r="I448" s="13"/>
      <c r="J448" s="43"/>
      <c r="K448" s="42"/>
      <c r="L448" s="44"/>
    </row>
    <row r="449" s="24" customFormat="1" hidden="1" customHeight="1" spans="1:12">
      <c r="A449" s="13">
        <f>SUBTOTAL(103,B$4:$B449)</f>
        <v>0</v>
      </c>
      <c r="B449" s="13" t="s">
        <v>1377</v>
      </c>
      <c r="C449" s="13" t="s">
        <v>1378</v>
      </c>
      <c r="D449" s="13" t="s">
        <v>879</v>
      </c>
      <c r="E449" s="99" t="s">
        <v>1432</v>
      </c>
      <c r="F449" s="13" t="s">
        <v>35</v>
      </c>
      <c r="G449" s="13">
        <v>2</v>
      </c>
      <c r="H449" s="13">
        <f>335*G449</f>
        <v>670</v>
      </c>
      <c r="I449" s="41">
        <v>44105</v>
      </c>
      <c r="J449" s="43" t="s">
        <v>73</v>
      </c>
      <c r="K449" s="39" t="s">
        <v>1433</v>
      </c>
      <c r="L449" s="44"/>
    </row>
    <row r="450" s="24" customFormat="1" hidden="1" customHeight="1" spans="1:12">
      <c r="A450" s="33"/>
      <c r="B450" s="13"/>
      <c r="C450" s="13"/>
      <c r="D450" s="13" t="s">
        <v>1434</v>
      </c>
      <c r="E450" s="99" t="s">
        <v>1435</v>
      </c>
      <c r="F450" s="13"/>
      <c r="G450" s="13"/>
      <c r="H450" s="13"/>
      <c r="I450" s="13"/>
      <c r="J450" s="43"/>
      <c r="K450" s="42"/>
      <c r="L450" s="44"/>
    </row>
    <row r="451" s="24" customFormat="1" hidden="1" customHeight="1" spans="1:12">
      <c r="A451" s="13">
        <f>SUBTOTAL(103,B$4:$B451)</f>
        <v>0</v>
      </c>
      <c r="B451" s="13" t="s">
        <v>1377</v>
      </c>
      <c r="C451" s="13" t="s">
        <v>1414</v>
      </c>
      <c r="D451" s="13" t="s">
        <v>1436</v>
      </c>
      <c r="E451" s="13" t="s">
        <v>1437</v>
      </c>
      <c r="F451" s="13" t="s">
        <v>17</v>
      </c>
      <c r="G451" s="13">
        <v>2</v>
      </c>
      <c r="H451" s="13">
        <f t="shared" ref="H451:H456" si="34">G451*200</f>
        <v>400</v>
      </c>
      <c r="I451" s="41">
        <v>44105</v>
      </c>
      <c r="J451" s="43"/>
      <c r="K451" s="39" t="s">
        <v>1438</v>
      </c>
      <c r="L451" s="44"/>
    </row>
    <row r="452" s="24" customFormat="1" hidden="1" customHeight="1" spans="1:12">
      <c r="A452" s="13"/>
      <c r="B452" s="13"/>
      <c r="C452" s="13"/>
      <c r="D452" s="13" t="s">
        <v>1439</v>
      </c>
      <c r="E452" s="13" t="s">
        <v>1440</v>
      </c>
      <c r="F452" s="13"/>
      <c r="G452" s="13"/>
      <c r="H452" s="13"/>
      <c r="I452" s="13"/>
      <c r="J452" s="43"/>
      <c r="K452" s="42"/>
      <c r="L452" s="44"/>
    </row>
    <row r="453" s="24" customFormat="1" hidden="1" customHeight="1" spans="1:12">
      <c r="A453" s="13">
        <f>SUBTOTAL(103,B$4:$B453)</f>
        <v>0</v>
      </c>
      <c r="B453" s="13" t="s">
        <v>1377</v>
      </c>
      <c r="C453" s="13" t="s">
        <v>1227</v>
      </c>
      <c r="D453" s="13" t="s">
        <v>1441</v>
      </c>
      <c r="E453" s="99" t="s">
        <v>1442</v>
      </c>
      <c r="F453" s="13" t="s">
        <v>17</v>
      </c>
      <c r="G453" s="13">
        <v>1</v>
      </c>
      <c r="H453" s="13">
        <f t="shared" si="34"/>
        <v>200</v>
      </c>
      <c r="I453" s="38">
        <v>44531</v>
      </c>
      <c r="J453" s="43" t="s">
        <v>1443</v>
      </c>
      <c r="K453" s="39" t="s">
        <v>1444</v>
      </c>
      <c r="L453" s="44">
        <v>18758566750</v>
      </c>
    </row>
    <row r="454" s="24" customFormat="1" hidden="1" customHeight="1" spans="1:12">
      <c r="A454" s="13">
        <f>SUBTOTAL(103,B$4:$B454)</f>
        <v>0</v>
      </c>
      <c r="B454" s="13" t="s">
        <v>1377</v>
      </c>
      <c r="C454" s="13" t="s">
        <v>1445</v>
      </c>
      <c r="D454" s="13" t="s">
        <v>1446</v>
      </c>
      <c r="E454" s="99" t="s">
        <v>1447</v>
      </c>
      <c r="F454" s="13" t="s">
        <v>17</v>
      </c>
      <c r="G454" s="13">
        <v>1</v>
      </c>
      <c r="H454" s="13">
        <f t="shared" si="34"/>
        <v>200</v>
      </c>
      <c r="I454" s="38">
        <v>44621</v>
      </c>
      <c r="J454" s="43" t="s">
        <v>1448</v>
      </c>
      <c r="K454" s="39" t="s">
        <v>1449</v>
      </c>
      <c r="L454" s="44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1">
        <v>42917</v>
      </c>
      <c r="J455" s="43"/>
      <c r="K455" s="39" t="s">
        <v>1454</v>
      </c>
      <c r="L455" s="40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38">
        <v>42644</v>
      </c>
      <c r="J456" s="43"/>
      <c r="K456" s="39" t="s">
        <v>1457</v>
      </c>
      <c r="L456" s="40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99" t="s">
        <v>1460</v>
      </c>
      <c r="F457" s="13" t="s">
        <v>35</v>
      </c>
      <c r="G457" s="13">
        <v>1</v>
      </c>
      <c r="H457" s="13">
        <f>335*G457</f>
        <v>335</v>
      </c>
      <c r="I457" s="38">
        <v>43647</v>
      </c>
      <c r="J457" s="43"/>
      <c r="K457" s="39" t="s">
        <v>1461</v>
      </c>
      <c r="L457" s="40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1">
        <v>42917</v>
      </c>
      <c r="J458" s="43"/>
      <c r="K458" s="39" t="s">
        <v>1465</v>
      </c>
      <c r="L458" s="40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99" t="s">
        <v>1467</v>
      </c>
      <c r="F459" s="13" t="s">
        <v>17</v>
      </c>
      <c r="G459" s="13">
        <v>2</v>
      </c>
      <c r="H459" s="13">
        <f>200*G459</f>
        <v>400</v>
      </c>
      <c r="I459" s="41">
        <v>43647</v>
      </c>
      <c r="J459" s="43"/>
      <c r="K459" s="39" t="s">
        <v>1468</v>
      </c>
      <c r="L459" s="40">
        <v>15638963460</v>
      </c>
    </row>
    <row r="460" s="24" customFormat="1" hidden="1" customHeight="1" spans="1:12">
      <c r="A460" s="33"/>
      <c r="B460" s="13"/>
      <c r="C460" s="13"/>
      <c r="D460" s="13" t="s">
        <v>1469</v>
      </c>
      <c r="E460" s="99" t="s">
        <v>1470</v>
      </c>
      <c r="F460" s="67"/>
      <c r="G460" s="13"/>
      <c r="H460" s="13"/>
      <c r="I460" s="41"/>
      <c r="J460" s="43" t="s">
        <v>69</v>
      </c>
      <c r="K460" s="42"/>
      <c r="L460" s="44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99" t="s">
        <v>1472</v>
      </c>
      <c r="F461" s="13" t="s">
        <v>17</v>
      </c>
      <c r="G461" s="13">
        <v>1</v>
      </c>
      <c r="H461" s="13">
        <f t="shared" si="35"/>
        <v>200</v>
      </c>
      <c r="I461" s="41">
        <v>43466</v>
      </c>
      <c r="J461" s="23" t="s">
        <v>1473</v>
      </c>
      <c r="K461" s="39" t="s">
        <v>1474</v>
      </c>
      <c r="L461" s="40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38">
        <v>42644</v>
      </c>
      <c r="J462" s="45" t="s">
        <v>1478</v>
      </c>
      <c r="K462" s="39" t="s">
        <v>1479</v>
      </c>
      <c r="L462" s="40">
        <v>15290361667</v>
      </c>
    </row>
    <row r="463" s="24" customFormat="1" hidden="1" customHeight="1" spans="1:12">
      <c r="A463" s="33"/>
      <c r="B463" s="13"/>
      <c r="C463" s="13"/>
      <c r="D463" s="13" t="s">
        <v>1480</v>
      </c>
      <c r="E463" s="99" t="s">
        <v>1481</v>
      </c>
      <c r="F463" s="17"/>
      <c r="G463" s="13"/>
      <c r="H463" s="13"/>
      <c r="I463" s="17"/>
      <c r="J463" s="43"/>
      <c r="K463" s="42"/>
      <c r="L463" s="44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99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1">
        <v>42917</v>
      </c>
      <c r="J464" s="43" t="s">
        <v>627</v>
      </c>
      <c r="K464" s="39" t="s">
        <v>1484</v>
      </c>
      <c r="L464" s="40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99" t="s">
        <v>1487</v>
      </c>
      <c r="F465" s="13"/>
      <c r="G465" s="13"/>
      <c r="H465" s="13"/>
      <c r="I465" s="41">
        <v>44531</v>
      </c>
      <c r="J465" s="43"/>
      <c r="K465" s="42"/>
      <c r="L465" s="40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38">
        <v>42644</v>
      </c>
      <c r="J466" s="43" t="s">
        <v>31</v>
      </c>
      <c r="K466" s="100" t="s">
        <v>1490</v>
      </c>
      <c r="L466" s="40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38">
        <v>42644</v>
      </c>
      <c r="J467" s="43" t="s">
        <v>1046</v>
      </c>
      <c r="K467" s="39" t="s">
        <v>1494</v>
      </c>
      <c r="L467" s="40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99" t="s">
        <v>1496</v>
      </c>
      <c r="F468" s="13" t="s">
        <v>17</v>
      </c>
      <c r="G468" s="13">
        <v>1</v>
      </c>
      <c r="H468" s="13">
        <f t="shared" si="36"/>
        <v>200</v>
      </c>
      <c r="I468" s="41">
        <v>42917</v>
      </c>
      <c r="J468" s="43" t="s">
        <v>627</v>
      </c>
      <c r="K468" s="39" t="s">
        <v>1497</v>
      </c>
      <c r="L468" s="40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1">
        <v>43647</v>
      </c>
      <c r="J469" s="45" t="s">
        <v>512</v>
      </c>
      <c r="K469" s="39" t="s">
        <v>1500</v>
      </c>
      <c r="L469" s="40">
        <v>15672789469</v>
      </c>
    </row>
    <row r="470" s="24" customFormat="1" hidden="1" customHeight="1" spans="1:12">
      <c r="A470" s="33"/>
      <c r="B470" s="13"/>
      <c r="C470" s="13"/>
      <c r="D470" s="13" t="s">
        <v>1501</v>
      </c>
      <c r="E470" s="99" t="s">
        <v>1502</v>
      </c>
      <c r="F470" s="67"/>
      <c r="G470" s="13"/>
      <c r="H470" s="13"/>
      <c r="I470" s="41"/>
      <c r="J470" s="43"/>
      <c r="K470" s="42"/>
      <c r="L470" s="44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99" t="s">
        <v>1505</v>
      </c>
      <c r="F471" s="13" t="s">
        <v>17</v>
      </c>
      <c r="G471" s="13">
        <v>1</v>
      </c>
      <c r="H471" s="13">
        <f>G471*200</f>
        <v>200</v>
      </c>
      <c r="I471" s="41">
        <v>42917</v>
      </c>
      <c r="J471" s="43" t="s">
        <v>76</v>
      </c>
      <c r="K471" s="39" t="s">
        <v>1506</v>
      </c>
      <c r="L471" s="40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99" t="s">
        <v>1509</v>
      </c>
      <c r="F472" s="13" t="s">
        <v>17</v>
      </c>
      <c r="G472" s="13">
        <v>1</v>
      </c>
      <c r="H472" s="13">
        <f t="shared" ref="H472:H478" si="37">G472*200</f>
        <v>200</v>
      </c>
      <c r="I472" s="41">
        <v>42917</v>
      </c>
      <c r="J472" s="30" t="s">
        <v>1510</v>
      </c>
      <c r="K472" s="39" t="s">
        <v>1511</v>
      </c>
      <c r="L472" s="40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38">
        <v>42644</v>
      </c>
      <c r="J473" s="56" t="s">
        <v>356</v>
      </c>
      <c r="K473" s="39" t="s">
        <v>1515</v>
      </c>
      <c r="L473" s="40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99" t="s">
        <v>1517</v>
      </c>
      <c r="F474" s="13" t="s">
        <v>17</v>
      </c>
      <c r="G474" s="13">
        <v>1</v>
      </c>
      <c r="H474" s="13">
        <f t="shared" si="37"/>
        <v>200</v>
      </c>
      <c r="I474" s="41">
        <v>42917</v>
      </c>
      <c r="J474" s="43"/>
      <c r="K474" s="39" t="s">
        <v>1518</v>
      </c>
      <c r="L474" s="40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99" t="s">
        <v>1520</v>
      </c>
      <c r="F475" s="13" t="s">
        <v>17</v>
      </c>
      <c r="G475" s="13">
        <v>1</v>
      </c>
      <c r="H475" s="13">
        <f t="shared" si="37"/>
        <v>200</v>
      </c>
      <c r="I475" s="41">
        <v>43466</v>
      </c>
      <c r="J475" s="45" t="s">
        <v>1521</v>
      </c>
      <c r="K475" s="39" t="s">
        <v>1522</v>
      </c>
      <c r="L475" s="40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1">
        <v>42917</v>
      </c>
      <c r="J476" s="30" t="s">
        <v>342</v>
      </c>
      <c r="K476" s="39" t="s">
        <v>1526</v>
      </c>
      <c r="L476" s="40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99" t="s">
        <v>1528</v>
      </c>
      <c r="F477" s="13" t="s">
        <v>17</v>
      </c>
      <c r="G477" s="13">
        <v>1</v>
      </c>
      <c r="H477" s="13">
        <f t="shared" si="37"/>
        <v>200</v>
      </c>
      <c r="I477" s="41">
        <v>43466</v>
      </c>
      <c r="J477" s="45" t="s">
        <v>1521</v>
      </c>
      <c r="K477" s="39" t="s">
        <v>1529</v>
      </c>
      <c r="L477" s="40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99" t="s">
        <v>1532</v>
      </c>
      <c r="F478" s="13" t="s">
        <v>35</v>
      </c>
      <c r="G478" s="13">
        <v>11</v>
      </c>
      <c r="H478" s="13">
        <f>335*G478</f>
        <v>3685</v>
      </c>
      <c r="I478" s="41">
        <v>43556</v>
      </c>
      <c r="J478" s="45"/>
      <c r="K478" s="39" t="s">
        <v>1533</v>
      </c>
      <c r="L478" s="40"/>
    </row>
    <row r="479" s="24" customFormat="1" hidden="1" customHeight="1" spans="1:12">
      <c r="A479" s="33"/>
      <c r="B479" s="13"/>
      <c r="C479" s="13"/>
      <c r="D479" s="13" t="s">
        <v>1534</v>
      </c>
      <c r="E479" s="99" t="s">
        <v>1535</v>
      </c>
      <c r="F479" s="13"/>
      <c r="G479" s="13"/>
      <c r="H479" s="13"/>
      <c r="I479" s="13"/>
      <c r="J479" s="43"/>
      <c r="K479" s="42"/>
      <c r="L479" s="44"/>
    </row>
    <row r="480" s="24" customFormat="1" hidden="1" customHeight="1" spans="1:12">
      <c r="A480" s="33"/>
      <c r="B480" s="13"/>
      <c r="C480" s="13"/>
      <c r="D480" s="13" t="s">
        <v>1536</v>
      </c>
      <c r="E480" s="99" t="s">
        <v>1537</v>
      </c>
      <c r="F480" s="13"/>
      <c r="G480" s="13"/>
      <c r="H480" s="13"/>
      <c r="I480" s="13"/>
      <c r="J480" s="43"/>
      <c r="K480" s="42"/>
      <c r="L480" s="44"/>
    </row>
    <row r="481" s="24" customFormat="1" hidden="1" customHeight="1" spans="1:12">
      <c r="A481" s="33"/>
      <c r="B481" s="13"/>
      <c r="C481" s="13"/>
      <c r="D481" s="13" t="s">
        <v>1538</v>
      </c>
      <c r="E481" s="99" t="s">
        <v>1539</v>
      </c>
      <c r="F481" s="13"/>
      <c r="G481" s="13"/>
      <c r="H481" s="13"/>
      <c r="I481" s="13"/>
      <c r="J481" s="43"/>
      <c r="K481" s="42"/>
      <c r="L481" s="44"/>
    </row>
    <row r="482" s="24" customFormat="1" hidden="1" customHeight="1" spans="1:12">
      <c r="A482" s="33"/>
      <c r="B482" s="13"/>
      <c r="C482" s="13"/>
      <c r="D482" s="13" t="s">
        <v>1540</v>
      </c>
      <c r="E482" s="13" t="s">
        <v>1541</v>
      </c>
      <c r="F482" s="13"/>
      <c r="G482" s="13"/>
      <c r="H482" s="13"/>
      <c r="I482" s="13"/>
      <c r="J482" s="43"/>
      <c r="K482" s="42"/>
      <c r="L482" s="44"/>
    </row>
    <row r="483" s="24" customFormat="1" hidden="1" customHeight="1" spans="1:12">
      <c r="A483" s="33"/>
      <c r="B483" s="13"/>
      <c r="C483" s="13"/>
      <c r="D483" s="13" t="s">
        <v>1542</v>
      </c>
      <c r="E483" s="13" t="s">
        <v>1543</v>
      </c>
      <c r="F483" s="13"/>
      <c r="G483" s="13"/>
      <c r="H483" s="13"/>
      <c r="I483" s="13"/>
      <c r="J483" s="43"/>
      <c r="K483" s="42"/>
      <c r="L483" s="44"/>
    </row>
    <row r="484" s="24" customFormat="1" hidden="1" customHeight="1" spans="1:12">
      <c r="A484" s="33"/>
      <c r="B484" s="13"/>
      <c r="C484" s="13"/>
      <c r="D484" s="13" t="s">
        <v>1544</v>
      </c>
      <c r="E484" s="13" t="s">
        <v>1545</v>
      </c>
      <c r="F484" s="13"/>
      <c r="G484" s="13"/>
      <c r="H484" s="13"/>
      <c r="I484" s="13"/>
      <c r="J484" s="43"/>
      <c r="K484" s="42"/>
      <c r="L484" s="44"/>
    </row>
    <row r="485" s="24" customFormat="1" hidden="1" customHeight="1" spans="1:12">
      <c r="A485" s="33"/>
      <c r="B485" s="13"/>
      <c r="C485" s="13"/>
      <c r="D485" s="13" t="s">
        <v>1546</v>
      </c>
      <c r="E485" s="13" t="s">
        <v>1547</v>
      </c>
      <c r="F485" s="13"/>
      <c r="G485" s="13"/>
      <c r="H485" s="13"/>
      <c r="I485" s="13"/>
      <c r="J485" s="43"/>
      <c r="K485" s="42"/>
      <c r="L485" s="44"/>
    </row>
    <row r="486" s="24" customFormat="1" hidden="1" customHeight="1" spans="1:12">
      <c r="A486" s="33"/>
      <c r="B486" s="13"/>
      <c r="C486" s="13"/>
      <c r="D486" s="13" t="s">
        <v>1548</v>
      </c>
      <c r="E486" s="68" t="s">
        <v>1549</v>
      </c>
      <c r="F486" s="13"/>
      <c r="G486" s="13"/>
      <c r="H486" s="13"/>
      <c r="I486" s="13"/>
      <c r="J486" s="43"/>
      <c r="K486" s="42"/>
      <c r="L486" s="44"/>
    </row>
    <row r="487" s="24" customFormat="1" hidden="1" customHeight="1" spans="1:12">
      <c r="A487" s="33"/>
      <c r="B487" s="13"/>
      <c r="C487" s="13"/>
      <c r="D487" s="13" t="s">
        <v>1550</v>
      </c>
      <c r="E487" s="68" t="s">
        <v>1551</v>
      </c>
      <c r="F487" s="13"/>
      <c r="G487" s="13"/>
      <c r="H487" s="13"/>
      <c r="I487" s="13"/>
      <c r="J487" s="43"/>
      <c r="K487" s="42"/>
      <c r="L487" s="44"/>
    </row>
    <row r="488" s="24" customFormat="1" hidden="1" customHeight="1" spans="1:12">
      <c r="A488" s="33"/>
      <c r="B488" s="13"/>
      <c r="C488" s="13"/>
      <c r="D488" s="13" t="s">
        <v>1552</v>
      </c>
      <c r="E488" s="99" t="s">
        <v>1553</v>
      </c>
      <c r="F488" s="13"/>
      <c r="G488" s="13"/>
      <c r="H488" s="13"/>
      <c r="I488" s="13"/>
      <c r="J488" s="43"/>
      <c r="K488" s="42"/>
      <c r="L488" s="44"/>
    </row>
    <row r="489" s="24" customFormat="1" hidden="1" customHeight="1" spans="1:12">
      <c r="A489" s="13">
        <f>SUBTOTAL(103,B$4:$B489)</f>
        <v>0</v>
      </c>
      <c r="B489" s="13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41">
        <v>43922</v>
      </c>
      <c r="J489" s="45" t="s">
        <v>471</v>
      </c>
      <c r="K489" s="39" t="s">
        <v>1556</v>
      </c>
      <c r="L489" s="44">
        <v>18203776247</v>
      </c>
    </row>
    <row r="490" s="24" customFormat="1" hidden="1" customHeight="1" spans="1:12">
      <c r="A490" s="33"/>
      <c r="B490" s="13"/>
      <c r="C490" s="13"/>
      <c r="D490" s="13" t="s">
        <v>1557</v>
      </c>
      <c r="E490" s="99" t="s">
        <v>1558</v>
      </c>
      <c r="F490" s="13"/>
      <c r="G490" s="13"/>
      <c r="H490" s="13"/>
      <c r="I490" s="13"/>
      <c r="J490" s="45" t="s">
        <v>1559</v>
      </c>
      <c r="K490" s="42"/>
      <c r="L490" s="44"/>
    </row>
    <row r="491" s="24" customFormat="1" hidden="1" customHeight="1" spans="1:12">
      <c r="A491" s="13">
        <f>SUBTOTAL(103,B$4:$B491)</f>
        <v>0</v>
      </c>
      <c r="B491" s="13" t="s">
        <v>1450</v>
      </c>
      <c r="C491" s="13" t="s">
        <v>1507</v>
      </c>
      <c r="D491" s="13" t="s">
        <v>1560</v>
      </c>
      <c r="E491" s="99" t="s">
        <v>1561</v>
      </c>
      <c r="F491" s="13" t="s">
        <v>17</v>
      </c>
      <c r="G491" s="13">
        <v>1</v>
      </c>
      <c r="H491" s="13">
        <f>G491*200</f>
        <v>200</v>
      </c>
      <c r="I491" s="41">
        <v>43922</v>
      </c>
      <c r="J491" s="45" t="s">
        <v>318</v>
      </c>
      <c r="K491" s="39" t="s">
        <v>1562</v>
      </c>
      <c r="L491" s="44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1">
        <v>43374</v>
      </c>
      <c r="J492" s="30" t="s">
        <v>1521</v>
      </c>
      <c r="K492" s="39" t="s">
        <v>1565</v>
      </c>
      <c r="L492" s="40">
        <v>15839920920</v>
      </c>
    </row>
    <row r="493" s="24" customFormat="1" hidden="1" customHeight="1" spans="1:12">
      <c r="A493" s="13">
        <f>SUBTOTAL(103,B$4:$B493)</f>
        <v>0</v>
      </c>
      <c r="B493" s="13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1">
        <v>43831</v>
      </c>
      <c r="J493" s="45" t="s">
        <v>1568</v>
      </c>
      <c r="K493" s="39" t="s">
        <v>1569</v>
      </c>
      <c r="L493" s="40"/>
    </row>
    <row r="494" s="24" customFormat="1" hidden="1" customHeight="1" spans="1:12">
      <c r="A494" s="13"/>
      <c r="B494" s="13"/>
      <c r="C494" s="13"/>
      <c r="D494" s="13" t="s">
        <v>1570</v>
      </c>
      <c r="E494" s="13" t="s">
        <v>1571</v>
      </c>
      <c r="F494" s="13"/>
      <c r="G494" s="13"/>
      <c r="H494" s="13"/>
      <c r="I494" s="41">
        <v>44501</v>
      </c>
      <c r="J494" s="45" t="s">
        <v>299</v>
      </c>
      <c r="K494" s="42"/>
      <c r="L494" s="40"/>
    </row>
    <row r="495" s="24" customFormat="1" hidden="1" customHeight="1" spans="1:12">
      <c r="A495" s="13"/>
      <c r="B495" s="13"/>
      <c r="C495" s="13"/>
      <c r="D495" s="13" t="s">
        <v>1572</v>
      </c>
      <c r="E495" s="13" t="s">
        <v>1573</v>
      </c>
      <c r="F495" s="13"/>
      <c r="G495" s="13"/>
      <c r="H495" s="13"/>
      <c r="I495" s="41">
        <v>44501</v>
      </c>
      <c r="J495" s="45"/>
      <c r="K495" s="42"/>
      <c r="L495" s="40"/>
    </row>
    <row r="496" s="24" customFormat="1" hidden="1" customHeight="1" spans="1:12">
      <c r="A496" s="13"/>
      <c r="B496" s="13"/>
      <c r="C496" s="13"/>
      <c r="D496" s="13" t="s">
        <v>1574</v>
      </c>
      <c r="E496" s="13" t="s">
        <v>1575</v>
      </c>
      <c r="F496" s="13"/>
      <c r="G496" s="13"/>
      <c r="H496" s="13"/>
      <c r="I496" s="41">
        <v>44501</v>
      </c>
      <c r="J496" s="45"/>
      <c r="K496" s="42"/>
      <c r="L496" s="40"/>
    </row>
    <row r="497" s="24" customFormat="1" hidden="1" customHeight="1" spans="1:12">
      <c r="A497" s="13">
        <f>SUBTOTAL(103,B$4:$B497)</f>
        <v>0</v>
      </c>
      <c r="B497" s="13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1">
        <v>43831</v>
      </c>
      <c r="J497" s="45" t="s">
        <v>814</v>
      </c>
      <c r="K497" s="100" t="s">
        <v>1578</v>
      </c>
      <c r="L497" s="40"/>
    </row>
    <row r="498" s="24" customFormat="1" hidden="1" customHeight="1" spans="1:12">
      <c r="A498" s="13">
        <f>SUBTOTAL(103,B$4:$B498)</f>
        <v>0</v>
      </c>
      <c r="B498" s="13" t="s">
        <v>1450</v>
      </c>
      <c r="C498" s="13" t="s">
        <v>1579</v>
      </c>
      <c r="D498" s="13" t="s">
        <v>1580</v>
      </c>
      <c r="E498" s="99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38">
        <v>44013</v>
      </c>
      <c r="J498" s="12"/>
      <c r="K498" s="39" t="s">
        <v>1582</v>
      </c>
      <c r="L498" s="40">
        <v>18348025456</v>
      </c>
    </row>
    <row r="499" s="24" customFormat="1" hidden="1" customHeight="1" spans="1:12">
      <c r="A499" s="13">
        <f>SUBTOTAL(103,B$4:$B499)</f>
        <v>0</v>
      </c>
      <c r="B499" s="13" t="s">
        <v>1450</v>
      </c>
      <c r="C499" s="13"/>
      <c r="D499" s="13" t="s">
        <v>1583</v>
      </c>
      <c r="E499" s="99" t="s">
        <v>1584</v>
      </c>
      <c r="F499" s="13" t="s">
        <v>17</v>
      </c>
      <c r="G499" s="13">
        <v>1</v>
      </c>
      <c r="H499" s="13">
        <f t="shared" si="38"/>
        <v>200</v>
      </c>
      <c r="I499" s="38">
        <v>44013</v>
      </c>
      <c r="J499" s="12" t="s">
        <v>1585</v>
      </c>
      <c r="K499" s="39" t="s">
        <v>1586</v>
      </c>
      <c r="L499" s="40">
        <v>15516343014</v>
      </c>
    </row>
    <row r="500" s="24" customFormat="1" hidden="1" customHeight="1" spans="1:12">
      <c r="A500" s="13">
        <f>SUBTOTAL(103,B$4:$B500)</f>
        <v>0</v>
      </c>
      <c r="B500" s="13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38">
        <v>44013</v>
      </c>
      <c r="J500" s="12" t="s">
        <v>1589</v>
      </c>
      <c r="K500" s="39" t="s">
        <v>1590</v>
      </c>
      <c r="L500" s="40">
        <v>17837712887</v>
      </c>
    </row>
    <row r="501" s="24" customFormat="1" hidden="1" customHeight="1" spans="1:12">
      <c r="A501" s="13">
        <f>SUBTOTAL(103,B$4:$B501)</f>
        <v>0</v>
      </c>
      <c r="B501" s="13" t="s">
        <v>1450</v>
      </c>
      <c r="C501" s="13" t="s">
        <v>1043</v>
      </c>
      <c r="D501" s="13" t="s">
        <v>1591</v>
      </c>
      <c r="E501" s="99" t="s">
        <v>1592</v>
      </c>
      <c r="F501" s="13" t="s">
        <v>17</v>
      </c>
      <c r="G501" s="13">
        <v>1</v>
      </c>
      <c r="H501" s="13">
        <f t="shared" si="38"/>
        <v>200</v>
      </c>
      <c r="I501" s="38">
        <v>44013</v>
      </c>
      <c r="J501" s="11" t="s">
        <v>627</v>
      </c>
      <c r="K501" s="39" t="s">
        <v>1593</v>
      </c>
      <c r="L501" s="40">
        <v>15936167075</v>
      </c>
    </row>
    <row r="502" s="24" customFormat="1" hidden="1" customHeight="1" spans="1:12">
      <c r="A502" s="13">
        <f>SUBTOTAL(103,B$4:$B502)</f>
        <v>0</v>
      </c>
      <c r="B502" s="13" t="s">
        <v>1450</v>
      </c>
      <c r="C502" s="13" t="s">
        <v>1451</v>
      </c>
      <c r="D502" s="13" t="s">
        <v>1594</v>
      </c>
      <c r="E502" s="99" t="s">
        <v>1595</v>
      </c>
      <c r="F502" s="13" t="s">
        <v>17</v>
      </c>
      <c r="G502" s="13">
        <v>1</v>
      </c>
      <c r="H502" s="13">
        <f t="shared" si="38"/>
        <v>200</v>
      </c>
      <c r="I502" s="38">
        <v>44013</v>
      </c>
      <c r="J502" s="11" t="s">
        <v>1596</v>
      </c>
      <c r="K502" s="39" t="s">
        <v>1597</v>
      </c>
      <c r="L502" s="40">
        <v>18739032371</v>
      </c>
    </row>
    <row r="503" s="24" customFormat="1" hidden="1" customHeight="1" spans="1:12">
      <c r="A503" s="13">
        <f>SUBTOTAL(103,B$4:$B503)</f>
        <v>0</v>
      </c>
      <c r="B503" s="13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41">
        <v>44105</v>
      </c>
      <c r="J503" s="11" t="s">
        <v>1600</v>
      </c>
      <c r="K503" s="39" t="s">
        <v>1601</v>
      </c>
      <c r="L503" s="40">
        <v>17036323267</v>
      </c>
    </row>
    <row r="504" s="24" customFormat="1" hidden="1" customHeight="1" spans="1:12">
      <c r="A504" s="13">
        <f>SUBTOTAL(103,B$4:$B504)</f>
        <v>0</v>
      </c>
      <c r="B504" s="13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41">
        <v>44105</v>
      </c>
      <c r="J504" s="11" t="s">
        <v>1604</v>
      </c>
      <c r="K504" s="39" t="s">
        <v>1605</v>
      </c>
      <c r="L504" s="40">
        <v>13503909402</v>
      </c>
    </row>
    <row r="505" s="24" customFormat="1" hidden="1" customHeight="1" spans="1:12">
      <c r="A505" s="13">
        <f>SUBTOTAL(103,B$4:$B505)</f>
        <v>0</v>
      </c>
      <c r="B505" s="13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41">
        <v>44105</v>
      </c>
      <c r="J505" s="43" t="s">
        <v>432</v>
      </c>
      <c r="K505" s="39" t="s">
        <v>1608</v>
      </c>
      <c r="L505" s="40">
        <v>15737708592</v>
      </c>
    </row>
    <row r="506" s="24" customFormat="1" hidden="1" customHeight="1" spans="1:12">
      <c r="A506" s="13">
        <f>SUBTOTAL(103,B$4:$B506)</f>
        <v>0</v>
      </c>
      <c r="B506" s="13" t="s">
        <v>1450</v>
      </c>
      <c r="C506" s="13"/>
      <c r="D506" s="13" t="s">
        <v>1609</v>
      </c>
      <c r="E506" s="99" t="s">
        <v>1610</v>
      </c>
      <c r="F506" s="13" t="s">
        <v>17</v>
      </c>
      <c r="G506" s="13">
        <v>4</v>
      </c>
      <c r="H506" s="13">
        <f t="shared" si="38"/>
        <v>800</v>
      </c>
      <c r="I506" s="41">
        <v>44105</v>
      </c>
      <c r="J506" s="11" t="s">
        <v>623</v>
      </c>
      <c r="K506" s="39" t="s">
        <v>1611</v>
      </c>
      <c r="L506" s="40"/>
    </row>
    <row r="507" s="24" customFormat="1" hidden="1" customHeight="1" spans="1:12">
      <c r="A507" s="13"/>
      <c r="B507" s="13"/>
      <c r="C507" s="13"/>
      <c r="D507" s="13" t="s">
        <v>1612</v>
      </c>
      <c r="E507" s="13" t="s">
        <v>1613</v>
      </c>
      <c r="F507" s="13"/>
      <c r="G507" s="13"/>
      <c r="H507" s="13"/>
      <c r="I507" s="41"/>
      <c r="J507" s="11"/>
      <c r="K507" s="42"/>
      <c r="L507" s="40"/>
    </row>
    <row r="508" s="24" customFormat="1" hidden="1" customHeight="1" spans="1:12">
      <c r="A508" s="13"/>
      <c r="B508" s="13"/>
      <c r="C508" s="13"/>
      <c r="D508" s="13" t="s">
        <v>1614</v>
      </c>
      <c r="E508" s="13" t="s">
        <v>1615</v>
      </c>
      <c r="F508" s="13"/>
      <c r="G508" s="13"/>
      <c r="H508" s="13"/>
      <c r="I508" s="41"/>
      <c r="J508" s="11"/>
      <c r="K508" s="42"/>
      <c r="L508" s="40"/>
    </row>
    <row r="509" s="24" customFormat="1" hidden="1" customHeight="1" spans="1:12">
      <c r="A509" s="13"/>
      <c r="B509" s="13"/>
      <c r="C509" s="13"/>
      <c r="D509" s="13" t="s">
        <v>1616</v>
      </c>
      <c r="E509" s="13" t="s">
        <v>1617</v>
      </c>
      <c r="F509" s="13"/>
      <c r="G509" s="13"/>
      <c r="H509" s="13"/>
      <c r="I509" s="41"/>
      <c r="J509" s="11"/>
      <c r="K509" s="42"/>
      <c r="L509" s="40"/>
    </row>
    <row r="510" s="24" customFormat="1" hidden="1" customHeight="1" spans="1:12">
      <c r="A510" s="13">
        <f>SUBTOTAL(103,B$4:$B510)</f>
        <v>0</v>
      </c>
      <c r="B510" s="13" t="s">
        <v>1450</v>
      </c>
      <c r="C510" s="13" t="s">
        <v>1507</v>
      </c>
      <c r="D510" s="13" t="s">
        <v>1618</v>
      </c>
      <c r="E510" s="99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1">
        <v>44197</v>
      </c>
      <c r="J510" s="11" t="s">
        <v>1620</v>
      </c>
      <c r="K510" s="39" t="s">
        <v>1621</v>
      </c>
      <c r="L510" s="40">
        <v>18338355166</v>
      </c>
    </row>
    <row r="511" s="24" customFormat="1" hidden="1" customHeight="1" spans="1:12">
      <c r="A511" s="13">
        <f>SUBTOTAL(103,B$4:$B511)</f>
        <v>0</v>
      </c>
      <c r="B511" s="13" t="s">
        <v>1450</v>
      </c>
      <c r="C511" s="13" t="s">
        <v>1475</v>
      </c>
      <c r="D511" s="13" t="s">
        <v>1622</v>
      </c>
      <c r="E511" s="99" t="s">
        <v>1623</v>
      </c>
      <c r="F511" s="13" t="s">
        <v>17</v>
      </c>
      <c r="G511" s="13">
        <v>1</v>
      </c>
      <c r="H511" s="13">
        <f t="shared" si="39"/>
        <v>200</v>
      </c>
      <c r="I511" s="41">
        <v>44287</v>
      </c>
      <c r="J511" s="11" t="s">
        <v>342</v>
      </c>
      <c r="K511" s="39" t="s">
        <v>1624</v>
      </c>
      <c r="L511" s="40">
        <v>13716142600</v>
      </c>
    </row>
    <row r="512" s="24" customFormat="1" hidden="1" customHeight="1" spans="1:12">
      <c r="A512" s="13">
        <f>SUBTOTAL(103,B$4:$B512)</f>
        <v>0</v>
      </c>
      <c r="B512" s="13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1">
        <v>44287</v>
      </c>
      <c r="J512" s="11"/>
      <c r="K512" s="39" t="s">
        <v>1627</v>
      </c>
      <c r="L512" s="40">
        <v>18438963608</v>
      </c>
    </row>
    <row r="513" s="24" customFormat="1" hidden="1" customHeight="1" spans="1:12">
      <c r="A513" s="13">
        <f>SUBTOTAL(103,B$4:$B513)</f>
        <v>0</v>
      </c>
      <c r="B513" s="13" t="s">
        <v>1450</v>
      </c>
      <c r="C513" s="13" t="s">
        <v>1475</v>
      </c>
      <c r="D513" s="13" t="s">
        <v>1628</v>
      </c>
      <c r="E513" s="99" t="s">
        <v>1629</v>
      </c>
      <c r="F513" s="13" t="s">
        <v>17</v>
      </c>
      <c r="G513" s="13">
        <v>1</v>
      </c>
      <c r="H513" s="13">
        <f t="shared" si="39"/>
        <v>200</v>
      </c>
      <c r="I513" s="41">
        <v>44287</v>
      </c>
      <c r="J513" s="43" t="s">
        <v>406</v>
      </c>
      <c r="K513" s="39" t="s">
        <v>1630</v>
      </c>
      <c r="L513" s="40">
        <v>15971853566</v>
      </c>
    </row>
    <row r="514" s="24" customFormat="1" hidden="1" customHeight="1" spans="1:12">
      <c r="A514" s="13">
        <f>SUBTOTAL(103,B$4:$B514)</f>
        <v>0</v>
      </c>
      <c r="B514" s="13" t="s">
        <v>1450</v>
      </c>
      <c r="C514" s="13" t="s">
        <v>1043</v>
      </c>
      <c r="D514" s="13" t="s">
        <v>1631</v>
      </c>
      <c r="E514" s="99" t="s">
        <v>1632</v>
      </c>
      <c r="F514" s="13" t="s">
        <v>17</v>
      </c>
      <c r="G514" s="13">
        <v>1</v>
      </c>
      <c r="H514" s="13">
        <f t="shared" si="39"/>
        <v>200</v>
      </c>
      <c r="I514" s="41">
        <v>44287</v>
      </c>
      <c r="J514" s="11" t="s">
        <v>1633</v>
      </c>
      <c r="K514" s="39" t="s">
        <v>1634</v>
      </c>
      <c r="L514" s="40">
        <v>15038771208</v>
      </c>
    </row>
    <row r="515" s="24" customFormat="1" hidden="1" customHeight="1" spans="1:12">
      <c r="A515" s="13">
        <f>SUBTOTAL(103,B$4:$B515)</f>
        <v>0</v>
      </c>
      <c r="B515" s="13" t="s">
        <v>1450</v>
      </c>
      <c r="C515" s="13" t="s">
        <v>1635</v>
      </c>
      <c r="D515" s="13" t="s">
        <v>1636</v>
      </c>
      <c r="E515" s="99" t="s">
        <v>1637</v>
      </c>
      <c r="F515" s="13" t="s">
        <v>17</v>
      </c>
      <c r="G515" s="13">
        <v>1</v>
      </c>
      <c r="H515" s="13">
        <f t="shared" si="39"/>
        <v>200</v>
      </c>
      <c r="I515" s="41">
        <v>44409</v>
      </c>
      <c r="J515" s="11" t="s">
        <v>1638</v>
      </c>
      <c r="K515" s="39" t="s">
        <v>1639</v>
      </c>
      <c r="L515" s="40">
        <v>15737739893</v>
      </c>
    </row>
    <row r="516" s="24" customFormat="1" hidden="1" customHeight="1" spans="1:12">
      <c r="A516" s="13">
        <f>SUBTOTAL(103,B$4:$B516)</f>
        <v>0</v>
      </c>
      <c r="B516" s="13" t="s">
        <v>1450</v>
      </c>
      <c r="C516" s="13" t="s">
        <v>1451</v>
      </c>
      <c r="D516" s="13" t="s">
        <v>1640</v>
      </c>
      <c r="E516" s="99" t="s">
        <v>1641</v>
      </c>
      <c r="F516" s="13" t="s">
        <v>17</v>
      </c>
      <c r="G516" s="13">
        <v>1</v>
      </c>
      <c r="H516" s="13">
        <f t="shared" si="39"/>
        <v>200</v>
      </c>
      <c r="I516" s="41">
        <v>44470</v>
      </c>
      <c r="J516" s="11" t="s">
        <v>291</v>
      </c>
      <c r="K516" s="39" t="s">
        <v>1642</v>
      </c>
      <c r="L516" s="40">
        <v>13326162375</v>
      </c>
    </row>
    <row r="517" s="24" customFormat="1" hidden="1" customHeight="1" spans="1:12">
      <c r="A517" s="13">
        <f>SUBTOTAL(103,B$4:$B517)</f>
        <v>0</v>
      </c>
      <c r="B517" s="13" t="s">
        <v>1450</v>
      </c>
      <c r="C517" s="13" t="s">
        <v>279</v>
      </c>
      <c r="D517" s="13" t="s">
        <v>1643</v>
      </c>
      <c r="E517" s="99" t="s">
        <v>1644</v>
      </c>
      <c r="F517" s="13" t="s">
        <v>17</v>
      </c>
      <c r="G517" s="13">
        <v>1</v>
      </c>
      <c r="H517" s="13">
        <f t="shared" si="39"/>
        <v>200</v>
      </c>
      <c r="I517" s="41">
        <v>44501</v>
      </c>
      <c r="J517" s="11" t="s">
        <v>155</v>
      </c>
      <c r="K517" s="39" t="s">
        <v>1645</v>
      </c>
      <c r="L517" s="40">
        <v>15083347267</v>
      </c>
    </row>
    <row r="518" s="24" customFormat="1" hidden="1" customHeight="1" spans="1:12">
      <c r="A518" s="13">
        <f>SUBTOTAL(103,B$4:$B518)</f>
        <v>0</v>
      </c>
      <c r="B518" s="13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1">
        <v>44531</v>
      </c>
      <c r="J518" s="11" t="s">
        <v>25</v>
      </c>
      <c r="K518" s="39" t="s">
        <v>1648</v>
      </c>
      <c r="L518" s="40">
        <v>17884780550</v>
      </c>
    </row>
    <row r="519" s="24" customFormat="1" hidden="1" customHeight="1" spans="1:12">
      <c r="A519" s="13">
        <f>SUBTOTAL(103,B$4:$B519)</f>
        <v>0</v>
      </c>
      <c r="B519" s="13" t="s">
        <v>1450</v>
      </c>
      <c r="C519" s="13" t="s">
        <v>1579</v>
      </c>
      <c r="D519" s="13" t="s">
        <v>1649</v>
      </c>
      <c r="E519" s="99" t="s">
        <v>1650</v>
      </c>
      <c r="F519" s="13" t="s">
        <v>17</v>
      </c>
      <c r="G519" s="13">
        <v>1</v>
      </c>
      <c r="H519" s="13">
        <f t="shared" si="39"/>
        <v>200</v>
      </c>
      <c r="I519" s="41">
        <v>44531</v>
      </c>
      <c r="J519" s="11" t="s">
        <v>486</v>
      </c>
      <c r="K519" s="39" t="s">
        <v>1651</v>
      </c>
      <c r="L519" s="40">
        <v>15237721648</v>
      </c>
    </row>
    <row r="520" s="24" customFormat="1" hidden="1" customHeight="1" spans="1:12">
      <c r="A520" s="13">
        <f>SUBTOTAL(103,B$4:$B520)</f>
        <v>0</v>
      </c>
      <c r="B520" s="13" t="s">
        <v>1450</v>
      </c>
      <c r="C520" s="13" t="s">
        <v>1462</v>
      </c>
      <c r="D520" s="13" t="s">
        <v>1652</v>
      </c>
      <c r="E520" s="99" t="s">
        <v>1653</v>
      </c>
      <c r="F520" s="13" t="s">
        <v>17</v>
      </c>
      <c r="G520" s="13">
        <v>2</v>
      </c>
      <c r="H520" s="13">
        <f t="shared" si="39"/>
        <v>400</v>
      </c>
      <c r="I520" s="41">
        <v>44562</v>
      </c>
      <c r="J520" s="11" t="s">
        <v>1654</v>
      </c>
      <c r="K520" s="39" t="s">
        <v>1655</v>
      </c>
      <c r="L520" s="40">
        <v>15890432819</v>
      </c>
    </row>
    <row r="521" s="24" customFormat="1" hidden="1" customHeight="1" spans="1:12">
      <c r="A521" s="13"/>
      <c r="B521" s="13"/>
      <c r="C521" s="13"/>
      <c r="D521" s="13" t="s">
        <v>1656</v>
      </c>
      <c r="E521" s="13" t="s">
        <v>1657</v>
      </c>
      <c r="F521" s="13"/>
      <c r="G521" s="13"/>
      <c r="H521" s="13"/>
      <c r="I521" s="41"/>
      <c r="J521" s="11"/>
      <c r="K521" s="42"/>
      <c r="L521" s="40"/>
    </row>
    <row r="522" s="24" customFormat="1" hidden="1" customHeight="1" spans="1:12">
      <c r="A522" s="13">
        <f>SUBTOTAL(103,B$4:$B522)</f>
        <v>0</v>
      </c>
      <c r="B522" s="13" t="s">
        <v>1450</v>
      </c>
      <c r="C522" s="13" t="s">
        <v>1043</v>
      </c>
      <c r="D522" s="13" t="s">
        <v>1658</v>
      </c>
      <c r="E522" s="99" t="s">
        <v>1659</v>
      </c>
      <c r="F522" s="13" t="s">
        <v>17</v>
      </c>
      <c r="G522" s="13">
        <v>1</v>
      </c>
      <c r="H522" s="13">
        <f>G522*200</f>
        <v>200</v>
      </c>
      <c r="I522" s="41">
        <v>44562</v>
      </c>
      <c r="J522" s="11" t="s">
        <v>48</v>
      </c>
      <c r="K522" s="39" t="s">
        <v>1660</v>
      </c>
      <c r="L522" s="40">
        <v>19836706912</v>
      </c>
    </row>
    <row r="523" s="24" customFormat="1" hidden="1" customHeight="1" spans="1:12">
      <c r="A523" s="13">
        <f>SUBTOTAL(103,B$4:$B523)</f>
        <v>0</v>
      </c>
      <c r="B523" s="13" t="s">
        <v>1450</v>
      </c>
      <c r="C523" s="13"/>
      <c r="D523" s="14" t="s">
        <v>1661</v>
      </c>
      <c r="E523" s="105" t="s">
        <v>1662</v>
      </c>
      <c r="F523" s="13" t="s">
        <v>17</v>
      </c>
      <c r="G523" s="13">
        <v>1</v>
      </c>
      <c r="H523" s="13">
        <f>G523*200</f>
        <v>200</v>
      </c>
      <c r="I523" s="41">
        <v>44682</v>
      </c>
      <c r="J523" s="11" t="s">
        <v>471</v>
      </c>
      <c r="K523" s="39" t="s">
        <v>1663</v>
      </c>
      <c r="L523" s="57">
        <v>18738751183</v>
      </c>
    </row>
    <row r="524" s="24" customFormat="1" hidden="1" customHeight="1" spans="1:12">
      <c r="A524" s="13">
        <f>SUBTOTAL(103,B$4:$B524)</f>
        <v>0</v>
      </c>
      <c r="B524" s="13" t="s">
        <v>1450</v>
      </c>
      <c r="C524" s="13" t="s">
        <v>1512</v>
      </c>
      <c r="D524" s="3" t="s">
        <v>1664</v>
      </c>
      <c r="E524" s="108" t="s">
        <v>1665</v>
      </c>
      <c r="F524" s="13" t="s">
        <v>17</v>
      </c>
      <c r="G524" s="13">
        <v>2</v>
      </c>
      <c r="H524" s="13">
        <f>G524*200</f>
        <v>400</v>
      </c>
      <c r="I524" s="41">
        <v>44743</v>
      </c>
      <c r="J524" s="11" t="s">
        <v>1666</v>
      </c>
      <c r="K524" s="66" t="s">
        <v>1667</v>
      </c>
      <c r="L524" s="57">
        <v>18272764095</v>
      </c>
    </row>
    <row r="525" s="24" customFormat="1" hidden="1" customHeight="1" spans="1:12">
      <c r="A525" s="13"/>
      <c r="B525" s="13"/>
      <c r="C525" s="13"/>
      <c r="D525" s="3" t="s">
        <v>1668</v>
      </c>
      <c r="E525" s="3" t="s">
        <v>1669</v>
      </c>
      <c r="F525" s="13"/>
      <c r="G525" s="13"/>
      <c r="H525" s="13"/>
      <c r="I525" s="41">
        <v>44805</v>
      </c>
      <c r="J525" s="11" t="s">
        <v>1670</v>
      </c>
      <c r="K525" s="63"/>
      <c r="L525" s="57"/>
    </row>
    <row r="526" s="24" customFormat="1" hidden="1" customHeight="1" spans="1:12">
      <c r="A526" s="13">
        <f>SUBTOTAL(103,B$4:$B526)</f>
        <v>0</v>
      </c>
      <c r="B526" s="13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1">
        <v>44743</v>
      </c>
      <c r="J526" s="11" t="s">
        <v>637</v>
      </c>
      <c r="K526" s="66" t="s">
        <v>1673</v>
      </c>
      <c r="L526" s="57">
        <v>13461941167</v>
      </c>
    </row>
    <row r="527" s="24" customFormat="1" hidden="1" customHeight="1" spans="1:12">
      <c r="A527" s="13">
        <f>SUBTOTAL(103,B$4:$B527)</f>
        <v>0</v>
      </c>
      <c r="B527" s="13" t="s">
        <v>1450</v>
      </c>
      <c r="C527" s="13" t="s">
        <v>1512</v>
      </c>
      <c r="D527" s="3" t="s">
        <v>1674</v>
      </c>
      <c r="E527" s="108" t="s">
        <v>1675</v>
      </c>
      <c r="F527" s="13" t="s">
        <v>17</v>
      </c>
      <c r="G527" s="13">
        <v>1</v>
      </c>
      <c r="H527" s="13">
        <f t="shared" si="40"/>
        <v>200</v>
      </c>
      <c r="I527" s="41">
        <v>44743</v>
      </c>
      <c r="J527" s="11" t="s">
        <v>1676</v>
      </c>
      <c r="K527" s="66" t="s">
        <v>1677</v>
      </c>
      <c r="L527" s="57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60" t="s">
        <v>1678</v>
      </c>
      <c r="E528" s="111" t="s">
        <v>1679</v>
      </c>
      <c r="F528" s="13" t="s">
        <v>17</v>
      </c>
      <c r="G528" s="13">
        <v>1</v>
      </c>
      <c r="H528" s="13">
        <f t="shared" si="40"/>
        <v>200</v>
      </c>
      <c r="I528" s="41">
        <v>44775</v>
      </c>
      <c r="J528" s="11" t="s">
        <v>1680</v>
      </c>
      <c r="K528" s="39" t="s">
        <v>1681</v>
      </c>
      <c r="L528" s="40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60" t="s">
        <v>1682</v>
      </c>
      <c r="E529" s="111" t="s">
        <v>1683</v>
      </c>
      <c r="F529" s="13" t="s">
        <v>17</v>
      </c>
      <c r="G529" s="13">
        <v>1</v>
      </c>
      <c r="H529" s="13">
        <f t="shared" si="40"/>
        <v>200</v>
      </c>
      <c r="I529" s="41">
        <v>44807</v>
      </c>
      <c r="J529" s="11" t="s">
        <v>1684</v>
      </c>
      <c r="K529" s="39" t="s">
        <v>1685</v>
      </c>
      <c r="L529" s="40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69" t="s">
        <v>1686</v>
      </c>
      <c r="E530" s="111" t="s">
        <v>1687</v>
      </c>
      <c r="F530" s="13" t="s">
        <v>17</v>
      </c>
      <c r="G530" s="13">
        <v>1</v>
      </c>
      <c r="H530" s="13">
        <f t="shared" si="40"/>
        <v>200</v>
      </c>
      <c r="I530" s="41">
        <v>44835</v>
      </c>
      <c r="J530" s="11" t="s">
        <v>1688</v>
      </c>
      <c r="K530" s="39" t="s">
        <v>1689</v>
      </c>
      <c r="L530" s="40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1">
        <v>43831</v>
      </c>
      <c r="J531" s="11" t="s">
        <v>1694</v>
      </c>
      <c r="K531" s="39" t="s">
        <v>1695</v>
      </c>
      <c r="L531" s="40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1">
        <v>43831</v>
      </c>
      <c r="J532" s="11" t="s">
        <v>1699</v>
      </c>
      <c r="K532" s="39" t="s">
        <v>1700</v>
      </c>
      <c r="L532" s="40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38">
        <v>42644</v>
      </c>
      <c r="J533" s="11" t="s">
        <v>1704</v>
      </c>
      <c r="K533" s="39" t="s">
        <v>1705</v>
      </c>
      <c r="L533" s="40" t="s">
        <v>1706</v>
      </c>
    </row>
    <row r="534" s="24" customFormat="1" hidden="1" customHeight="1" spans="1:12">
      <c r="A534" s="33"/>
      <c r="B534" s="13"/>
      <c r="C534" s="13"/>
      <c r="D534" s="13" t="s">
        <v>1707</v>
      </c>
      <c r="E534" s="13" t="s">
        <v>1708</v>
      </c>
      <c r="F534" s="13"/>
      <c r="G534" s="13"/>
      <c r="H534" s="13"/>
      <c r="I534" s="17"/>
      <c r="J534" s="11" t="s">
        <v>1699</v>
      </c>
      <c r="K534" s="42"/>
      <c r="L534" s="44"/>
    </row>
    <row r="535" s="24" customFormat="1" hidden="1" customHeight="1" spans="1:12">
      <c r="A535" s="33"/>
      <c r="B535" s="13"/>
      <c r="C535" s="13"/>
      <c r="D535" s="13" t="s">
        <v>1709</v>
      </c>
      <c r="E535" s="13" t="s">
        <v>1710</v>
      </c>
      <c r="F535" s="13"/>
      <c r="G535" s="13"/>
      <c r="H535" s="13"/>
      <c r="I535" s="17"/>
      <c r="J535" s="11" t="s">
        <v>1711</v>
      </c>
      <c r="K535" s="42"/>
      <c r="L535" s="44"/>
    </row>
    <row r="536" s="24" customFormat="1" hidden="1" customHeight="1" spans="1:12">
      <c r="A536" s="33"/>
      <c r="B536" s="13"/>
      <c r="C536" s="13"/>
      <c r="D536" s="13" t="s">
        <v>1712</v>
      </c>
      <c r="E536" s="13" t="s">
        <v>1713</v>
      </c>
      <c r="F536" s="13"/>
      <c r="G536" s="13"/>
      <c r="H536" s="13"/>
      <c r="I536" s="17"/>
      <c r="J536" s="11" t="s">
        <v>1714</v>
      </c>
      <c r="K536" s="42"/>
      <c r="L536" s="44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1">
        <v>42917</v>
      </c>
      <c r="J537" s="11" t="s">
        <v>1717</v>
      </c>
      <c r="K537" s="39" t="s">
        <v>1718</v>
      </c>
      <c r="L537" s="40" t="s">
        <v>1719</v>
      </c>
    </row>
    <row r="538" s="24" customFormat="1" hidden="1" customHeight="1" spans="1:12">
      <c r="A538" s="33"/>
      <c r="B538" s="13"/>
      <c r="C538" s="13"/>
      <c r="D538" s="13" t="s">
        <v>1720</v>
      </c>
      <c r="E538" s="99" t="s">
        <v>1721</v>
      </c>
      <c r="F538" s="13"/>
      <c r="G538" s="13"/>
      <c r="H538" s="13"/>
      <c r="I538" s="41"/>
      <c r="J538" s="11" t="s">
        <v>471</v>
      </c>
      <c r="K538" s="42"/>
      <c r="L538" s="44"/>
    </row>
    <row r="539" s="24" customFormat="1" hidden="1" customHeight="1" spans="1:12">
      <c r="A539" s="13">
        <f>SUBTOTAL(103,B$4:$B539)</f>
        <v>0</v>
      </c>
      <c r="B539" s="13" t="s">
        <v>1690</v>
      </c>
      <c r="C539" s="13" t="s">
        <v>1691</v>
      </c>
      <c r="D539" s="13" t="s">
        <v>1722</v>
      </c>
      <c r="E539" s="99" t="s">
        <v>1723</v>
      </c>
      <c r="F539" s="17" t="s">
        <v>17</v>
      </c>
      <c r="G539" s="13">
        <v>1</v>
      </c>
      <c r="H539" s="13">
        <f>G539*200</f>
        <v>200</v>
      </c>
      <c r="I539" s="38">
        <v>43739</v>
      </c>
      <c r="J539" s="45" t="s">
        <v>1521</v>
      </c>
      <c r="K539" s="39" t="s">
        <v>1724</v>
      </c>
      <c r="L539" s="44">
        <v>13193660310</v>
      </c>
    </row>
    <row r="540" s="24" customFormat="1" hidden="1" customHeight="1" spans="1:12">
      <c r="A540" s="13">
        <f>SUBTOTAL(103,B$4:$B540)</f>
        <v>0</v>
      </c>
      <c r="B540" s="13" t="s">
        <v>1690</v>
      </c>
      <c r="C540" s="13" t="s">
        <v>1691</v>
      </c>
      <c r="D540" s="13" t="s">
        <v>1725</v>
      </c>
      <c r="E540" s="99" t="s">
        <v>1726</v>
      </c>
      <c r="F540" s="17" t="s">
        <v>17</v>
      </c>
      <c r="G540" s="13">
        <v>1</v>
      </c>
      <c r="H540" s="13">
        <f>G540*200</f>
        <v>200</v>
      </c>
      <c r="I540" s="17"/>
      <c r="J540" s="45" t="s">
        <v>1688</v>
      </c>
      <c r="K540" s="39" t="s">
        <v>1727</v>
      </c>
      <c r="L540" s="44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99" t="s">
        <v>1730</v>
      </c>
      <c r="F541" s="13" t="s">
        <v>35</v>
      </c>
      <c r="G541" s="13">
        <v>4</v>
      </c>
      <c r="H541" s="13">
        <f>335*G541</f>
        <v>1340</v>
      </c>
      <c r="I541" s="41">
        <v>42917</v>
      </c>
      <c r="J541" s="43"/>
      <c r="K541" s="39" t="s">
        <v>1731</v>
      </c>
      <c r="L541" s="40" t="s">
        <v>1732</v>
      </c>
    </row>
    <row r="542" s="24" customFormat="1" hidden="1" customHeight="1" spans="1:12">
      <c r="A542" s="33"/>
      <c r="B542" s="13"/>
      <c r="C542" s="13"/>
      <c r="D542" s="13" t="s">
        <v>1733</v>
      </c>
      <c r="E542" s="99" t="s">
        <v>1734</v>
      </c>
      <c r="F542" s="13"/>
      <c r="G542" s="13"/>
      <c r="H542" s="13"/>
      <c r="I542" s="13"/>
      <c r="J542" s="43" t="s">
        <v>360</v>
      </c>
      <c r="K542" s="42"/>
      <c r="L542" s="44"/>
    </row>
    <row r="543" s="24" customFormat="1" hidden="1" customHeight="1" spans="1:12">
      <c r="A543" s="33"/>
      <c r="B543" s="13"/>
      <c r="C543" s="13"/>
      <c r="D543" s="13" t="s">
        <v>1735</v>
      </c>
      <c r="E543" s="99" t="s">
        <v>1736</v>
      </c>
      <c r="F543" s="13"/>
      <c r="G543" s="13"/>
      <c r="H543" s="13"/>
      <c r="I543" s="13"/>
      <c r="J543" s="43"/>
      <c r="K543" s="42"/>
      <c r="L543" s="44"/>
    </row>
    <row r="544" s="24" customFormat="1" hidden="1" customHeight="1" spans="1:12">
      <c r="A544" s="33"/>
      <c r="B544" s="13"/>
      <c r="C544" s="13"/>
      <c r="D544" s="13" t="s">
        <v>1737</v>
      </c>
      <c r="E544" s="99" t="s">
        <v>1738</v>
      </c>
      <c r="F544" s="13"/>
      <c r="G544" s="13"/>
      <c r="H544" s="13"/>
      <c r="I544" s="13"/>
      <c r="J544" s="43" t="s">
        <v>541</v>
      </c>
      <c r="K544" s="42"/>
      <c r="L544" s="44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38">
        <v>42644</v>
      </c>
      <c r="J545" s="43" t="s">
        <v>406</v>
      </c>
      <c r="K545" s="39" t="s">
        <v>1741</v>
      </c>
      <c r="L545" s="40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1">
        <v>42917</v>
      </c>
      <c r="J546" s="43"/>
      <c r="K546" s="39" t="s">
        <v>1746</v>
      </c>
      <c r="L546" s="40" t="s">
        <v>1747</v>
      </c>
    </row>
    <row r="547" s="24" customFormat="1" hidden="1" customHeight="1" spans="1:12">
      <c r="A547" s="33"/>
      <c r="B547" s="13"/>
      <c r="C547" s="13"/>
      <c r="D547" s="13" t="s">
        <v>1748</v>
      </c>
      <c r="E547" s="99" t="s">
        <v>1749</v>
      </c>
      <c r="F547" s="13"/>
      <c r="G547" s="13"/>
      <c r="H547" s="13"/>
      <c r="I547" s="13"/>
      <c r="J547" s="43" t="s">
        <v>84</v>
      </c>
      <c r="K547" s="42"/>
      <c r="L547" s="44"/>
    </row>
    <row r="548" s="24" customFormat="1" hidden="1" customHeight="1" spans="1:12">
      <c r="A548" s="33"/>
      <c r="B548" s="13"/>
      <c r="C548" s="13"/>
      <c r="D548" s="13" t="s">
        <v>1750</v>
      </c>
      <c r="E548" s="99" t="s">
        <v>1751</v>
      </c>
      <c r="F548" s="13"/>
      <c r="G548" s="13"/>
      <c r="H548" s="13"/>
      <c r="I548" s="13"/>
      <c r="J548" s="43"/>
      <c r="K548" s="42"/>
      <c r="L548" s="44"/>
    </row>
    <row r="549" s="24" customFormat="1" hidden="1" customHeight="1" spans="1:12">
      <c r="A549" s="33"/>
      <c r="B549" s="13"/>
      <c r="C549" s="13"/>
      <c r="D549" s="13" t="s">
        <v>1752</v>
      </c>
      <c r="E549" s="99" t="s">
        <v>1753</v>
      </c>
      <c r="F549" s="13"/>
      <c r="G549" s="13"/>
      <c r="H549" s="13"/>
      <c r="I549" s="13"/>
      <c r="J549" s="43"/>
      <c r="K549" s="42"/>
      <c r="L549" s="44"/>
    </row>
    <row r="550" s="24" customFormat="1" hidden="1" customHeight="1" spans="1:12">
      <c r="A550" s="33"/>
      <c r="B550" s="13"/>
      <c r="C550" s="13"/>
      <c r="D550" s="13" t="s">
        <v>1754</v>
      </c>
      <c r="E550" s="99" t="s">
        <v>1755</v>
      </c>
      <c r="F550" s="13"/>
      <c r="G550" s="13"/>
      <c r="H550" s="13"/>
      <c r="I550" s="13"/>
      <c r="J550" s="43"/>
      <c r="K550" s="42"/>
      <c r="L550" s="44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38">
        <v>42644</v>
      </c>
      <c r="J551" s="43" t="s">
        <v>76</v>
      </c>
      <c r="K551" s="39" t="s">
        <v>1759</v>
      </c>
      <c r="L551" s="40" t="s">
        <v>1760</v>
      </c>
    </row>
    <row r="552" s="24" customFormat="1" hidden="1" customHeight="1" spans="1:12">
      <c r="A552" s="33"/>
      <c r="B552" s="13"/>
      <c r="C552" s="13"/>
      <c r="D552" s="13" t="s">
        <v>1761</v>
      </c>
      <c r="E552" s="99" t="s">
        <v>1762</v>
      </c>
      <c r="F552" s="17"/>
      <c r="G552" s="13"/>
      <c r="H552" s="13"/>
      <c r="I552" s="17"/>
      <c r="J552" s="43"/>
      <c r="K552" s="42"/>
      <c r="L552" s="44"/>
    </row>
    <row r="553" s="24" customFormat="1" hidden="1" customHeight="1" spans="1:12">
      <c r="A553" s="33"/>
      <c r="B553" s="13"/>
      <c r="C553" s="13"/>
      <c r="D553" s="13" t="s">
        <v>1763</v>
      </c>
      <c r="E553" s="99" t="s">
        <v>1764</v>
      </c>
      <c r="F553" s="17"/>
      <c r="G553" s="13"/>
      <c r="H553" s="13"/>
      <c r="I553" s="17"/>
      <c r="J553" s="43"/>
      <c r="K553" s="42"/>
      <c r="L553" s="44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18" t="s">
        <v>17</v>
      </c>
      <c r="G554" s="13">
        <v>1</v>
      </c>
      <c r="H554" s="13">
        <f t="shared" ref="H554:H556" si="41">G554*200</f>
        <v>200</v>
      </c>
      <c r="I554" s="41">
        <v>42826</v>
      </c>
      <c r="J554" s="43" t="s">
        <v>535</v>
      </c>
      <c r="K554" s="39" t="s">
        <v>1767</v>
      </c>
      <c r="L554" s="40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99" t="s">
        <v>1770</v>
      </c>
      <c r="F555" s="12" t="s">
        <v>17</v>
      </c>
      <c r="G555" s="13">
        <v>1</v>
      </c>
      <c r="H555" s="13">
        <f t="shared" si="41"/>
        <v>200</v>
      </c>
      <c r="I555" s="38">
        <v>43739</v>
      </c>
      <c r="J555" s="43" t="s">
        <v>1084</v>
      </c>
      <c r="K555" s="39" t="s">
        <v>1771</v>
      </c>
      <c r="L555" s="40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1">
        <v>43191</v>
      </c>
      <c r="J556" s="43" t="s">
        <v>623</v>
      </c>
      <c r="K556" s="39" t="s">
        <v>1774</v>
      </c>
      <c r="L556" s="40">
        <v>15503994310</v>
      </c>
    </row>
    <row r="557" s="24" customFormat="1" hidden="1" customHeight="1" spans="1:12">
      <c r="A557" s="33"/>
      <c r="B557" s="13"/>
      <c r="C557" s="13"/>
      <c r="D557" s="13" t="s">
        <v>1775</v>
      </c>
      <c r="E557" s="13" t="s">
        <v>1776</v>
      </c>
      <c r="F557" s="13"/>
      <c r="G557" s="13"/>
      <c r="H557" s="13"/>
      <c r="I557" s="41"/>
      <c r="J557" s="43"/>
      <c r="K557" s="42"/>
      <c r="L557" s="44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99" t="s">
        <v>1778</v>
      </c>
      <c r="F558" s="13" t="s">
        <v>35</v>
      </c>
      <c r="G558" s="13">
        <v>2</v>
      </c>
      <c r="H558" s="13">
        <f>335*G558</f>
        <v>670</v>
      </c>
      <c r="I558" s="41">
        <v>42736</v>
      </c>
      <c r="J558" s="43" t="s">
        <v>831</v>
      </c>
      <c r="K558" s="39" t="s">
        <v>1779</v>
      </c>
      <c r="L558" s="40" t="s">
        <v>1780</v>
      </c>
    </row>
    <row r="559" s="24" customFormat="1" hidden="1" customHeight="1" spans="1:12">
      <c r="A559" s="33"/>
      <c r="B559" s="13"/>
      <c r="C559" s="13"/>
      <c r="D559" s="13" t="s">
        <v>1781</v>
      </c>
      <c r="E559" s="13" t="s">
        <v>1782</v>
      </c>
      <c r="F559" s="13"/>
      <c r="G559" s="13"/>
      <c r="H559" s="13"/>
      <c r="I559" s="13"/>
      <c r="J559" s="43"/>
      <c r="K559" s="42"/>
      <c r="L559" s="44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1">
        <v>43191</v>
      </c>
      <c r="J560" s="43" t="s">
        <v>1203</v>
      </c>
      <c r="K560" s="39" t="s">
        <v>1786</v>
      </c>
      <c r="L560" s="40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38">
        <v>42644</v>
      </c>
      <c r="J561" s="43" t="s">
        <v>156</v>
      </c>
      <c r="K561" s="39" t="s">
        <v>1791</v>
      </c>
      <c r="L561" s="107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38">
        <v>42644</v>
      </c>
      <c r="J562" s="43"/>
      <c r="K562" s="39" t="s">
        <v>1796</v>
      </c>
      <c r="L562" s="40">
        <v>15514193199</v>
      </c>
    </row>
    <row r="563" s="24" customFormat="1" hidden="1" customHeight="1" spans="1:12">
      <c r="A563" s="33"/>
      <c r="B563" s="13"/>
      <c r="C563" s="13"/>
      <c r="D563" s="13" t="s">
        <v>1797</v>
      </c>
      <c r="E563" s="13" t="s">
        <v>1798</v>
      </c>
      <c r="F563" s="17"/>
      <c r="G563" s="13"/>
      <c r="H563" s="13"/>
      <c r="I563" s="17"/>
      <c r="J563" s="43"/>
      <c r="K563" s="42"/>
      <c r="L563" s="44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38">
        <v>42644</v>
      </c>
      <c r="J564" s="43" t="s">
        <v>76</v>
      </c>
      <c r="K564" s="39" t="s">
        <v>1801</v>
      </c>
      <c r="L564" s="40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99" t="s">
        <v>1804</v>
      </c>
      <c r="F565" s="17" t="s">
        <v>17</v>
      </c>
      <c r="G565" s="13">
        <v>2</v>
      </c>
      <c r="H565" s="13">
        <f t="shared" si="43"/>
        <v>400</v>
      </c>
      <c r="I565" s="38">
        <v>44013</v>
      </c>
      <c r="J565" s="12" t="s">
        <v>1805</v>
      </c>
      <c r="K565" s="39" t="s">
        <v>1806</v>
      </c>
      <c r="L565" s="40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38"/>
      <c r="J566" s="12"/>
      <c r="K566" s="42"/>
      <c r="L566" s="40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41">
        <v>44105</v>
      </c>
      <c r="J567" s="12" t="s">
        <v>1811</v>
      </c>
      <c r="K567" s="39" t="s">
        <v>1812</v>
      </c>
      <c r="L567" s="40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41">
        <v>44105</v>
      </c>
      <c r="J568" s="11" t="s">
        <v>69</v>
      </c>
      <c r="K568" s="39" t="s">
        <v>1815</v>
      </c>
      <c r="L568" s="40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2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41">
        <v>44105</v>
      </c>
      <c r="J569" s="11" t="s">
        <v>76</v>
      </c>
      <c r="K569" s="39" t="s">
        <v>1818</v>
      </c>
      <c r="L569" s="40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38"/>
      <c r="J570" s="12"/>
      <c r="K570" s="42"/>
      <c r="L570" s="40"/>
    </row>
    <row r="571" s="24" customFormat="1" hidden="1" customHeight="1" spans="1:12">
      <c r="A571" s="13"/>
      <c r="B571" s="13"/>
      <c r="C571" s="13"/>
      <c r="D571" s="13" t="s">
        <v>1821</v>
      </c>
      <c r="E571" s="64" t="s">
        <v>1822</v>
      </c>
      <c r="F571" s="17"/>
      <c r="G571" s="13"/>
      <c r="H571" s="13"/>
      <c r="I571" s="38">
        <v>44835</v>
      </c>
      <c r="J571" s="12"/>
      <c r="K571" s="42"/>
      <c r="L571" s="40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99" t="s">
        <v>1824</v>
      </c>
      <c r="F572" s="17" t="s">
        <v>17</v>
      </c>
      <c r="G572" s="13">
        <v>4</v>
      </c>
      <c r="H572" s="13">
        <f>200*G572</f>
        <v>800</v>
      </c>
      <c r="I572" s="41">
        <v>44105</v>
      </c>
      <c r="J572" s="43" t="s">
        <v>73</v>
      </c>
      <c r="K572" s="39" t="s">
        <v>1825</v>
      </c>
      <c r="L572" s="40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38"/>
      <c r="J573" s="43" t="s">
        <v>25</v>
      </c>
      <c r="K573" s="42"/>
      <c r="L573" s="40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38"/>
      <c r="J574" s="12"/>
      <c r="K574" s="42"/>
      <c r="L574" s="40"/>
    </row>
    <row r="575" s="24" customFormat="1" hidden="1" customHeight="1" spans="1:12">
      <c r="A575" s="13"/>
      <c r="B575" s="13"/>
      <c r="C575" s="13"/>
      <c r="D575" s="13" t="s">
        <v>1830</v>
      </c>
      <c r="E575" s="99" t="s">
        <v>1831</v>
      </c>
      <c r="F575" s="17"/>
      <c r="G575" s="13"/>
      <c r="H575" s="13"/>
      <c r="I575" s="38"/>
      <c r="J575" s="12"/>
      <c r="K575" s="42"/>
      <c r="L575" s="40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99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41">
        <v>44105</v>
      </c>
      <c r="J576" s="11" t="s">
        <v>299</v>
      </c>
      <c r="K576" s="39" t="s">
        <v>1835</v>
      </c>
      <c r="L576" s="40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99" t="s">
        <v>1837</v>
      </c>
      <c r="F577" s="17" t="s">
        <v>17</v>
      </c>
      <c r="G577" s="13">
        <v>1</v>
      </c>
      <c r="H577" s="13">
        <f t="shared" si="44"/>
        <v>200</v>
      </c>
      <c r="I577" s="38">
        <v>44197</v>
      </c>
      <c r="J577" s="12" t="s">
        <v>1688</v>
      </c>
      <c r="K577" s="39" t="s">
        <v>1838</v>
      </c>
      <c r="L577" s="40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99" t="s">
        <v>1840</v>
      </c>
      <c r="F578" s="17" t="s">
        <v>17</v>
      </c>
      <c r="G578" s="13">
        <v>1</v>
      </c>
      <c r="H578" s="13">
        <f t="shared" si="44"/>
        <v>200</v>
      </c>
      <c r="I578" s="38">
        <v>44197</v>
      </c>
      <c r="J578" s="12" t="s">
        <v>1841</v>
      </c>
      <c r="K578" s="39" t="s">
        <v>1842</v>
      </c>
      <c r="L578" s="40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99" t="s">
        <v>1844</v>
      </c>
      <c r="F579" s="17" t="s">
        <v>17</v>
      </c>
      <c r="G579" s="13">
        <v>1</v>
      </c>
      <c r="H579" s="13">
        <f t="shared" si="44"/>
        <v>200</v>
      </c>
      <c r="I579" s="38">
        <v>44197</v>
      </c>
      <c r="J579" s="12" t="s">
        <v>1845</v>
      </c>
      <c r="K579" s="39" t="s">
        <v>1846</v>
      </c>
      <c r="L579" s="40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99" t="s">
        <v>1848</v>
      </c>
      <c r="F580" s="17" t="s">
        <v>17</v>
      </c>
      <c r="G580" s="13">
        <v>1</v>
      </c>
      <c r="H580" s="13">
        <f t="shared" si="44"/>
        <v>200</v>
      </c>
      <c r="I580" s="38">
        <v>44256</v>
      </c>
      <c r="J580" s="12"/>
      <c r="K580" s="39" t="s">
        <v>1849</v>
      </c>
      <c r="L580" s="40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99" t="s">
        <v>1852</v>
      </c>
      <c r="F581" s="17" t="s">
        <v>17</v>
      </c>
      <c r="G581" s="13">
        <v>1</v>
      </c>
      <c r="H581" s="13">
        <f t="shared" si="44"/>
        <v>200</v>
      </c>
      <c r="I581" s="38">
        <v>44287</v>
      </c>
      <c r="J581" s="43"/>
      <c r="K581" s="39" t="s">
        <v>1853</v>
      </c>
      <c r="L581" s="40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99" t="s">
        <v>1855</v>
      </c>
      <c r="F582" s="17" t="s">
        <v>17</v>
      </c>
      <c r="G582" s="13">
        <v>3</v>
      </c>
      <c r="H582" s="13">
        <f t="shared" si="44"/>
        <v>600</v>
      </c>
      <c r="I582" s="38">
        <v>44287</v>
      </c>
      <c r="J582" s="12"/>
      <c r="K582" s="39" t="s">
        <v>1856</v>
      </c>
      <c r="L582" s="40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99" t="s">
        <v>1858</v>
      </c>
      <c r="F583" s="17"/>
      <c r="G583" s="13"/>
      <c r="H583" s="13"/>
      <c r="I583" s="38"/>
      <c r="J583" s="12"/>
      <c r="K583" s="42"/>
      <c r="L583" s="40"/>
    </row>
    <row r="584" s="24" customFormat="1" hidden="1" customHeight="1" spans="1:12">
      <c r="A584" s="13"/>
      <c r="B584" s="13"/>
      <c r="C584" s="13"/>
      <c r="D584" s="13" t="s">
        <v>1859</v>
      </c>
      <c r="E584" s="99" t="s">
        <v>1860</v>
      </c>
      <c r="F584" s="17"/>
      <c r="G584" s="13"/>
      <c r="H584" s="13"/>
      <c r="I584" s="38"/>
      <c r="J584" s="12"/>
      <c r="K584" s="42"/>
      <c r="L584" s="40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2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38">
        <v>44287</v>
      </c>
      <c r="J585" s="12" t="s">
        <v>287</v>
      </c>
      <c r="K585" s="39" t="s">
        <v>1863</v>
      </c>
      <c r="L585" s="40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99" t="s">
        <v>1865</v>
      </c>
      <c r="F586" s="17"/>
      <c r="G586" s="13"/>
      <c r="H586" s="13"/>
      <c r="I586" s="38">
        <v>44835</v>
      </c>
      <c r="J586" s="12" t="s">
        <v>1866</v>
      </c>
      <c r="K586" s="42"/>
      <c r="L586" s="40"/>
    </row>
    <row r="587" s="24" customFormat="1" hidden="1" customHeight="1" spans="1:12">
      <c r="A587" s="13"/>
      <c r="B587" s="13"/>
      <c r="C587" s="13"/>
      <c r="D587" s="13" t="s">
        <v>1867</v>
      </c>
      <c r="E587" s="99" t="s">
        <v>1868</v>
      </c>
      <c r="F587" s="17"/>
      <c r="G587" s="13"/>
      <c r="H587" s="13"/>
      <c r="I587" s="38">
        <v>44835</v>
      </c>
      <c r="J587" s="12" t="s">
        <v>1866</v>
      </c>
      <c r="K587" s="42"/>
      <c r="L587" s="40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99" t="s">
        <v>1870</v>
      </c>
      <c r="F588" s="17" t="s">
        <v>17</v>
      </c>
      <c r="G588" s="13">
        <v>1</v>
      </c>
      <c r="H588" s="13">
        <f>G588*200</f>
        <v>200</v>
      </c>
      <c r="I588" s="38">
        <v>44378</v>
      </c>
      <c r="J588" s="12" t="s">
        <v>295</v>
      </c>
      <c r="K588" s="39" t="s">
        <v>1871</v>
      </c>
      <c r="L588" s="40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99" t="s">
        <v>1873</v>
      </c>
      <c r="F589" s="17" t="s">
        <v>17</v>
      </c>
      <c r="G589" s="13">
        <v>1</v>
      </c>
      <c r="H589" s="13">
        <f>G589*200</f>
        <v>200</v>
      </c>
      <c r="I589" s="38">
        <v>44378</v>
      </c>
      <c r="J589" s="12" t="s">
        <v>295</v>
      </c>
      <c r="K589" s="39" t="s">
        <v>1874</v>
      </c>
      <c r="L589" s="40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70" t="s">
        <v>1875</v>
      </c>
      <c r="E590" s="59" t="s">
        <v>1876</v>
      </c>
      <c r="F590" s="17" t="s">
        <v>17</v>
      </c>
      <c r="G590" s="13">
        <v>3</v>
      </c>
      <c r="H590" s="13">
        <f>G590*200</f>
        <v>600</v>
      </c>
      <c r="I590" s="38">
        <v>44378</v>
      </c>
      <c r="J590" s="12"/>
      <c r="K590" s="39" t="s">
        <v>1877</v>
      </c>
      <c r="L590" s="40">
        <v>15660987633</v>
      </c>
    </row>
    <row r="591" s="24" customFormat="1" hidden="1" customHeight="1" spans="1:12">
      <c r="A591" s="13"/>
      <c r="B591" s="13"/>
      <c r="C591" s="13"/>
      <c r="D591" s="70" t="s">
        <v>1878</v>
      </c>
      <c r="E591" s="59" t="s">
        <v>1879</v>
      </c>
      <c r="F591" s="17"/>
      <c r="G591" s="13"/>
      <c r="H591" s="13"/>
      <c r="I591" s="38"/>
      <c r="J591" s="12"/>
      <c r="K591" s="42"/>
      <c r="L591" s="40"/>
    </row>
    <row r="592" s="24" customFormat="1" hidden="1" customHeight="1" spans="1:12">
      <c r="A592" s="13"/>
      <c r="B592" s="13"/>
      <c r="C592" s="13"/>
      <c r="D592" s="70" t="s">
        <v>1880</v>
      </c>
      <c r="E592" s="3" t="s">
        <v>1881</v>
      </c>
      <c r="F592" s="17"/>
      <c r="G592" s="13"/>
      <c r="H592" s="13"/>
      <c r="I592" s="38"/>
      <c r="J592" s="12"/>
      <c r="K592" s="42"/>
      <c r="L592" s="40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99" t="s">
        <v>1883</v>
      </c>
      <c r="F593" s="17" t="s">
        <v>17</v>
      </c>
      <c r="G593" s="13">
        <v>1</v>
      </c>
      <c r="H593" s="13">
        <f>G593*200</f>
        <v>200</v>
      </c>
      <c r="I593" s="38">
        <v>44378</v>
      </c>
      <c r="J593" s="12"/>
      <c r="K593" s="39" t="s">
        <v>1884</v>
      </c>
      <c r="L593" s="40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99" t="s">
        <v>1886</v>
      </c>
      <c r="F594" s="17" t="s">
        <v>17</v>
      </c>
      <c r="G594" s="13">
        <v>3</v>
      </c>
      <c r="H594" s="13">
        <f>G594*200</f>
        <v>600</v>
      </c>
      <c r="I594" s="38">
        <v>44470</v>
      </c>
      <c r="J594" s="12"/>
      <c r="K594" s="39" t="s">
        <v>1887</v>
      </c>
      <c r="L594" s="40"/>
    </row>
    <row r="595" s="24" customFormat="1" hidden="1" customHeight="1" spans="1:12">
      <c r="A595" s="13"/>
      <c r="B595" s="13"/>
      <c r="C595" s="13"/>
      <c r="D595" s="13" t="s">
        <v>1287</v>
      </c>
      <c r="E595" s="99" t="s">
        <v>1888</v>
      </c>
      <c r="F595" s="17"/>
      <c r="G595" s="13"/>
      <c r="H595" s="13"/>
      <c r="I595" s="38"/>
      <c r="J595" s="12"/>
      <c r="K595" s="42"/>
      <c r="L595" s="40"/>
    </row>
    <row r="596" s="24" customFormat="1" hidden="1" customHeight="1" spans="1:12">
      <c r="A596" s="13"/>
      <c r="B596" s="13"/>
      <c r="C596" s="13"/>
      <c r="D596" s="13" t="s">
        <v>1889</v>
      </c>
      <c r="E596" s="99" t="s">
        <v>1890</v>
      </c>
      <c r="F596" s="17"/>
      <c r="G596" s="13"/>
      <c r="H596" s="13"/>
      <c r="I596" s="38"/>
      <c r="J596" s="12"/>
      <c r="K596" s="42"/>
      <c r="L596" s="40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99" t="s">
        <v>1892</v>
      </c>
      <c r="F597" s="17" t="s">
        <v>17</v>
      </c>
      <c r="G597" s="13">
        <v>1</v>
      </c>
      <c r="H597" s="13">
        <f t="shared" ref="H597:H607" si="45">G597*200</f>
        <v>200</v>
      </c>
      <c r="I597" s="38">
        <v>44470</v>
      </c>
      <c r="J597" s="12" t="s">
        <v>295</v>
      </c>
      <c r="K597" s="39" t="s">
        <v>1893</v>
      </c>
      <c r="L597" s="40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99" t="s">
        <v>1895</v>
      </c>
      <c r="F598" s="17" t="s">
        <v>17</v>
      </c>
      <c r="G598" s="13">
        <v>1</v>
      </c>
      <c r="H598" s="13">
        <f t="shared" si="45"/>
        <v>200</v>
      </c>
      <c r="I598" s="38">
        <v>44470</v>
      </c>
      <c r="J598" s="12"/>
      <c r="K598" s="39" t="s">
        <v>1896</v>
      </c>
      <c r="L598" s="40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38">
        <v>44501</v>
      </c>
      <c r="J599" s="12" t="s">
        <v>1899</v>
      </c>
      <c r="K599" s="39" t="s">
        <v>1900</v>
      </c>
      <c r="L599" s="40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99" t="s">
        <v>1902</v>
      </c>
      <c r="F600" s="17" t="s">
        <v>17</v>
      </c>
      <c r="G600" s="13">
        <v>1</v>
      </c>
      <c r="H600" s="13">
        <f t="shared" si="45"/>
        <v>200</v>
      </c>
      <c r="I600" s="38">
        <v>44562</v>
      </c>
      <c r="J600" s="14"/>
      <c r="K600" s="39" t="s">
        <v>1903</v>
      </c>
      <c r="L600" s="40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38">
        <v>44562</v>
      </c>
      <c r="J601" s="14" t="s">
        <v>1906</v>
      </c>
      <c r="K601" s="39" t="s">
        <v>1907</v>
      </c>
      <c r="L601" s="40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99" t="s">
        <v>1909</v>
      </c>
      <c r="F602" s="17" t="s">
        <v>17</v>
      </c>
      <c r="G602" s="13">
        <v>1</v>
      </c>
      <c r="H602" s="13">
        <f t="shared" si="45"/>
        <v>200</v>
      </c>
      <c r="I602" s="38">
        <v>44562</v>
      </c>
      <c r="J602" s="12" t="s">
        <v>1910</v>
      </c>
      <c r="K602" s="39" t="s">
        <v>1911</v>
      </c>
      <c r="L602" s="40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05" t="s">
        <v>1913</v>
      </c>
      <c r="F603" s="17" t="s">
        <v>17</v>
      </c>
      <c r="G603" s="13">
        <v>2</v>
      </c>
      <c r="H603" s="13">
        <f t="shared" si="45"/>
        <v>400</v>
      </c>
      <c r="I603" s="38">
        <v>44682</v>
      </c>
      <c r="J603" s="12"/>
      <c r="K603" s="39" t="s">
        <v>1914</v>
      </c>
      <c r="L603" s="40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06" t="s">
        <v>1916</v>
      </c>
      <c r="F604" s="17"/>
      <c r="G604" s="13"/>
      <c r="H604" s="13"/>
      <c r="I604" s="38"/>
      <c r="J604" s="12"/>
      <c r="K604" s="42"/>
      <c r="L604" s="40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08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38">
        <v>44743</v>
      </c>
      <c r="J605" s="12" t="s">
        <v>1676</v>
      </c>
      <c r="K605" s="66" t="s">
        <v>1920</v>
      </c>
      <c r="L605" s="40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08" t="s">
        <v>1922</v>
      </c>
      <c r="F606" s="17" t="s">
        <v>17</v>
      </c>
      <c r="G606" s="13">
        <v>1</v>
      </c>
      <c r="H606" s="13">
        <f t="shared" si="46"/>
        <v>200</v>
      </c>
      <c r="I606" s="38">
        <v>44743</v>
      </c>
      <c r="J606" s="12" t="s">
        <v>1676</v>
      </c>
      <c r="K606" s="66" t="s">
        <v>1923</v>
      </c>
      <c r="L606" s="40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08" t="s">
        <v>1925</v>
      </c>
      <c r="F607" s="17" t="s">
        <v>17</v>
      </c>
      <c r="G607" s="13">
        <v>1</v>
      </c>
      <c r="H607" s="13">
        <f t="shared" si="46"/>
        <v>200</v>
      </c>
      <c r="I607" s="38">
        <v>44743</v>
      </c>
      <c r="J607" s="12" t="s">
        <v>627</v>
      </c>
      <c r="K607" s="66" t="s">
        <v>1926</v>
      </c>
      <c r="L607" s="40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08" t="s">
        <v>1928</v>
      </c>
      <c r="F608" s="17" t="s">
        <v>17</v>
      </c>
      <c r="G608" s="13">
        <v>1</v>
      </c>
      <c r="H608" s="13">
        <f t="shared" si="46"/>
        <v>200</v>
      </c>
      <c r="I608" s="38">
        <v>44774</v>
      </c>
      <c r="J608" s="12" t="s">
        <v>76</v>
      </c>
      <c r="K608" s="66" t="s">
        <v>1929</v>
      </c>
      <c r="L608" s="40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08" t="s">
        <v>1931</v>
      </c>
      <c r="F609" s="17" t="s">
        <v>17</v>
      </c>
      <c r="G609" s="13">
        <v>1</v>
      </c>
      <c r="H609" s="13">
        <f t="shared" si="46"/>
        <v>200</v>
      </c>
      <c r="I609" s="38">
        <v>44775</v>
      </c>
      <c r="J609" s="12" t="s">
        <v>1932</v>
      </c>
      <c r="K609" s="66" t="s">
        <v>1933</v>
      </c>
      <c r="L609" s="40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08" t="s">
        <v>1935</v>
      </c>
      <c r="F610" s="17" t="s">
        <v>17</v>
      </c>
      <c r="G610" s="13">
        <v>1</v>
      </c>
      <c r="H610" s="13">
        <f t="shared" si="46"/>
        <v>200</v>
      </c>
      <c r="I610" s="38">
        <v>44776</v>
      </c>
      <c r="J610" s="12" t="s">
        <v>69</v>
      </c>
      <c r="K610" s="66" t="s">
        <v>1936</v>
      </c>
      <c r="L610" s="40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08" t="s">
        <v>1938</v>
      </c>
      <c r="F611" s="17" t="s">
        <v>17</v>
      </c>
      <c r="G611" s="13">
        <v>1</v>
      </c>
      <c r="H611" s="13">
        <f t="shared" si="46"/>
        <v>200</v>
      </c>
      <c r="I611" s="38">
        <v>44775</v>
      </c>
      <c r="J611" s="12" t="s">
        <v>1939</v>
      </c>
      <c r="K611" s="66" t="s">
        <v>1940</v>
      </c>
      <c r="L611" s="40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08" t="s">
        <v>1942</v>
      </c>
      <c r="F612" s="17" t="s">
        <v>17</v>
      </c>
      <c r="G612" s="13">
        <v>1</v>
      </c>
      <c r="H612" s="13">
        <f t="shared" si="46"/>
        <v>200</v>
      </c>
      <c r="I612" s="38">
        <v>44776</v>
      </c>
      <c r="J612" s="12" t="s">
        <v>1943</v>
      </c>
      <c r="K612" s="66" t="s">
        <v>1944</v>
      </c>
      <c r="L612" s="40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65" t="s">
        <v>1945</v>
      </c>
      <c r="E613" s="108" t="s">
        <v>1946</v>
      </c>
      <c r="F613" s="17" t="s">
        <v>17</v>
      </c>
      <c r="G613" s="13">
        <v>1</v>
      </c>
      <c r="H613" s="13">
        <f t="shared" si="46"/>
        <v>200</v>
      </c>
      <c r="I613" s="38">
        <v>44835</v>
      </c>
      <c r="J613" s="12" t="s">
        <v>287</v>
      </c>
      <c r="K613" s="66" t="s">
        <v>1947</v>
      </c>
      <c r="L613" s="40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65" t="s">
        <v>1948</v>
      </c>
      <c r="E614" s="108" t="s">
        <v>1949</v>
      </c>
      <c r="F614" s="17" t="s">
        <v>17</v>
      </c>
      <c r="G614" s="13">
        <v>1</v>
      </c>
      <c r="H614" s="13">
        <f t="shared" si="46"/>
        <v>200</v>
      </c>
      <c r="I614" s="38">
        <v>44835</v>
      </c>
      <c r="J614" s="12" t="s">
        <v>1950</v>
      </c>
      <c r="K614" s="66" t="s">
        <v>1951</v>
      </c>
      <c r="L614" s="40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1">
        <v>42917</v>
      </c>
      <c r="J615" s="43"/>
      <c r="K615" s="39" t="s">
        <v>1956</v>
      </c>
      <c r="L615" s="40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1">
        <v>42917</v>
      </c>
      <c r="J616" s="43" t="s">
        <v>76</v>
      </c>
      <c r="K616" s="39" t="s">
        <v>1960</v>
      </c>
      <c r="L616" s="40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99" t="s">
        <v>1963</v>
      </c>
      <c r="F617" s="13" t="s">
        <v>17</v>
      </c>
      <c r="G617" s="13">
        <v>1</v>
      </c>
      <c r="H617" s="13">
        <f t="shared" si="46"/>
        <v>200</v>
      </c>
      <c r="I617" s="41">
        <v>43647</v>
      </c>
      <c r="J617" s="30" t="s">
        <v>1654</v>
      </c>
      <c r="K617" s="39" t="s">
        <v>1964</v>
      </c>
      <c r="L617" s="40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99" t="s">
        <v>1966</v>
      </c>
      <c r="F618" s="13" t="s">
        <v>17</v>
      </c>
      <c r="G618" s="13">
        <v>1</v>
      </c>
      <c r="H618" s="13">
        <f t="shared" si="46"/>
        <v>200</v>
      </c>
      <c r="I618" s="41">
        <v>43647</v>
      </c>
      <c r="J618" s="43"/>
      <c r="K618" s="39" t="s">
        <v>1967</v>
      </c>
      <c r="L618" s="40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1">
        <v>43374</v>
      </c>
      <c r="J619" s="43" t="s">
        <v>69</v>
      </c>
      <c r="K619" s="39" t="s">
        <v>1971</v>
      </c>
      <c r="L619" s="40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2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1">
        <v>43374</v>
      </c>
      <c r="J620" s="43" t="s">
        <v>73</v>
      </c>
      <c r="K620" s="39" t="s">
        <v>1975</v>
      </c>
      <c r="L620" s="40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10" t="s">
        <v>1977</v>
      </c>
      <c r="F621" s="13"/>
      <c r="G621" s="13"/>
      <c r="H621" s="13"/>
      <c r="I621" s="41">
        <v>44835</v>
      </c>
      <c r="J621" s="43"/>
      <c r="K621" s="42"/>
      <c r="L621" s="40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1">
        <v>43374</v>
      </c>
      <c r="J622" s="43" t="s">
        <v>1478</v>
      </c>
      <c r="K622" s="39" t="s">
        <v>1980</v>
      </c>
      <c r="L622" s="40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1">
        <v>43191</v>
      </c>
      <c r="J623" s="43" t="s">
        <v>48</v>
      </c>
      <c r="K623" s="39" t="s">
        <v>1983</v>
      </c>
      <c r="L623" s="40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1">
        <v>43191</v>
      </c>
      <c r="J624" s="43" t="s">
        <v>342</v>
      </c>
      <c r="K624" s="39" t="s">
        <v>1986</v>
      </c>
      <c r="L624" s="40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99" t="s">
        <v>1988</v>
      </c>
      <c r="F625" s="17" t="s">
        <v>17</v>
      </c>
      <c r="G625" s="13">
        <v>1</v>
      </c>
      <c r="H625" s="13">
        <f t="shared" si="47"/>
        <v>200</v>
      </c>
      <c r="I625" s="38">
        <v>42644</v>
      </c>
      <c r="J625" s="23" t="s">
        <v>444</v>
      </c>
      <c r="K625" s="39" t="s">
        <v>1989</v>
      </c>
      <c r="L625" s="40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1">
        <v>43009</v>
      </c>
      <c r="J626" s="43" t="s">
        <v>76</v>
      </c>
      <c r="K626" s="39" t="s">
        <v>1992</v>
      </c>
      <c r="L626" s="40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38">
        <v>42644</v>
      </c>
      <c r="J627" s="43"/>
      <c r="K627" s="39" t="s">
        <v>1995</v>
      </c>
      <c r="L627" s="40" t="s">
        <v>1996</v>
      </c>
    </row>
    <row r="628" s="24" customFormat="1" hidden="1" customHeight="1" spans="1:12">
      <c r="A628" s="33"/>
      <c r="B628" s="13"/>
      <c r="C628" s="13"/>
      <c r="D628" s="13" t="s">
        <v>1997</v>
      </c>
      <c r="E628" s="13" t="s">
        <v>1998</v>
      </c>
      <c r="F628" s="13"/>
      <c r="G628" s="13"/>
      <c r="H628" s="13"/>
      <c r="I628" s="17"/>
      <c r="J628" s="43" t="s">
        <v>31</v>
      </c>
      <c r="K628" s="42"/>
      <c r="L628" s="44"/>
    </row>
    <row r="629" s="24" customFormat="1" hidden="1" customHeight="1" spans="1:12">
      <c r="A629" s="33"/>
      <c r="B629" s="13"/>
      <c r="C629" s="13"/>
      <c r="D629" s="13" t="s">
        <v>1999</v>
      </c>
      <c r="E629" s="13" t="s">
        <v>2000</v>
      </c>
      <c r="F629" s="13"/>
      <c r="G629" s="13"/>
      <c r="H629" s="13"/>
      <c r="I629" s="17"/>
      <c r="J629" s="43"/>
      <c r="K629" s="42"/>
      <c r="L629" s="44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38">
        <v>42644</v>
      </c>
      <c r="J630" s="43" t="s">
        <v>623</v>
      </c>
      <c r="K630" s="39" t="s">
        <v>2004</v>
      </c>
      <c r="L630" s="40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99" t="s">
        <v>2006</v>
      </c>
      <c r="F631" s="13" t="s">
        <v>17</v>
      </c>
      <c r="G631" s="13">
        <v>2</v>
      </c>
      <c r="H631" s="13">
        <f>G631*200</f>
        <v>400</v>
      </c>
      <c r="I631" s="38">
        <v>42644</v>
      </c>
      <c r="J631" s="43" t="s">
        <v>2007</v>
      </c>
      <c r="K631" s="39" t="s">
        <v>2008</v>
      </c>
      <c r="L631" s="40">
        <v>13838745992</v>
      </c>
    </row>
    <row r="632" s="24" customFormat="1" hidden="1" customHeight="1" spans="1:12">
      <c r="A632" s="33"/>
      <c r="B632" s="13"/>
      <c r="C632" s="13"/>
      <c r="D632" s="13" t="s">
        <v>2009</v>
      </c>
      <c r="E632" s="99" t="s">
        <v>2010</v>
      </c>
      <c r="F632" s="13"/>
      <c r="G632" s="13"/>
      <c r="H632" s="13"/>
      <c r="I632" s="17"/>
      <c r="J632" s="43"/>
      <c r="K632" s="42"/>
      <c r="L632" s="44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99" t="s">
        <v>2013</v>
      </c>
      <c r="F633" s="13" t="s">
        <v>35</v>
      </c>
      <c r="G633" s="13">
        <v>3</v>
      </c>
      <c r="H633" s="13">
        <f>335*G633</f>
        <v>1005</v>
      </c>
      <c r="I633" s="41">
        <v>42917</v>
      </c>
      <c r="J633" s="43"/>
      <c r="K633" s="39" t="s">
        <v>2014</v>
      </c>
      <c r="L633" s="40" t="s">
        <v>2015</v>
      </c>
    </row>
    <row r="634" s="24" customFormat="1" hidden="1" customHeight="1" spans="1:12">
      <c r="A634" s="33"/>
      <c r="B634" s="13"/>
      <c r="C634" s="13"/>
      <c r="D634" s="13" t="s">
        <v>2016</v>
      </c>
      <c r="E634" s="99" t="s">
        <v>2017</v>
      </c>
      <c r="F634" s="13"/>
      <c r="G634" s="13"/>
      <c r="H634" s="13"/>
      <c r="I634" s="13"/>
      <c r="J634" s="43" t="s">
        <v>627</v>
      </c>
      <c r="K634" s="42"/>
      <c r="L634" s="44"/>
    </row>
    <row r="635" s="24" customFormat="1" hidden="1" customHeight="1" spans="1:12">
      <c r="A635" s="33"/>
      <c r="B635" s="13"/>
      <c r="C635" s="13"/>
      <c r="D635" s="13" t="s">
        <v>2018</v>
      </c>
      <c r="E635" s="99" t="s">
        <v>2019</v>
      </c>
      <c r="F635" s="13"/>
      <c r="G635" s="13"/>
      <c r="H635" s="13"/>
      <c r="I635" s="13"/>
      <c r="J635" s="43"/>
      <c r="K635" s="42"/>
      <c r="L635" s="44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1">
        <v>42917</v>
      </c>
      <c r="J636" s="43" t="s">
        <v>623</v>
      </c>
      <c r="K636" s="39" t="s">
        <v>2022</v>
      </c>
      <c r="L636" s="40" t="s">
        <v>2023</v>
      </c>
    </row>
    <row r="637" s="24" customFormat="1" hidden="1" customHeight="1" spans="1:12">
      <c r="A637" s="33"/>
      <c r="B637" s="13"/>
      <c r="C637" s="13"/>
      <c r="D637" s="13" t="s">
        <v>2024</v>
      </c>
      <c r="E637" s="13" t="s">
        <v>2025</v>
      </c>
      <c r="F637" s="13"/>
      <c r="G637" s="13"/>
      <c r="H637" s="13"/>
      <c r="I637" s="13"/>
      <c r="J637" s="43"/>
      <c r="K637" s="42"/>
      <c r="L637" s="44"/>
    </row>
    <row r="638" s="24" customFormat="1" hidden="1" customHeight="1" spans="1:12">
      <c r="A638" s="33"/>
      <c r="B638" s="13"/>
      <c r="C638" s="13"/>
      <c r="D638" s="13" t="s">
        <v>2026</v>
      </c>
      <c r="E638" s="13" t="s">
        <v>2027</v>
      </c>
      <c r="F638" s="13"/>
      <c r="G638" s="13"/>
      <c r="H638" s="13"/>
      <c r="I638" s="13"/>
      <c r="J638" s="43"/>
      <c r="K638" s="42"/>
      <c r="L638" s="44"/>
    </row>
    <row r="639" s="24" customFormat="1" hidden="1" customHeight="1" spans="1:12">
      <c r="A639" s="33"/>
      <c r="B639" s="13"/>
      <c r="C639" s="13"/>
      <c r="D639" s="13" t="s">
        <v>2028</v>
      </c>
      <c r="E639" s="13" t="s">
        <v>2029</v>
      </c>
      <c r="F639" s="13"/>
      <c r="G639" s="13"/>
      <c r="H639" s="13"/>
      <c r="I639" s="13"/>
      <c r="J639" s="43"/>
      <c r="K639" s="42"/>
      <c r="L639" s="44"/>
    </row>
    <row r="640" s="24" customFormat="1" hidden="1" customHeight="1" spans="1:12">
      <c r="A640" s="33"/>
      <c r="B640" s="13"/>
      <c r="C640" s="13"/>
      <c r="D640" s="13" t="s">
        <v>2030</v>
      </c>
      <c r="E640" s="13" t="s">
        <v>2031</v>
      </c>
      <c r="F640" s="13"/>
      <c r="G640" s="13"/>
      <c r="H640" s="13"/>
      <c r="I640" s="13"/>
      <c r="J640" s="43"/>
      <c r="K640" s="42"/>
      <c r="L640" s="44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1">
        <v>43374</v>
      </c>
      <c r="J641" s="43" t="s">
        <v>25</v>
      </c>
      <c r="K641" s="39" t="s">
        <v>2034</v>
      </c>
      <c r="L641" s="40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38">
        <v>42644</v>
      </c>
      <c r="J642" s="43" t="s">
        <v>627</v>
      </c>
      <c r="K642" s="39" t="s">
        <v>2037</v>
      </c>
      <c r="L642" s="40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38">
        <v>44501</v>
      </c>
      <c r="J643" s="43"/>
      <c r="K643" s="42"/>
      <c r="L643" s="40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38">
        <v>44501</v>
      </c>
      <c r="J644" s="43"/>
      <c r="K644" s="42"/>
      <c r="L644" s="40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38">
        <v>44501</v>
      </c>
      <c r="J645" s="43"/>
      <c r="K645" s="42"/>
      <c r="L645" s="40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38">
        <v>44501</v>
      </c>
      <c r="J646" s="43"/>
      <c r="K646" s="42"/>
      <c r="L646" s="40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38">
        <v>43647</v>
      </c>
      <c r="J647" s="43" t="s">
        <v>627</v>
      </c>
      <c r="K647" s="39" t="s">
        <v>2048</v>
      </c>
      <c r="L647" s="40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99" t="s">
        <v>2050</v>
      </c>
      <c r="F648" s="17" t="s">
        <v>17</v>
      </c>
      <c r="G648" s="13">
        <v>1</v>
      </c>
      <c r="H648" s="13">
        <f t="shared" si="48"/>
        <v>200</v>
      </c>
      <c r="I648" s="38">
        <v>42644</v>
      </c>
      <c r="J648" s="43" t="s">
        <v>76</v>
      </c>
      <c r="K648" s="39" t="s">
        <v>2051</v>
      </c>
      <c r="L648" s="40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38">
        <v>42644</v>
      </c>
      <c r="J649" s="43" t="s">
        <v>69</v>
      </c>
      <c r="K649" s="39" t="s">
        <v>2055</v>
      </c>
      <c r="L649" s="40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99" t="s">
        <v>2057</v>
      </c>
      <c r="F650" s="13" t="s">
        <v>17</v>
      </c>
      <c r="G650" s="13">
        <v>3</v>
      </c>
      <c r="H650" s="13">
        <f t="shared" si="48"/>
        <v>600</v>
      </c>
      <c r="I650" s="38"/>
      <c r="J650" s="71" t="s">
        <v>2058</v>
      </c>
      <c r="K650" s="39" t="s">
        <v>2059</v>
      </c>
      <c r="L650" s="72"/>
    </row>
    <row r="651" s="24" customFormat="1" hidden="1" customHeight="1" spans="1:12">
      <c r="A651" s="13"/>
      <c r="B651" s="13"/>
      <c r="C651" s="13"/>
      <c r="D651" s="14" t="s">
        <v>2060</v>
      </c>
      <c r="E651" s="105" t="s">
        <v>2061</v>
      </c>
      <c r="F651" s="13"/>
      <c r="G651" s="13"/>
      <c r="H651" s="13"/>
      <c r="I651" s="38"/>
      <c r="J651" s="71"/>
      <c r="K651" s="42"/>
      <c r="L651" s="72"/>
    </row>
    <row r="652" s="24" customFormat="1" hidden="1" customHeight="1" spans="1:12">
      <c r="A652" s="13"/>
      <c r="B652" s="13"/>
      <c r="C652" s="13"/>
      <c r="D652" s="13" t="s">
        <v>2062</v>
      </c>
      <c r="E652" s="99" t="s">
        <v>2063</v>
      </c>
      <c r="F652" s="13"/>
      <c r="G652" s="13"/>
      <c r="H652" s="13"/>
      <c r="I652" s="38">
        <v>44197</v>
      </c>
      <c r="J652" s="71"/>
      <c r="K652" s="42"/>
      <c r="L652" s="72"/>
    </row>
    <row r="653" s="24" customFormat="1" hidden="1" customHeight="1" spans="1:12">
      <c r="A653" s="13">
        <f>SUBTOTAL(103,B$4:$B653)</f>
        <v>0</v>
      </c>
      <c r="B653" s="13" t="s">
        <v>1952</v>
      </c>
      <c r="C653" s="13" t="s">
        <v>2064</v>
      </c>
      <c r="D653" s="13" t="s">
        <v>2065</v>
      </c>
      <c r="E653" s="99" t="s">
        <v>2066</v>
      </c>
      <c r="F653" s="13" t="s">
        <v>17</v>
      </c>
      <c r="G653" s="13">
        <v>1</v>
      </c>
      <c r="H653" s="13">
        <f>G653*200</f>
        <v>200</v>
      </c>
      <c r="I653" s="38">
        <v>44013</v>
      </c>
      <c r="J653" s="12" t="s">
        <v>1173</v>
      </c>
      <c r="K653" s="39" t="s">
        <v>2067</v>
      </c>
      <c r="L653" s="44">
        <v>13409297016</v>
      </c>
    </row>
    <row r="654" s="24" customFormat="1" hidden="1" customHeight="1" spans="1:12">
      <c r="A654" s="13">
        <f>SUBTOTAL(103,B$4:$B654)</f>
        <v>0</v>
      </c>
      <c r="B654" s="13" t="s">
        <v>1952</v>
      </c>
      <c r="C654" s="13"/>
      <c r="D654" s="13" t="s">
        <v>2068</v>
      </c>
      <c r="E654" s="99" t="s">
        <v>2069</v>
      </c>
      <c r="F654" s="13" t="s">
        <v>17</v>
      </c>
      <c r="G654" s="13">
        <v>2</v>
      </c>
      <c r="H654" s="13">
        <f>G654*200</f>
        <v>400</v>
      </c>
      <c r="I654" s="41">
        <v>44105</v>
      </c>
      <c r="J654" s="12" t="s">
        <v>2070</v>
      </c>
      <c r="K654" s="39" t="s">
        <v>2071</v>
      </c>
      <c r="L654" s="44">
        <v>17698831023</v>
      </c>
    </row>
    <row r="655" s="24" customFormat="1" hidden="1" customHeight="1" spans="1:12">
      <c r="A655" s="13"/>
      <c r="B655" s="13"/>
      <c r="C655" s="13"/>
      <c r="D655" s="13" t="s">
        <v>2072</v>
      </c>
      <c r="E655" s="13" t="s">
        <v>2073</v>
      </c>
      <c r="F655" s="13"/>
      <c r="G655" s="13"/>
      <c r="H655" s="13"/>
      <c r="I655" s="13"/>
      <c r="J655" s="11" t="s">
        <v>360</v>
      </c>
      <c r="K655" s="42"/>
      <c r="L655" s="44"/>
    </row>
    <row r="656" s="24" customFormat="1" hidden="1" customHeight="1" spans="1:12">
      <c r="A656" s="13">
        <f>SUBTOTAL(103,B$4:$B656)</f>
        <v>0</v>
      </c>
      <c r="B656" s="13" t="s">
        <v>1952</v>
      </c>
      <c r="C656" s="13"/>
      <c r="D656" s="13" t="s">
        <v>1504</v>
      </c>
      <c r="E656" s="99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38">
        <v>44378</v>
      </c>
      <c r="J656" s="43" t="s">
        <v>25</v>
      </c>
      <c r="K656" s="39" t="s">
        <v>2075</v>
      </c>
      <c r="L656" s="44"/>
    </row>
    <row r="657" s="24" customFormat="1" hidden="1" customHeight="1" spans="1:12">
      <c r="A657" s="13">
        <f>SUBTOTAL(103,B$4:$B657)</f>
        <v>0</v>
      </c>
      <c r="B657" s="13" t="s">
        <v>1952</v>
      </c>
      <c r="C657" s="13"/>
      <c r="D657" s="13" t="s">
        <v>2076</v>
      </c>
      <c r="E657" s="99" t="s">
        <v>2077</v>
      </c>
      <c r="F657" s="17" t="s">
        <v>17</v>
      </c>
      <c r="G657" s="13">
        <v>1</v>
      </c>
      <c r="H657" s="13">
        <f t="shared" si="49"/>
        <v>200</v>
      </c>
      <c r="I657" s="38">
        <v>44378</v>
      </c>
      <c r="J657" s="12"/>
      <c r="K657" s="39" t="s">
        <v>2078</v>
      </c>
      <c r="L657" s="44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99" t="s">
        <v>2080</v>
      </c>
      <c r="F658" s="17" t="s">
        <v>17</v>
      </c>
      <c r="G658" s="13">
        <v>1</v>
      </c>
      <c r="H658" s="13">
        <f t="shared" si="49"/>
        <v>200</v>
      </c>
      <c r="I658" s="38">
        <v>44378</v>
      </c>
      <c r="J658" s="43" t="s">
        <v>295</v>
      </c>
      <c r="K658" s="39" t="s">
        <v>2081</v>
      </c>
      <c r="L658" s="40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99" t="s">
        <v>2083</v>
      </c>
      <c r="F659" s="17" t="s">
        <v>17</v>
      </c>
      <c r="G659" s="13">
        <v>1</v>
      </c>
      <c r="H659" s="13">
        <f t="shared" si="49"/>
        <v>200</v>
      </c>
      <c r="I659" s="38">
        <v>44440</v>
      </c>
      <c r="J659" s="43" t="s">
        <v>295</v>
      </c>
      <c r="K659" s="39" t="s">
        <v>2084</v>
      </c>
      <c r="L659" s="40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99" t="s">
        <v>2086</v>
      </c>
      <c r="F660" s="17" t="s">
        <v>17</v>
      </c>
      <c r="G660" s="13">
        <v>1</v>
      </c>
      <c r="H660" s="13">
        <f t="shared" si="49"/>
        <v>200</v>
      </c>
      <c r="I660" s="38">
        <v>44562</v>
      </c>
      <c r="J660" s="43" t="s">
        <v>644</v>
      </c>
      <c r="K660" s="39" t="s">
        <v>2087</v>
      </c>
      <c r="L660" s="40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99" t="s">
        <v>2090</v>
      </c>
      <c r="F661" s="17" t="s">
        <v>17</v>
      </c>
      <c r="G661" s="13">
        <v>1</v>
      </c>
      <c r="H661" s="13">
        <f t="shared" si="49"/>
        <v>200</v>
      </c>
      <c r="I661" s="38">
        <v>44562</v>
      </c>
      <c r="J661" s="43" t="s">
        <v>69</v>
      </c>
      <c r="K661" s="39" t="s">
        <v>2091</v>
      </c>
      <c r="L661" s="40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05" t="s">
        <v>2093</v>
      </c>
      <c r="F662" s="17" t="s">
        <v>17</v>
      </c>
      <c r="G662" s="13">
        <v>1</v>
      </c>
      <c r="H662" s="13">
        <f t="shared" si="49"/>
        <v>200</v>
      </c>
      <c r="I662" s="38">
        <v>44682</v>
      </c>
      <c r="J662" s="43"/>
      <c r="K662" s="39" t="s">
        <v>2094</v>
      </c>
      <c r="L662" s="40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05" t="s">
        <v>2096</v>
      </c>
      <c r="F663" s="17" t="s">
        <v>17</v>
      </c>
      <c r="G663" s="13">
        <v>1</v>
      </c>
      <c r="H663" s="13">
        <f t="shared" si="49"/>
        <v>200</v>
      </c>
      <c r="I663" s="38">
        <v>44743</v>
      </c>
      <c r="J663" s="43" t="s">
        <v>2097</v>
      </c>
      <c r="K663" s="66" t="s">
        <v>2098</v>
      </c>
      <c r="L663" s="40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05" t="s">
        <v>2100</v>
      </c>
      <c r="F664" s="14" t="s">
        <v>17</v>
      </c>
      <c r="G664" s="14">
        <v>1</v>
      </c>
      <c r="H664" s="14">
        <f t="shared" si="49"/>
        <v>200</v>
      </c>
      <c r="I664" s="38">
        <v>44743</v>
      </c>
      <c r="J664" s="14"/>
      <c r="K664" s="66" t="s">
        <v>2101</v>
      </c>
      <c r="L664" s="40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99" t="s">
        <v>2105</v>
      </c>
      <c r="F665" s="13" t="s">
        <v>17</v>
      </c>
      <c r="G665" s="13">
        <v>1</v>
      </c>
      <c r="H665" s="13">
        <f t="shared" si="49"/>
        <v>200</v>
      </c>
      <c r="I665" s="41">
        <v>42917</v>
      </c>
      <c r="J665" s="43" t="s">
        <v>76</v>
      </c>
      <c r="K665" s="39" t="s">
        <v>2106</v>
      </c>
      <c r="L665" s="40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99" t="s">
        <v>2109</v>
      </c>
      <c r="F666" s="13" t="s">
        <v>17</v>
      </c>
      <c r="G666" s="13">
        <v>1</v>
      </c>
      <c r="H666" s="13">
        <f t="shared" si="49"/>
        <v>200</v>
      </c>
      <c r="I666" s="41">
        <v>42917</v>
      </c>
      <c r="J666" s="43"/>
      <c r="K666" s="39" t="s">
        <v>2110</v>
      </c>
      <c r="L666" s="40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99" t="s">
        <v>2112</v>
      </c>
      <c r="F667" s="12" t="s">
        <v>17</v>
      </c>
      <c r="G667" s="13">
        <v>1</v>
      </c>
      <c r="H667" s="13">
        <f t="shared" si="49"/>
        <v>200</v>
      </c>
      <c r="I667" s="38">
        <v>43739</v>
      </c>
      <c r="J667" s="43" t="s">
        <v>48</v>
      </c>
      <c r="K667" s="100" t="s">
        <v>2113</v>
      </c>
      <c r="L667" s="40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38">
        <v>42644</v>
      </c>
      <c r="J668" s="43"/>
      <c r="K668" s="39" t="s">
        <v>2117</v>
      </c>
      <c r="L668" s="40" t="s">
        <v>2118</v>
      </c>
    </row>
    <row r="669" s="24" customFormat="1" hidden="1" customHeight="1" spans="1:12">
      <c r="A669" s="33"/>
      <c r="B669" s="13"/>
      <c r="C669" s="13"/>
      <c r="D669" s="13" t="s">
        <v>2119</v>
      </c>
      <c r="E669" s="13" t="s">
        <v>2120</v>
      </c>
      <c r="F669" s="13"/>
      <c r="G669" s="13"/>
      <c r="H669" s="13"/>
      <c r="I669" s="17"/>
      <c r="J669" s="43"/>
      <c r="K669" s="42"/>
      <c r="L669" s="44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1">
        <v>42917</v>
      </c>
      <c r="J670" s="30" t="s">
        <v>1654</v>
      </c>
      <c r="K670" s="39" t="s">
        <v>2124</v>
      </c>
      <c r="L670" s="40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99" t="s">
        <v>2127</v>
      </c>
      <c r="F671" s="13" t="s">
        <v>17</v>
      </c>
      <c r="G671" s="13">
        <v>2</v>
      </c>
      <c r="H671" s="13">
        <f t="shared" si="50"/>
        <v>400</v>
      </c>
      <c r="I671" s="41">
        <v>43647</v>
      </c>
      <c r="J671" s="30" t="s">
        <v>2128</v>
      </c>
      <c r="K671" s="39" t="s">
        <v>2129</v>
      </c>
      <c r="L671" s="40">
        <v>18625628085</v>
      </c>
    </row>
    <row r="672" s="24" customFormat="1" hidden="1" customHeight="1" spans="1:12">
      <c r="A672" s="33"/>
      <c r="B672" s="13"/>
      <c r="C672" s="13"/>
      <c r="D672" s="13" t="s">
        <v>2130</v>
      </c>
      <c r="E672" s="99" t="s">
        <v>2131</v>
      </c>
      <c r="F672" s="67"/>
      <c r="G672" s="13"/>
      <c r="H672" s="13"/>
      <c r="I672" s="41"/>
      <c r="J672" s="43"/>
      <c r="K672" s="42"/>
      <c r="L672" s="44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99" t="s">
        <v>2134</v>
      </c>
      <c r="F673" s="17" t="s">
        <v>17</v>
      </c>
      <c r="G673" s="13">
        <v>2</v>
      </c>
      <c r="H673" s="13">
        <f t="shared" si="50"/>
        <v>400</v>
      </c>
      <c r="I673" s="38">
        <v>42644</v>
      </c>
      <c r="J673" s="43" t="s">
        <v>76</v>
      </c>
      <c r="K673" s="39" t="s">
        <v>2135</v>
      </c>
      <c r="L673" s="40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38"/>
      <c r="J674" s="43"/>
      <c r="K674" s="42"/>
      <c r="L674" s="40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38">
        <v>42644</v>
      </c>
      <c r="J675" s="43" t="s">
        <v>69</v>
      </c>
      <c r="K675" s="39" t="s">
        <v>2140</v>
      </c>
      <c r="L675" s="40">
        <v>13477998054</v>
      </c>
    </row>
    <row r="676" s="24" customFormat="1" hidden="1" customHeight="1" spans="1:12">
      <c r="A676" s="33"/>
      <c r="B676" s="13"/>
      <c r="C676" s="13"/>
      <c r="D676" s="13" t="s">
        <v>2141</v>
      </c>
      <c r="E676" s="99" t="s">
        <v>2142</v>
      </c>
      <c r="F676" s="17"/>
      <c r="G676" s="13"/>
      <c r="H676" s="13"/>
      <c r="I676" s="38"/>
      <c r="J676" s="43"/>
      <c r="K676" s="42"/>
      <c r="L676" s="44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1">
        <v>42917</v>
      </c>
      <c r="J677" s="43" t="s">
        <v>69</v>
      </c>
      <c r="K677" s="39" t="s">
        <v>2145</v>
      </c>
      <c r="L677" s="40">
        <v>15236020938</v>
      </c>
    </row>
    <row r="678" s="24" customFormat="1" hidden="1" customHeight="1" spans="1:12">
      <c r="A678" s="33"/>
      <c r="B678" s="13"/>
      <c r="C678" s="13"/>
      <c r="D678" s="13" t="s">
        <v>2146</v>
      </c>
      <c r="E678" s="99" t="s">
        <v>2147</v>
      </c>
      <c r="F678" s="13"/>
      <c r="G678" s="13"/>
      <c r="H678" s="13"/>
      <c r="I678" s="13"/>
      <c r="J678" s="43"/>
      <c r="K678" s="42"/>
      <c r="L678" s="44"/>
    </row>
    <row r="679" s="24" customFormat="1" hidden="1" customHeight="1" spans="1:12">
      <c r="A679" s="33"/>
      <c r="B679" s="13"/>
      <c r="C679" s="13"/>
      <c r="D679" s="13" t="s">
        <v>2148</v>
      </c>
      <c r="E679" s="99" t="s">
        <v>2149</v>
      </c>
      <c r="F679" s="13"/>
      <c r="G679" s="13"/>
      <c r="H679" s="13"/>
      <c r="I679" s="13"/>
      <c r="J679" s="43"/>
      <c r="K679" s="42"/>
      <c r="L679" s="44"/>
    </row>
    <row r="680" s="24" customFormat="1" hidden="1" customHeight="1" spans="1:12">
      <c r="A680" s="33"/>
      <c r="B680" s="13"/>
      <c r="C680" s="13"/>
      <c r="D680" s="13" t="s">
        <v>2150</v>
      </c>
      <c r="E680" s="13" t="s">
        <v>2151</v>
      </c>
      <c r="F680" s="13"/>
      <c r="G680" s="13"/>
      <c r="H680" s="13"/>
      <c r="I680" s="13"/>
      <c r="J680" s="43"/>
      <c r="K680" s="42"/>
      <c r="L680" s="44"/>
    </row>
    <row r="681" s="24" customFormat="1" hidden="1" customHeight="1" spans="1:12">
      <c r="A681" s="33"/>
      <c r="B681" s="13"/>
      <c r="C681" s="13"/>
      <c r="D681" s="13" t="s">
        <v>2152</v>
      </c>
      <c r="E681" s="13" t="s">
        <v>2153</v>
      </c>
      <c r="F681" s="13"/>
      <c r="G681" s="13"/>
      <c r="H681" s="13"/>
      <c r="I681" s="13"/>
      <c r="J681" s="43"/>
      <c r="K681" s="42"/>
      <c r="L681" s="44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1">
        <v>42917</v>
      </c>
      <c r="J682" s="43" t="s">
        <v>76</v>
      </c>
      <c r="K682" s="39" t="s">
        <v>2157</v>
      </c>
      <c r="L682" s="40" t="s">
        <v>2158</v>
      </c>
    </row>
    <row r="683" s="24" customFormat="1" hidden="1" customHeight="1" spans="1:12">
      <c r="A683" s="33"/>
      <c r="B683" s="13"/>
      <c r="C683" s="13"/>
      <c r="D683" s="13" t="s">
        <v>2159</v>
      </c>
      <c r="E683" s="13" t="s">
        <v>2160</v>
      </c>
      <c r="F683" s="13"/>
      <c r="G683" s="13"/>
      <c r="H683" s="13"/>
      <c r="I683" s="13"/>
      <c r="J683" s="43"/>
      <c r="K683" s="42"/>
      <c r="L683" s="44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99" t="s">
        <v>2162</v>
      </c>
      <c r="F684" s="13" t="s">
        <v>17</v>
      </c>
      <c r="G684" s="13">
        <v>6</v>
      </c>
      <c r="H684" s="13">
        <f>G684*200</f>
        <v>1200</v>
      </c>
      <c r="I684" s="41">
        <v>42917</v>
      </c>
      <c r="J684" s="43"/>
      <c r="K684" s="39" t="s">
        <v>2163</v>
      </c>
      <c r="L684" s="40">
        <v>17633459370</v>
      </c>
    </row>
    <row r="685" s="24" customFormat="1" hidden="1" customHeight="1" spans="1:12">
      <c r="A685" s="33"/>
      <c r="B685" s="13"/>
      <c r="C685" s="13"/>
      <c r="D685" s="13" t="s">
        <v>2164</v>
      </c>
      <c r="E685" s="99" t="s">
        <v>2165</v>
      </c>
      <c r="F685" s="13"/>
      <c r="G685" s="13"/>
      <c r="H685" s="13"/>
      <c r="I685" s="13"/>
      <c r="J685" s="43" t="s">
        <v>2166</v>
      </c>
      <c r="K685" s="42"/>
      <c r="L685" s="44"/>
    </row>
    <row r="686" s="24" customFormat="1" hidden="1" customHeight="1" spans="1:12">
      <c r="A686" s="33"/>
      <c r="B686" s="13"/>
      <c r="C686" s="13"/>
      <c r="D686" s="13" t="s">
        <v>2167</v>
      </c>
      <c r="E686" s="13" t="s">
        <v>2168</v>
      </c>
      <c r="F686" s="13"/>
      <c r="G686" s="13"/>
      <c r="H686" s="13"/>
      <c r="I686" s="13"/>
      <c r="J686" s="43"/>
      <c r="K686" s="42"/>
      <c r="L686" s="44"/>
    </row>
    <row r="687" s="24" customFormat="1" hidden="1" customHeight="1" spans="1:12">
      <c r="A687" s="33"/>
      <c r="B687" s="13"/>
      <c r="C687" s="13"/>
      <c r="D687" s="13" t="s">
        <v>2169</v>
      </c>
      <c r="E687" s="13" t="s">
        <v>2170</v>
      </c>
      <c r="F687" s="13"/>
      <c r="G687" s="13"/>
      <c r="H687" s="13"/>
      <c r="I687" s="13"/>
      <c r="J687" s="43"/>
      <c r="K687" s="42"/>
      <c r="L687" s="44"/>
    </row>
    <row r="688" s="24" customFormat="1" hidden="1" customHeight="1" spans="1:12">
      <c r="A688" s="33"/>
      <c r="B688" s="13"/>
      <c r="C688" s="13"/>
      <c r="D688" s="13" t="s">
        <v>2171</v>
      </c>
      <c r="E688" s="13" t="s">
        <v>2172</v>
      </c>
      <c r="F688" s="13"/>
      <c r="G688" s="13"/>
      <c r="H688" s="13"/>
      <c r="I688" s="13"/>
      <c r="J688" s="43"/>
      <c r="K688" s="42"/>
      <c r="L688" s="44"/>
    </row>
    <row r="689" s="24" customFormat="1" hidden="1" customHeight="1" spans="1:12">
      <c r="A689" s="33"/>
      <c r="B689" s="13"/>
      <c r="C689" s="13"/>
      <c r="D689" s="13" t="s">
        <v>2173</v>
      </c>
      <c r="E689" s="13" t="s">
        <v>2174</v>
      </c>
      <c r="F689" s="13"/>
      <c r="G689" s="13"/>
      <c r="H689" s="13"/>
      <c r="I689" s="13"/>
      <c r="J689" s="43"/>
      <c r="K689" s="42"/>
      <c r="L689" s="44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99" t="s">
        <v>2176</v>
      </c>
      <c r="F690" s="13" t="s">
        <v>35</v>
      </c>
      <c r="G690" s="13">
        <v>4</v>
      </c>
      <c r="H690" s="13">
        <f>335*G690</f>
        <v>1340</v>
      </c>
      <c r="I690" s="41">
        <v>42917</v>
      </c>
      <c r="J690" s="43" t="s">
        <v>76</v>
      </c>
      <c r="K690" s="39" t="s">
        <v>2177</v>
      </c>
      <c r="L690" s="40" t="s">
        <v>2178</v>
      </c>
    </row>
    <row r="691" s="24" customFormat="1" hidden="1" customHeight="1" spans="1:12">
      <c r="A691" s="33"/>
      <c r="B691" s="13"/>
      <c r="C691" s="13"/>
      <c r="D691" s="13" t="s">
        <v>2179</v>
      </c>
      <c r="E691" s="99" t="s">
        <v>2180</v>
      </c>
      <c r="F691" s="13"/>
      <c r="G691" s="13"/>
      <c r="H691" s="13"/>
      <c r="I691" s="41"/>
      <c r="J691" s="43"/>
      <c r="K691" s="42"/>
      <c r="L691" s="44"/>
    </row>
    <row r="692" s="24" customFormat="1" hidden="1" customHeight="1" spans="1:12">
      <c r="A692" s="33"/>
      <c r="B692" s="13"/>
      <c r="C692" s="13"/>
      <c r="D692" s="13" t="s">
        <v>2181</v>
      </c>
      <c r="E692" s="99" t="s">
        <v>2182</v>
      </c>
      <c r="F692" s="13"/>
      <c r="G692" s="13"/>
      <c r="H692" s="13"/>
      <c r="I692" s="13"/>
      <c r="J692" s="43"/>
      <c r="K692" s="42"/>
      <c r="L692" s="44"/>
    </row>
    <row r="693" s="24" customFormat="1" hidden="1" customHeight="1" spans="1:12">
      <c r="A693" s="33"/>
      <c r="B693" s="13"/>
      <c r="C693" s="13"/>
      <c r="D693" s="13" t="s">
        <v>2183</v>
      </c>
      <c r="E693" s="99" t="s">
        <v>2184</v>
      </c>
      <c r="F693" s="13"/>
      <c r="G693" s="13"/>
      <c r="H693" s="13"/>
      <c r="I693" s="13"/>
      <c r="J693" s="43"/>
      <c r="K693" s="42"/>
      <c r="L693" s="44"/>
    </row>
    <row r="694" s="24" customFormat="1" hidden="1" customHeight="1" spans="1:12">
      <c r="A694" s="13">
        <f>SUBTOTAL(103,B$4:$B694)</f>
        <v>0</v>
      </c>
      <c r="B694" s="13" t="s">
        <v>2102</v>
      </c>
      <c r="C694" s="13" t="s">
        <v>2154</v>
      </c>
      <c r="D694" s="13" t="s">
        <v>2185</v>
      </c>
      <c r="E694" s="99" t="s">
        <v>2186</v>
      </c>
      <c r="F694" s="13" t="s">
        <v>17</v>
      </c>
      <c r="G694" s="13">
        <v>1</v>
      </c>
      <c r="H694" s="13">
        <f t="shared" ref="H694:H696" si="51">G694*200</f>
        <v>200</v>
      </c>
      <c r="I694" s="38">
        <v>43739</v>
      </c>
      <c r="J694" s="43" t="s">
        <v>73</v>
      </c>
      <c r="K694" s="39" t="s">
        <v>2187</v>
      </c>
      <c r="L694" s="44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1">
        <v>42917</v>
      </c>
      <c r="J695" s="43" t="s">
        <v>177</v>
      </c>
      <c r="K695" s="39" t="s">
        <v>2191</v>
      </c>
      <c r="L695" s="40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99" t="s">
        <v>2194</v>
      </c>
      <c r="F696" s="13" t="s">
        <v>17</v>
      </c>
      <c r="G696" s="13">
        <v>1</v>
      </c>
      <c r="H696" s="13">
        <f t="shared" si="51"/>
        <v>200</v>
      </c>
      <c r="I696" s="41">
        <v>42917</v>
      </c>
      <c r="J696" s="30" t="s">
        <v>2195</v>
      </c>
      <c r="K696" s="39" t="s">
        <v>2196</v>
      </c>
      <c r="L696" s="40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38">
        <v>42644</v>
      </c>
      <c r="J697" s="43" t="s">
        <v>360</v>
      </c>
      <c r="K697" s="39" t="s">
        <v>2200</v>
      </c>
      <c r="L697" s="40">
        <v>13663057874</v>
      </c>
    </row>
    <row r="698" s="24" customFormat="1" hidden="1" customHeight="1" spans="1:12">
      <c r="A698" s="33"/>
      <c r="B698" s="13"/>
      <c r="C698" s="13"/>
      <c r="D698" s="13" t="s">
        <v>2201</v>
      </c>
      <c r="E698" s="13" t="s">
        <v>2202</v>
      </c>
      <c r="F698" s="13"/>
      <c r="G698" s="13"/>
      <c r="H698" s="13"/>
      <c r="I698" s="17"/>
      <c r="J698" s="43"/>
      <c r="K698" s="42"/>
      <c r="L698" s="44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1">
        <v>42917</v>
      </c>
      <c r="J699" s="43"/>
      <c r="K699" s="39" t="s">
        <v>2206</v>
      </c>
      <c r="L699" s="40">
        <v>18568741123</v>
      </c>
    </row>
    <row r="700" s="24" customFormat="1" ht="20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99" t="s">
        <v>2209</v>
      </c>
      <c r="F700" s="12" t="s">
        <v>17</v>
      </c>
      <c r="G700" s="13">
        <v>7</v>
      </c>
      <c r="H700" s="13">
        <f>G700*200</f>
        <v>1400</v>
      </c>
      <c r="I700" s="38">
        <v>43739</v>
      </c>
      <c r="J700" s="43" t="s">
        <v>2210</v>
      </c>
      <c r="K700" s="39" t="s">
        <v>2211</v>
      </c>
      <c r="L700" s="40">
        <v>15893548426</v>
      </c>
    </row>
    <row r="701" s="24" customFormat="1" ht="20" hidden="1" customHeight="1" spans="1:12">
      <c r="A701" s="13"/>
      <c r="B701" s="13"/>
      <c r="C701" s="13"/>
      <c r="D701" s="13" t="s">
        <v>2212</v>
      </c>
      <c r="E701" s="13" t="s">
        <v>2213</v>
      </c>
      <c r="F701" s="12"/>
      <c r="G701" s="13"/>
      <c r="H701" s="13"/>
      <c r="I701" s="38">
        <v>44501</v>
      </c>
      <c r="J701" s="43"/>
      <c r="K701" s="42"/>
      <c r="L701" s="40"/>
    </row>
    <row r="702" s="24" customFormat="1" ht="20" hidden="1" customHeight="1" spans="1:12">
      <c r="A702" s="13"/>
      <c r="B702" s="13"/>
      <c r="C702" s="13"/>
      <c r="D702" s="13" t="s">
        <v>2214</v>
      </c>
      <c r="E702" s="13" t="s">
        <v>2215</v>
      </c>
      <c r="F702" s="12"/>
      <c r="G702" s="13"/>
      <c r="H702" s="13"/>
      <c r="I702" s="38">
        <v>44501</v>
      </c>
      <c r="J702" s="43"/>
      <c r="K702" s="42"/>
      <c r="L702" s="40"/>
    </row>
    <row r="703" s="24" customFormat="1" ht="20" hidden="1" customHeight="1" spans="1:12">
      <c r="A703" s="13"/>
      <c r="B703" s="13"/>
      <c r="C703" s="13"/>
      <c r="D703" s="13" t="s">
        <v>2216</v>
      </c>
      <c r="E703" s="13" t="s">
        <v>2217</v>
      </c>
      <c r="F703" s="12"/>
      <c r="G703" s="13"/>
      <c r="H703" s="13"/>
      <c r="I703" s="38">
        <v>44501</v>
      </c>
      <c r="J703" s="43"/>
      <c r="K703" s="42"/>
      <c r="L703" s="40"/>
    </row>
    <row r="704" s="24" customFormat="1" ht="20" hidden="1" customHeight="1" spans="1:12">
      <c r="A704" s="13"/>
      <c r="B704" s="13"/>
      <c r="C704" s="13"/>
      <c r="D704" s="13" t="s">
        <v>2218</v>
      </c>
      <c r="E704" s="13" t="s">
        <v>2219</v>
      </c>
      <c r="F704" s="12"/>
      <c r="G704" s="13"/>
      <c r="H704" s="13"/>
      <c r="I704" s="38">
        <v>44501</v>
      </c>
      <c r="J704" s="43" t="s">
        <v>103</v>
      </c>
      <c r="K704" s="42"/>
      <c r="L704" s="40"/>
    </row>
    <row r="705" s="24" customFormat="1" ht="20" hidden="1" customHeight="1" spans="1:12">
      <c r="A705" s="13"/>
      <c r="B705" s="13"/>
      <c r="C705" s="13"/>
      <c r="D705" s="13" t="s">
        <v>2220</v>
      </c>
      <c r="E705" s="13" t="s">
        <v>2221</v>
      </c>
      <c r="F705" s="12"/>
      <c r="G705" s="13"/>
      <c r="H705" s="13"/>
      <c r="I705" s="38">
        <v>44501</v>
      </c>
      <c r="J705" s="43"/>
      <c r="K705" s="42"/>
      <c r="L705" s="40"/>
    </row>
    <row r="706" s="24" customFormat="1" ht="20" hidden="1" customHeight="1" spans="1:12">
      <c r="A706" s="13"/>
      <c r="B706" s="13"/>
      <c r="C706" s="13"/>
      <c r="D706" s="13" t="s">
        <v>2222</v>
      </c>
      <c r="E706" s="13" t="s">
        <v>2223</v>
      </c>
      <c r="F706" s="12"/>
      <c r="G706" s="13"/>
      <c r="H706" s="13"/>
      <c r="I706" s="38">
        <v>44501</v>
      </c>
      <c r="J706" s="43"/>
      <c r="K706" s="42"/>
      <c r="L706" s="40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99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38">
        <v>43647</v>
      </c>
      <c r="J707" s="30" t="s">
        <v>267</v>
      </c>
      <c r="K707" s="39" t="s">
        <v>2226</v>
      </c>
      <c r="L707" s="40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99" t="s">
        <v>2229</v>
      </c>
      <c r="F708" s="13" t="s">
        <v>17</v>
      </c>
      <c r="G708" s="13">
        <v>1</v>
      </c>
      <c r="H708" s="13">
        <f t="shared" si="52"/>
        <v>200</v>
      </c>
      <c r="I708" s="38">
        <v>44013</v>
      </c>
      <c r="J708" s="12"/>
      <c r="K708" s="39" t="s">
        <v>2230</v>
      </c>
      <c r="L708" s="40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13" t="s">
        <v>2154</v>
      </c>
      <c r="D709" s="13" t="s">
        <v>2231</v>
      </c>
      <c r="E709" s="99" t="s">
        <v>2232</v>
      </c>
      <c r="F709" s="13" t="s">
        <v>17</v>
      </c>
      <c r="G709" s="13">
        <v>4</v>
      </c>
      <c r="H709" s="13">
        <f t="shared" si="52"/>
        <v>800</v>
      </c>
      <c r="I709" s="41">
        <v>44105</v>
      </c>
      <c r="J709" s="12" t="s">
        <v>373</v>
      </c>
      <c r="K709" s="39" t="s">
        <v>2233</v>
      </c>
      <c r="L709" s="40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99" t="s">
        <v>2235</v>
      </c>
      <c r="F710" s="13"/>
      <c r="G710" s="13"/>
      <c r="H710" s="13"/>
      <c r="I710" s="54"/>
      <c r="J710" s="12"/>
      <c r="K710" s="42"/>
      <c r="L710" s="40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38">
        <v>44501</v>
      </c>
      <c r="J711" s="12" t="s">
        <v>107</v>
      </c>
      <c r="K711" s="42"/>
      <c r="L711" s="40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38">
        <v>44501</v>
      </c>
      <c r="J712" s="12"/>
      <c r="K712" s="42"/>
      <c r="L712" s="40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99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41">
        <v>44105</v>
      </c>
      <c r="J713" s="11" t="s">
        <v>2242</v>
      </c>
      <c r="K713" s="39" t="s">
        <v>2243</v>
      </c>
      <c r="L713" s="40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99" t="s">
        <v>2245</v>
      </c>
      <c r="F714" s="13" t="s">
        <v>17</v>
      </c>
      <c r="G714" s="13">
        <v>1</v>
      </c>
      <c r="H714" s="13">
        <f t="shared" si="53"/>
        <v>200</v>
      </c>
      <c r="I714" s="41">
        <v>44105</v>
      </c>
      <c r="J714" s="11" t="s">
        <v>2246</v>
      </c>
      <c r="K714" s="39" t="s">
        <v>2247</v>
      </c>
      <c r="L714" s="40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99" t="s">
        <v>2250</v>
      </c>
      <c r="F715" s="13" t="s">
        <v>17</v>
      </c>
      <c r="G715" s="13">
        <v>2</v>
      </c>
      <c r="H715" s="13">
        <f t="shared" si="53"/>
        <v>400</v>
      </c>
      <c r="I715" s="41">
        <v>44105</v>
      </c>
      <c r="J715" s="11" t="s">
        <v>31</v>
      </c>
      <c r="K715" s="39" t="s">
        <v>2251</v>
      </c>
      <c r="L715" s="40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99" t="s">
        <v>2253</v>
      </c>
      <c r="F716" s="13"/>
      <c r="G716" s="13"/>
      <c r="H716" s="13"/>
      <c r="I716" s="41"/>
      <c r="J716" s="11"/>
      <c r="K716" s="42"/>
      <c r="L716" s="40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38">
        <v>44197</v>
      </c>
      <c r="J717" s="11" t="s">
        <v>795</v>
      </c>
      <c r="K717" s="39" t="s">
        <v>2256</v>
      </c>
      <c r="L717" s="40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38">
        <v>44197</v>
      </c>
      <c r="J718" s="11" t="s">
        <v>360</v>
      </c>
      <c r="K718" s="39" t="s">
        <v>2259</v>
      </c>
      <c r="L718" s="40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99" t="s">
        <v>2261</v>
      </c>
      <c r="F719" s="13" t="s">
        <v>17</v>
      </c>
      <c r="G719" s="13">
        <v>1</v>
      </c>
      <c r="H719" s="13">
        <f>G719*200</f>
        <v>200</v>
      </c>
      <c r="I719" s="38">
        <v>44287</v>
      </c>
      <c r="J719" s="12" t="s">
        <v>471</v>
      </c>
      <c r="K719" s="39" t="s">
        <v>2262</v>
      </c>
      <c r="L719" s="40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38">
        <v>44287</v>
      </c>
      <c r="J720" s="11" t="s">
        <v>2265</v>
      </c>
      <c r="K720" s="39" t="s">
        <v>2266</v>
      </c>
      <c r="L720" s="40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99" t="s">
        <v>2268</v>
      </c>
      <c r="F721" s="13" t="s">
        <v>17</v>
      </c>
      <c r="G721" s="13">
        <v>1</v>
      </c>
      <c r="H721" s="13">
        <f>G721*200</f>
        <v>200</v>
      </c>
      <c r="I721" s="38">
        <v>44287</v>
      </c>
      <c r="J721" s="11"/>
      <c r="K721" s="39" t="s">
        <v>2269</v>
      </c>
      <c r="L721" s="40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99" t="s">
        <v>2271</v>
      </c>
      <c r="F722" s="13" t="s">
        <v>17</v>
      </c>
      <c r="G722" s="13">
        <v>2</v>
      </c>
      <c r="H722" s="13">
        <f>G722*200</f>
        <v>400</v>
      </c>
      <c r="I722" s="38">
        <v>44562</v>
      </c>
      <c r="J722" s="11" t="s">
        <v>291</v>
      </c>
      <c r="K722" s="39" t="s">
        <v>2272</v>
      </c>
      <c r="L722" s="40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99" t="s">
        <v>2274</v>
      </c>
      <c r="F723" s="13"/>
      <c r="G723" s="13"/>
      <c r="H723" s="13"/>
      <c r="I723" s="38">
        <v>44805</v>
      </c>
      <c r="J723" s="11"/>
      <c r="K723" s="42"/>
      <c r="L723" s="40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05" t="s">
        <v>2276</v>
      </c>
      <c r="F724" s="13" t="s">
        <v>17</v>
      </c>
      <c r="G724" s="13">
        <v>1</v>
      </c>
      <c r="H724" s="13">
        <f>G724*200</f>
        <v>200</v>
      </c>
      <c r="I724" s="38">
        <v>44682</v>
      </c>
      <c r="J724" s="11" t="s">
        <v>471</v>
      </c>
      <c r="K724" s="39" t="s">
        <v>2277</v>
      </c>
      <c r="L724" s="40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05" t="s">
        <v>2279</v>
      </c>
      <c r="F725" s="13" t="s">
        <v>17</v>
      </c>
      <c r="G725" s="13">
        <v>1</v>
      </c>
      <c r="H725" s="13">
        <f>G725*200</f>
        <v>200</v>
      </c>
      <c r="I725" s="38">
        <v>44682</v>
      </c>
      <c r="J725" s="42" t="s">
        <v>295</v>
      </c>
      <c r="K725" s="39" t="s">
        <v>2280</v>
      </c>
      <c r="L725" s="40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05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38">
        <v>44682</v>
      </c>
      <c r="J726" s="11" t="s">
        <v>1676</v>
      </c>
      <c r="K726" s="39" t="s">
        <v>2283</v>
      </c>
      <c r="L726" s="40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06" t="s">
        <v>2285</v>
      </c>
      <c r="F727" s="13" t="s">
        <v>17</v>
      </c>
      <c r="G727" s="13">
        <v>1</v>
      </c>
      <c r="H727" s="13">
        <f t="shared" si="54"/>
        <v>200</v>
      </c>
      <c r="I727" s="38">
        <v>44682</v>
      </c>
      <c r="J727" s="11" t="s">
        <v>1676</v>
      </c>
      <c r="K727" s="39" t="s">
        <v>2286</v>
      </c>
      <c r="L727" s="40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08" t="s">
        <v>2288</v>
      </c>
      <c r="F728" s="13" t="s">
        <v>17</v>
      </c>
      <c r="G728" s="13">
        <v>1</v>
      </c>
      <c r="H728" s="13">
        <f t="shared" si="54"/>
        <v>200</v>
      </c>
      <c r="I728" s="38">
        <v>44743</v>
      </c>
      <c r="J728" s="11" t="s">
        <v>25</v>
      </c>
      <c r="K728" s="66" t="s">
        <v>2289</v>
      </c>
      <c r="L728" s="40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08" t="s">
        <v>2291</v>
      </c>
      <c r="F729" s="13" t="s">
        <v>17</v>
      </c>
      <c r="G729" s="13">
        <v>1</v>
      </c>
      <c r="H729" s="13">
        <f t="shared" si="54"/>
        <v>200</v>
      </c>
      <c r="I729" s="38">
        <v>44774</v>
      </c>
      <c r="J729" s="11" t="s">
        <v>73</v>
      </c>
      <c r="K729" s="66" t="s">
        <v>2292</v>
      </c>
      <c r="L729" s="40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73" t="s">
        <v>2293</v>
      </c>
      <c r="E730" s="112" t="s">
        <v>2294</v>
      </c>
      <c r="F730" s="13" t="s">
        <v>17</v>
      </c>
      <c r="G730" s="13">
        <v>3</v>
      </c>
      <c r="H730" s="13">
        <f t="shared" si="54"/>
        <v>600</v>
      </c>
      <c r="I730" s="38">
        <v>44835</v>
      </c>
      <c r="J730" s="11" t="s">
        <v>2295</v>
      </c>
      <c r="K730" s="66" t="s">
        <v>2296</v>
      </c>
      <c r="L730" s="40">
        <v>18937751727</v>
      </c>
    </row>
    <row r="731" s="24" customFormat="1" hidden="1" customHeight="1" spans="1:12">
      <c r="A731" s="13"/>
      <c r="B731" s="13"/>
      <c r="C731" s="13"/>
      <c r="D731" s="74" t="s">
        <v>2297</v>
      </c>
      <c r="E731" s="112" t="s">
        <v>2298</v>
      </c>
      <c r="F731" s="13"/>
      <c r="G731" s="13"/>
      <c r="H731" s="13"/>
      <c r="I731" s="38"/>
      <c r="J731" s="11" t="s">
        <v>2007</v>
      </c>
      <c r="K731" s="63"/>
      <c r="L731" s="40"/>
    </row>
    <row r="732" s="24" customFormat="1" hidden="1" customHeight="1" spans="1:12">
      <c r="A732" s="13"/>
      <c r="B732" s="13"/>
      <c r="C732" s="13"/>
      <c r="D732" s="74" t="s">
        <v>2299</v>
      </c>
      <c r="E732" s="112" t="s">
        <v>2300</v>
      </c>
      <c r="F732" s="13"/>
      <c r="G732" s="13"/>
      <c r="H732" s="13"/>
      <c r="I732" s="38"/>
      <c r="J732" s="11"/>
      <c r="K732" s="63"/>
      <c r="L732" s="40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99" t="s">
        <v>2304</v>
      </c>
      <c r="F733" s="13" t="s">
        <v>35</v>
      </c>
      <c r="G733" s="13">
        <v>3</v>
      </c>
      <c r="H733" s="13">
        <f>335*G733</f>
        <v>1005</v>
      </c>
      <c r="I733" s="41">
        <v>42917</v>
      </c>
      <c r="J733" s="13" t="s">
        <v>103</v>
      </c>
      <c r="K733" s="39" t="s">
        <v>2305</v>
      </c>
      <c r="L733" s="40" t="s">
        <v>2306</v>
      </c>
    </row>
    <row r="734" s="24" customFormat="1" hidden="1" customHeight="1" spans="1:12">
      <c r="A734" s="13"/>
      <c r="B734" s="13"/>
      <c r="C734" s="13"/>
      <c r="D734" s="13" t="s">
        <v>2307</v>
      </c>
      <c r="E734" s="99" t="s">
        <v>2308</v>
      </c>
      <c r="F734" s="13"/>
      <c r="G734" s="13"/>
      <c r="H734" s="13"/>
      <c r="I734" s="13"/>
      <c r="J734" s="43" t="s">
        <v>25</v>
      </c>
      <c r="K734" s="42"/>
      <c r="L734" s="44"/>
    </row>
    <row r="735" s="24" customFormat="1" hidden="1" customHeight="1" spans="1:12">
      <c r="A735" s="13"/>
      <c r="B735" s="13"/>
      <c r="C735" s="13"/>
      <c r="D735" s="13" t="s">
        <v>2309</v>
      </c>
      <c r="E735" s="13" t="s">
        <v>2310</v>
      </c>
      <c r="F735" s="13"/>
      <c r="G735" s="13"/>
      <c r="H735" s="13"/>
      <c r="I735" s="13"/>
      <c r="J735" s="43"/>
      <c r="K735" s="42"/>
      <c r="L735" s="44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99" t="s">
        <v>2313</v>
      </c>
      <c r="F736" s="13" t="s">
        <v>17</v>
      </c>
      <c r="G736" s="13">
        <v>3</v>
      </c>
      <c r="H736" s="13">
        <f>G736*200</f>
        <v>600</v>
      </c>
      <c r="I736" s="41">
        <v>42917</v>
      </c>
      <c r="J736" s="43" t="s">
        <v>73</v>
      </c>
      <c r="K736" s="39" t="s">
        <v>2314</v>
      </c>
      <c r="L736" s="40" t="s">
        <v>2315</v>
      </c>
    </row>
    <row r="737" s="24" customFormat="1" hidden="1" customHeight="1" spans="1:12">
      <c r="A737" s="33"/>
      <c r="B737" s="13"/>
      <c r="C737" s="13"/>
      <c r="D737" s="13" t="s">
        <v>2316</v>
      </c>
      <c r="E737" s="99" t="s">
        <v>2317</v>
      </c>
      <c r="F737" s="13"/>
      <c r="G737" s="13"/>
      <c r="H737" s="13"/>
      <c r="I737" s="41"/>
      <c r="J737" s="43" t="s">
        <v>1046</v>
      </c>
      <c r="K737" s="42"/>
      <c r="L737" s="44"/>
    </row>
    <row r="738" s="24" customFormat="1" hidden="1" customHeight="1" spans="1:12">
      <c r="A738" s="33"/>
      <c r="B738" s="13"/>
      <c r="C738" s="13"/>
      <c r="D738" s="13" t="s">
        <v>2318</v>
      </c>
      <c r="E738" s="13" t="s">
        <v>2319</v>
      </c>
      <c r="F738" s="13"/>
      <c r="G738" s="13"/>
      <c r="H738" s="13"/>
      <c r="I738" s="41"/>
      <c r="J738" s="43"/>
      <c r="K738" s="42"/>
      <c r="L738" s="44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1">
        <v>42917</v>
      </c>
      <c r="J739" s="43" t="s">
        <v>177</v>
      </c>
      <c r="K739" s="39" t="s">
        <v>2323</v>
      </c>
      <c r="L739" s="40" t="s">
        <v>2324</v>
      </c>
    </row>
    <row r="740" s="24" customFormat="1" hidden="1" customHeight="1" spans="1:12">
      <c r="A740" s="33"/>
      <c r="B740" s="13"/>
      <c r="C740" s="13"/>
      <c r="D740" s="13" t="s">
        <v>2325</v>
      </c>
      <c r="E740" s="13" t="s">
        <v>2326</v>
      </c>
      <c r="F740" s="13"/>
      <c r="G740" s="13"/>
      <c r="H740" s="13"/>
      <c r="I740" s="13"/>
      <c r="J740" s="43" t="s">
        <v>107</v>
      </c>
      <c r="K740" s="42"/>
      <c r="L740" s="44"/>
    </row>
    <row r="741" s="24" customFormat="1" hidden="1" customHeight="1" spans="1:12">
      <c r="A741" s="33"/>
      <c r="B741" s="13"/>
      <c r="C741" s="13"/>
      <c r="D741" s="13" t="s">
        <v>2327</v>
      </c>
      <c r="E741" s="99" t="s">
        <v>2328</v>
      </c>
      <c r="F741" s="13"/>
      <c r="G741" s="13"/>
      <c r="H741" s="13"/>
      <c r="I741" s="13"/>
      <c r="J741" s="43" t="s">
        <v>541</v>
      </c>
      <c r="K741" s="42"/>
      <c r="L741" s="44"/>
    </row>
    <row r="742" s="24" customFormat="1" hidden="1" customHeight="1" spans="1:12">
      <c r="A742" s="33"/>
      <c r="B742" s="13"/>
      <c r="C742" s="13"/>
      <c r="D742" s="13" t="s">
        <v>2329</v>
      </c>
      <c r="E742" s="13" t="s">
        <v>2330</v>
      </c>
      <c r="F742" s="13"/>
      <c r="G742" s="13"/>
      <c r="H742" s="13"/>
      <c r="I742" s="13"/>
      <c r="J742" s="43"/>
      <c r="K742" s="42"/>
      <c r="L742" s="44"/>
    </row>
    <row r="743" s="24" customFormat="1" hidden="1" customHeight="1" spans="1:12">
      <c r="A743" s="33"/>
      <c r="B743" s="13"/>
      <c r="C743" s="13"/>
      <c r="D743" s="13" t="s">
        <v>2331</v>
      </c>
      <c r="E743" s="13" t="s">
        <v>2332</v>
      </c>
      <c r="F743" s="13"/>
      <c r="G743" s="13"/>
      <c r="H743" s="13"/>
      <c r="I743" s="13"/>
      <c r="J743" s="43"/>
      <c r="K743" s="42"/>
      <c r="L743" s="44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38">
        <v>42644</v>
      </c>
      <c r="J744" s="43" t="s">
        <v>814</v>
      </c>
      <c r="K744" s="39" t="s">
        <v>2336</v>
      </c>
      <c r="L744" s="40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38">
        <v>42644</v>
      </c>
      <c r="J745" s="43" t="s">
        <v>48</v>
      </c>
      <c r="K745" s="39" t="s">
        <v>2340</v>
      </c>
      <c r="L745" s="40" t="s">
        <v>2341</v>
      </c>
    </row>
    <row r="746" s="24" customFormat="1" hidden="1" customHeight="1" spans="1:12">
      <c r="A746" s="33"/>
      <c r="B746" s="13"/>
      <c r="C746" s="13"/>
      <c r="D746" s="13" t="s">
        <v>2342</v>
      </c>
      <c r="E746" s="99" t="s">
        <v>2343</v>
      </c>
      <c r="F746" s="13"/>
      <c r="G746" s="13"/>
      <c r="H746" s="13"/>
      <c r="I746" s="17"/>
      <c r="J746" s="43"/>
      <c r="K746" s="42"/>
      <c r="L746" s="44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99" t="s">
        <v>2346</v>
      </c>
      <c r="F747" s="13" t="s">
        <v>35</v>
      </c>
      <c r="G747" s="13">
        <v>3</v>
      </c>
      <c r="H747" s="13">
        <f>335*G747</f>
        <v>1005</v>
      </c>
      <c r="I747" s="41">
        <v>43556</v>
      </c>
      <c r="J747" s="43" t="s">
        <v>1654</v>
      </c>
      <c r="K747" s="39" t="s">
        <v>2347</v>
      </c>
      <c r="L747" s="40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3"/>
      <c r="K748" s="42"/>
      <c r="L748" s="40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3"/>
      <c r="K749" s="42"/>
      <c r="L749" s="40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1">
        <v>43556</v>
      </c>
      <c r="J750" s="43" t="s">
        <v>69</v>
      </c>
      <c r="K750" s="39" t="s">
        <v>2355</v>
      </c>
      <c r="L750" s="40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99" t="s">
        <v>2357</v>
      </c>
      <c r="F751" s="13" t="s">
        <v>35</v>
      </c>
      <c r="G751" s="13">
        <v>5</v>
      </c>
      <c r="H751" s="13">
        <f>335*G751</f>
        <v>1675</v>
      </c>
      <c r="I751" s="41">
        <v>42917</v>
      </c>
      <c r="J751" s="43" t="s">
        <v>76</v>
      </c>
      <c r="K751" s="39" t="s">
        <v>2358</v>
      </c>
      <c r="L751" s="40">
        <v>15290320343</v>
      </c>
    </row>
    <row r="752" s="24" customFormat="1" hidden="1" customHeight="1" spans="1:12">
      <c r="A752" s="33"/>
      <c r="B752" s="13"/>
      <c r="C752" s="13"/>
      <c r="D752" s="13" t="s">
        <v>2359</v>
      </c>
      <c r="E752" s="99" t="s">
        <v>2360</v>
      </c>
      <c r="F752" s="13"/>
      <c r="G752" s="13"/>
      <c r="H752" s="13"/>
      <c r="I752" s="41"/>
      <c r="J752" s="43"/>
      <c r="K752" s="42"/>
      <c r="L752" s="44"/>
    </row>
    <row r="753" s="24" customFormat="1" hidden="1" customHeight="1" spans="1:12">
      <c r="A753" s="33"/>
      <c r="B753" s="13"/>
      <c r="C753" s="13"/>
      <c r="D753" s="13" t="s">
        <v>2361</v>
      </c>
      <c r="E753" s="99" t="s">
        <v>2362</v>
      </c>
      <c r="F753" s="13"/>
      <c r="G753" s="13"/>
      <c r="H753" s="13"/>
      <c r="I753" s="41"/>
      <c r="J753" s="43"/>
      <c r="K753" s="42"/>
      <c r="L753" s="44"/>
    </row>
    <row r="754" s="24" customFormat="1" hidden="1" customHeight="1" spans="1:12">
      <c r="A754" s="33"/>
      <c r="B754" s="13"/>
      <c r="C754" s="13"/>
      <c r="D754" s="13" t="s">
        <v>2363</v>
      </c>
      <c r="E754" s="99" t="s">
        <v>2364</v>
      </c>
      <c r="F754" s="13"/>
      <c r="G754" s="13"/>
      <c r="H754" s="13"/>
      <c r="I754" s="41"/>
      <c r="J754" s="43"/>
      <c r="K754" s="42"/>
      <c r="L754" s="44"/>
    </row>
    <row r="755" s="24" customFormat="1" hidden="1" customHeight="1" spans="1:12">
      <c r="A755" s="33"/>
      <c r="B755" s="13"/>
      <c r="C755" s="13"/>
      <c r="D755" s="13" t="s">
        <v>2365</v>
      </c>
      <c r="E755" s="13" t="s">
        <v>2366</v>
      </c>
      <c r="F755" s="13"/>
      <c r="G755" s="13"/>
      <c r="H755" s="13"/>
      <c r="I755" s="41"/>
      <c r="J755" s="43"/>
      <c r="K755" s="42"/>
      <c r="L755" s="44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99" t="s">
        <v>2369</v>
      </c>
      <c r="F756" s="13" t="s">
        <v>17</v>
      </c>
      <c r="G756" s="13">
        <v>1</v>
      </c>
      <c r="H756" s="13">
        <f>G756*200</f>
        <v>200</v>
      </c>
      <c r="I756" s="41">
        <v>43647</v>
      </c>
      <c r="J756" s="30" t="s">
        <v>2370</v>
      </c>
      <c r="K756" s="39" t="s">
        <v>2371</v>
      </c>
      <c r="L756" s="40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99" t="s">
        <v>2373</v>
      </c>
      <c r="F757" s="13" t="s">
        <v>35</v>
      </c>
      <c r="G757" s="13">
        <v>3</v>
      </c>
      <c r="H757" s="13">
        <f>335*G757</f>
        <v>1005</v>
      </c>
      <c r="I757" s="38">
        <v>44013</v>
      </c>
      <c r="J757" s="11" t="s">
        <v>1805</v>
      </c>
      <c r="K757" s="39" t="s">
        <v>2374</v>
      </c>
      <c r="L757" s="40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99" t="s">
        <v>2376</v>
      </c>
      <c r="F758" s="13"/>
      <c r="G758" s="13"/>
      <c r="H758" s="13"/>
      <c r="I758" s="41"/>
      <c r="J758" s="12"/>
      <c r="K758" s="42"/>
      <c r="L758" s="40"/>
    </row>
    <row r="759" s="24" customFormat="1" hidden="1" customHeight="1" spans="1:12">
      <c r="A759" s="13"/>
      <c r="B759" s="13"/>
      <c r="C759" s="13"/>
      <c r="D759" s="3" t="s">
        <v>2377</v>
      </c>
      <c r="E759" s="108" t="s">
        <v>2378</v>
      </c>
      <c r="F759" s="13"/>
      <c r="G759" s="13"/>
      <c r="H759" s="13"/>
      <c r="I759" s="41"/>
      <c r="J759" s="12"/>
      <c r="K759" s="42"/>
      <c r="L759" s="40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99" t="s">
        <v>2380</v>
      </c>
      <c r="F760" s="13" t="s">
        <v>17</v>
      </c>
      <c r="G760" s="13">
        <v>2</v>
      </c>
      <c r="H760" s="13">
        <f>G760*200</f>
        <v>400</v>
      </c>
      <c r="I760" s="41">
        <v>44105</v>
      </c>
      <c r="J760" s="11" t="s">
        <v>31</v>
      </c>
      <c r="K760" s="39" t="s">
        <v>2381</v>
      </c>
      <c r="L760" s="40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1"/>
      <c r="J761" s="12"/>
      <c r="K761" s="42"/>
      <c r="L761" s="40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1">
        <v>44197</v>
      </c>
      <c r="J762" s="12" t="s">
        <v>2387</v>
      </c>
      <c r="K762" s="39" t="s">
        <v>2388</v>
      </c>
      <c r="L762" s="40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99" t="s">
        <v>2390</v>
      </c>
      <c r="F763" s="13"/>
      <c r="G763" s="13"/>
      <c r="H763" s="13"/>
      <c r="I763" s="41"/>
      <c r="J763" s="12"/>
      <c r="K763" s="42"/>
      <c r="L763" s="40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99" t="s">
        <v>2392</v>
      </c>
      <c r="F764" s="13" t="s">
        <v>17</v>
      </c>
      <c r="G764" s="13">
        <v>3</v>
      </c>
      <c r="H764" s="13">
        <f>G764*200</f>
        <v>600</v>
      </c>
      <c r="I764" s="41">
        <v>44287</v>
      </c>
      <c r="J764" s="43"/>
      <c r="K764" s="39" t="s">
        <v>2393</v>
      </c>
      <c r="L764" s="40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99" t="s">
        <v>2395</v>
      </c>
      <c r="F765" s="13"/>
      <c r="G765" s="13"/>
      <c r="H765" s="13"/>
      <c r="I765" s="41"/>
      <c r="J765" s="12"/>
      <c r="K765" s="42"/>
      <c r="L765" s="40"/>
    </row>
    <row r="766" s="24" customFormat="1" hidden="1" customHeight="1" spans="1:12">
      <c r="A766" s="13"/>
      <c r="B766" s="13"/>
      <c r="C766" s="13"/>
      <c r="D766" s="3" t="s">
        <v>2396</v>
      </c>
      <c r="E766" s="108" t="s">
        <v>2397</v>
      </c>
      <c r="F766" s="13"/>
      <c r="G766" s="13"/>
      <c r="H766" s="13"/>
      <c r="I766" s="41"/>
      <c r="J766" s="12"/>
      <c r="K766" s="42"/>
      <c r="L766" s="40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99" t="s">
        <v>2399</v>
      </c>
      <c r="F767" s="13" t="s">
        <v>17</v>
      </c>
      <c r="G767" s="13">
        <v>1</v>
      </c>
      <c r="H767" s="13">
        <f>G767*200</f>
        <v>200</v>
      </c>
      <c r="I767" s="41">
        <v>44287</v>
      </c>
      <c r="J767" s="43"/>
      <c r="K767" s="39" t="s">
        <v>2400</v>
      </c>
      <c r="L767" s="40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99" t="s">
        <v>2402</v>
      </c>
      <c r="F768" s="13" t="s">
        <v>17</v>
      </c>
      <c r="G768" s="13">
        <v>2</v>
      </c>
      <c r="H768" s="13">
        <f>G768*200</f>
        <v>400</v>
      </c>
      <c r="I768" s="41">
        <v>44317</v>
      </c>
      <c r="J768" s="43"/>
      <c r="K768" s="39" t="s">
        <v>2403</v>
      </c>
      <c r="L768" s="40"/>
    </row>
    <row r="769" s="24" customFormat="1" hidden="1" customHeight="1" spans="1:12">
      <c r="A769" s="13"/>
      <c r="B769" s="13"/>
      <c r="C769" s="13"/>
      <c r="D769" s="13" t="s">
        <v>2404</v>
      </c>
      <c r="E769" s="99" t="s">
        <v>2405</v>
      </c>
      <c r="F769" s="13"/>
      <c r="G769" s="13"/>
      <c r="H769" s="13"/>
      <c r="I769" s="41"/>
      <c r="J769" s="43"/>
      <c r="K769" s="42"/>
      <c r="L769" s="40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1">
        <v>44378</v>
      </c>
      <c r="J770" s="41" t="s">
        <v>303</v>
      </c>
      <c r="K770" s="39" t="s">
        <v>2408</v>
      </c>
      <c r="L770" s="40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2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1">
        <v>44470</v>
      </c>
      <c r="J771" s="41"/>
      <c r="K771" s="39" t="s">
        <v>2411</v>
      </c>
      <c r="L771" s="40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99" t="s">
        <v>2413</v>
      </c>
      <c r="F772" s="13"/>
      <c r="G772" s="13"/>
      <c r="H772" s="13"/>
      <c r="I772" s="41"/>
      <c r="J772" s="41"/>
      <c r="K772" s="42"/>
      <c r="L772" s="40"/>
    </row>
    <row r="773" s="24" customFormat="1" hidden="1" customHeight="1" spans="1:12">
      <c r="A773" s="13"/>
      <c r="B773" s="13"/>
      <c r="C773" s="13"/>
      <c r="D773" s="13" t="s">
        <v>2414</v>
      </c>
      <c r="E773" s="99" t="s">
        <v>2415</v>
      </c>
      <c r="F773" s="13"/>
      <c r="G773" s="13"/>
      <c r="H773" s="13"/>
      <c r="I773" s="41">
        <v>44835</v>
      </c>
      <c r="J773" s="41"/>
      <c r="K773" s="42"/>
      <c r="L773" s="40"/>
    </row>
    <row r="774" s="24" customFormat="1" hidden="1" customHeight="1" spans="1:12">
      <c r="A774" s="13"/>
      <c r="B774" s="13"/>
      <c r="C774" s="13"/>
      <c r="D774" s="13" t="s">
        <v>2416</v>
      </c>
      <c r="E774" s="99" t="s">
        <v>2417</v>
      </c>
      <c r="F774" s="13"/>
      <c r="G774" s="13"/>
      <c r="H774" s="13"/>
      <c r="I774" s="41">
        <v>44835</v>
      </c>
      <c r="J774" s="41"/>
      <c r="K774" s="42"/>
      <c r="L774" s="40"/>
    </row>
    <row r="775" s="24" customFormat="1" hidden="1" customHeight="1" spans="1:12">
      <c r="A775" s="13"/>
      <c r="B775" s="13"/>
      <c r="C775" s="13"/>
      <c r="D775" s="13" t="s">
        <v>2418</v>
      </c>
      <c r="E775" s="99" t="s">
        <v>2419</v>
      </c>
      <c r="F775" s="13"/>
      <c r="G775" s="13"/>
      <c r="H775" s="13"/>
      <c r="I775" s="41">
        <v>44835</v>
      </c>
      <c r="J775" s="41"/>
      <c r="K775" s="42"/>
      <c r="L775" s="40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99" t="s">
        <v>2421</v>
      </c>
      <c r="F776" s="13" t="s">
        <v>17</v>
      </c>
      <c r="G776" s="13">
        <v>1</v>
      </c>
      <c r="H776" s="13">
        <f>G776*200</f>
        <v>200</v>
      </c>
      <c r="I776" s="41">
        <v>44470</v>
      </c>
      <c r="J776" s="41"/>
      <c r="K776" s="39" t="s">
        <v>2422</v>
      </c>
      <c r="L776" s="40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99" t="s">
        <v>2425</v>
      </c>
      <c r="F777" s="13" t="s">
        <v>17</v>
      </c>
      <c r="G777" s="13">
        <v>1</v>
      </c>
      <c r="H777" s="13">
        <f>G777*200</f>
        <v>200</v>
      </c>
      <c r="I777" s="41">
        <v>44470</v>
      </c>
      <c r="J777" s="41"/>
      <c r="K777" s="39" t="s">
        <v>2426</v>
      </c>
      <c r="L777" s="40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1">
        <v>44682</v>
      </c>
      <c r="J778" s="41" t="s">
        <v>2429</v>
      </c>
      <c r="K778" s="39" t="s">
        <v>2430</v>
      </c>
      <c r="L778" s="40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06" t="s">
        <v>2432</v>
      </c>
      <c r="F779" s="13"/>
      <c r="G779" s="13"/>
      <c r="H779" s="13"/>
      <c r="I779" s="41"/>
      <c r="J779" s="41"/>
      <c r="K779" s="42"/>
      <c r="L779" s="40"/>
    </row>
    <row r="780" s="24" customFormat="1" hidden="1" customHeight="1" spans="1:12">
      <c r="A780" s="13"/>
      <c r="B780" s="13"/>
      <c r="C780" s="13"/>
      <c r="D780" s="14" t="s">
        <v>2433</v>
      </c>
      <c r="E780" s="105" t="s">
        <v>2434</v>
      </c>
      <c r="F780" s="13"/>
      <c r="G780" s="13"/>
      <c r="H780" s="13"/>
      <c r="I780" s="41"/>
      <c r="J780" s="41"/>
      <c r="K780" s="42"/>
      <c r="L780" s="40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1">
        <v>44713</v>
      </c>
      <c r="J781" s="41" t="s">
        <v>1521</v>
      </c>
      <c r="K781" s="39" t="s">
        <v>2437</v>
      </c>
      <c r="L781" s="40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99" t="s">
        <v>2439</v>
      </c>
      <c r="F782" s="13" t="s">
        <v>35</v>
      </c>
      <c r="G782" s="13">
        <v>1</v>
      </c>
      <c r="H782" s="13">
        <f>335*G782</f>
        <v>335</v>
      </c>
      <c r="I782" s="41">
        <v>44713</v>
      </c>
      <c r="J782" s="41"/>
      <c r="K782" s="39" t="s">
        <v>2440</v>
      </c>
      <c r="L782" s="40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99" t="s">
        <v>2443</v>
      </c>
      <c r="F783" s="13" t="s">
        <v>35</v>
      </c>
      <c r="G783" s="13">
        <v>1</v>
      </c>
      <c r="H783" s="13">
        <f>335*G783</f>
        <v>335</v>
      </c>
      <c r="I783" s="38">
        <v>42644</v>
      </c>
      <c r="J783" s="43" t="s">
        <v>2444</v>
      </c>
      <c r="K783" s="39" t="s">
        <v>2445</v>
      </c>
      <c r="L783" s="40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38">
        <v>42644</v>
      </c>
      <c r="J784" s="43"/>
      <c r="K784" s="39" t="s">
        <v>2449</v>
      </c>
      <c r="L784" s="40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99" t="s">
        <v>2452</v>
      </c>
      <c r="F785" s="17"/>
      <c r="G785" s="13"/>
      <c r="H785" s="13"/>
      <c r="I785" s="38">
        <v>44805</v>
      </c>
      <c r="J785" s="43" t="s">
        <v>147</v>
      </c>
      <c r="K785" s="42"/>
      <c r="L785" s="40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38">
        <v>42644</v>
      </c>
      <c r="J786" s="43"/>
      <c r="K786" s="39" t="s">
        <v>2456</v>
      </c>
      <c r="L786" s="40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38">
        <v>42644</v>
      </c>
      <c r="J787" s="43" t="s">
        <v>69</v>
      </c>
      <c r="K787" s="39" t="s">
        <v>2460</v>
      </c>
      <c r="L787" s="40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99" t="s">
        <v>2463</v>
      </c>
      <c r="F788" s="17"/>
      <c r="G788" s="13"/>
      <c r="H788" s="13"/>
      <c r="I788" s="38"/>
      <c r="J788" s="43" t="s">
        <v>814</v>
      </c>
      <c r="K788" s="42"/>
      <c r="L788" s="40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38">
        <v>42644</v>
      </c>
      <c r="J789" s="43"/>
      <c r="K789" s="39" t="s">
        <v>2466</v>
      </c>
      <c r="L789" s="40" t="s">
        <v>2467</v>
      </c>
    </row>
    <row r="790" s="24" customFormat="1" hidden="1" customHeight="1" spans="1:12">
      <c r="A790" s="33"/>
      <c r="B790" s="13"/>
      <c r="C790" s="13"/>
      <c r="D790" s="13" t="s">
        <v>2468</v>
      </c>
      <c r="E790" s="13" t="s">
        <v>2469</v>
      </c>
      <c r="F790" s="13"/>
      <c r="G790" s="13"/>
      <c r="H790" s="13"/>
      <c r="I790" s="17"/>
      <c r="J790" s="43" t="s">
        <v>2007</v>
      </c>
      <c r="K790" s="42"/>
      <c r="L790" s="44"/>
    </row>
    <row r="791" s="24" customFormat="1" hidden="1" customHeight="1" spans="1:12">
      <c r="A791" s="33"/>
      <c r="B791" s="13"/>
      <c r="C791" s="13"/>
      <c r="D791" s="13" t="s">
        <v>2470</v>
      </c>
      <c r="E791" s="13" t="s">
        <v>2471</v>
      </c>
      <c r="F791" s="13"/>
      <c r="G791" s="13"/>
      <c r="H791" s="13"/>
      <c r="I791" s="17"/>
      <c r="J791" s="43"/>
      <c r="K791" s="42"/>
      <c r="L791" s="44"/>
    </row>
    <row r="792" s="24" customFormat="1" hidden="1" customHeight="1" spans="1:12">
      <c r="A792" s="33"/>
      <c r="B792" s="13"/>
      <c r="C792" s="13"/>
      <c r="D792" s="13" t="s">
        <v>2472</v>
      </c>
      <c r="E792" s="13" t="s">
        <v>2473</v>
      </c>
      <c r="F792" s="13"/>
      <c r="G792" s="13"/>
      <c r="H792" s="13"/>
      <c r="I792" s="17"/>
      <c r="J792" s="43"/>
      <c r="K792" s="42"/>
      <c r="L792" s="44"/>
    </row>
    <row r="793" s="24" customFormat="1" hidden="1" customHeight="1" spans="1:12">
      <c r="A793" s="13">
        <f>SUBTOTAL(103,B$4:$B793)</f>
        <v>0</v>
      </c>
      <c r="B793" s="13" t="s">
        <v>2441</v>
      </c>
      <c r="C793" s="13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41">
        <v>44105</v>
      </c>
      <c r="J793" s="43" t="s">
        <v>558</v>
      </c>
      <c r="K793" s="39" t="s">
        <v>2477</v>
      </c>
      <c r="L793" s="44">
        <v>15137753960</v>
      </c>
    </row>
    <row r="794" s="24" customFormat="1" hidden="1" customHeight="1" spans="1:12">
      <c r="A794" s="13"/>
      <c r="B794" s="13"/>
      <c r="C794" s="13"/>
      <c r="D794" s="13" t="s">
        <v>2478</v>
      </c>
      <c r="E794" s="13" t="s">
        <v>2479</v>
      </c>
      <c r="F794" s="17"/>
      <c r="G794" s="13"/>
      <c r="H794" s="13"/>
      <c r="I794" s="41">
        <v>44501</v>
      </c>
      <c r="J794" s="43"/>
      <c r="K794" s="42"/>
      <c r="L794" s="44"/>
    </row>
    <row r="795" s="24" customFormat="1" hidden="1" customHeight="1" spans="1:12">
      <c r="A795" s="33"/>
      <c r="B795" s="13"/>
      <c r="C795" s="13"/>
      <c r="D795" s="13" t="s">
        <v>2480</v>
      </c>
      <c r="E795" s="13" t="s">
        <v>2481</v>
      </c>
      <c r="F795" s="13"/>
      <c r="G795" s="13"/>
      <c r="H795" s="13"/>
      <c r="I795" s="17"/>
      <c r="J795" s="43"/>
      <c r="K795" s="42"/>
      <c r="L795" s="44"/>
    </row>
    <row r="796" s="24" customFormat="1" hidden="1" customHeight="1" spans="1:12">
      <c r="A796" s="13">
        <f>SUBTOTAL(103,B$4:$B796)</f>
        <v>0</v>
      </c>
      <c r="B796" s="13" t="s">
        <v>2441</v>
      </c>
      <c r="C796" s="13" t="s">
        <v>2482</v>
      </c>
      <c r="D796" s="13" t="s">
        <v>2483</v>
      </c>
      <c r="E796" s="99" t="s">
        <v>2484</v>
      </c>
      <c r="F796" s="13" t="s">
        <v>17</v>
      </c>
      <c r="G796" s="13">
        <v>1</v>
      </c>
      <c r="H796" s="13">
        <f t="shared" si="55"/>
        <v>200</v>
      </c>
      <c r="I796" s="38">
        <v>44805</v>
      </c>
      <c r="J796" s="43" t="s">
        <v>342</v>
      </c>
      <c r="K796" s="39" t="s">
        <v>2485</v>
      </c>
      <c r="L796" s="44">
        <v>13682886198</v>
      </c>
    </row>
    <row r="797" s="24" customFormat="1" hidden="1" customHeight="1" spans="1:12">
      <c r="A797" s="13">
        <f>SUBTOTAL(103,B$4:$B797)</f>
        <v>0</v>
      </c>
      <c r="B797" s="13" t="s">
        <v>2441</v>
      </c>
      <c r="C797" s="13" t="s">
        <v>2486</v>
      </c>
      <c r="D797" s="13" t="s">
        <v>2487</v>
      </c>
      <c r="E797" s="99" t="s">
        <v>2488</v>
      </c>
      <c r="F797" s="13" t="s">
        <v>17</v>
      </c>
      <c r="G797" s="13">
        <v>1</v>
      </c>
      <c r="H797" s="13">
        <f t="shared" si="55"/>
        <v>200</v>
      </c>
      <c r="I797" s="38">
        <v>44805</v>
      </c>
      <c r="J797" s="43" t="s">
        <v>76</v>
      </c>
      <c r="K797" s="39" t="s">
        <v>2489</v>
      </c>
      <c r="L797" s="44">
        <v>15565772652</v>
      </c>
    </row>
    <row r="798" s="24" customFormat="1" hidden="1" customHeight="1" spans="1:12">
      <c r="A798" s="13">
        <f>SUBTOTAL(103,B$4:$B798)</f>
        <v>0</v>
      </c>
      <c r="B798" s="13" t="s">
        <v>2441</v>
      </c>
      <c r="C798" s="13" t="s">
        <v>2490</v>
      </c>
      <c r="D798" s="32" t="s">
        <v>2491</v>
      </c>
      <c r="E798" s="99" t="s">
        <v>2492</v>
      </c>
      <c r="F798" s="13" t="s">
        <v>17</v>
      </c>
      <c r="G798" s="13">
        <v>1</v>
      </c>
      <c r="H798" s="13">
        <f t="shared" si="55"/>
        <v>200</v>
      </c>
      <c r="I798" s="38">
        <v>44835</v>
      </c>
      <c r="J798" s="43" t="s">
        <v>1906</v>
      </c>
      <c r="K798" s="100" t="s">
        <v>2493</v>
      </c>
      <c r="L798" s="44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1">
        <v>42917</v>
      </c>
      <c r="J799" s="43" t="s">
        <v>73</v>
      </c>
      <c r="K799" s="39" t="s">
        <v>2498</v>
      </c>
      <c r="L799" s="40" t="s">
        <v>2499</v>
      </c>
    </row>
    <row r="800" s="24" customFormat="1" hidden="1" customHeight="1" spans="1:12">
      <c r="A800" s="13"/>
      <c r="B800" s="13"/>
      <c r="C800" s="13"/>
      <c r="D800" s="13" t="s">
        <v>2500</v>
      </c>
      <c r="E800" s="13" t="s">
        <v>2501</v>
      </c>
      <c r="F800" s="13"/>
      <c r="G800" s="13"/>
      <c r="H800" s="13"/>
      <c r="I800" s="13"/>
      <c r="J800" s="43"/>
      <c r="K800" s="42"/>
      <c r="L800" s="44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38">
        <v>42644</v>
      </c>
      <c r="J801" s="43" t="s">
        <v>25</v>
      </c>
      <c r="K801" s="39" t="s">
        <v>2504</v>
      </c>
      <c r="L801" s="40">
        <v>15090122395</v>
      </c>
    </row>
    <row r="802" s="24" customFormat="1" hidden="1" customHeight="1" spans="1:12">
      <c r="A802" s="13"/>
      <c r="B802" s="13"/>
      <c r="C802" s="13"/>
      <c r="D802" s="13" t="s">
        <v>2505</v>
      </c>
      <c r="E802" s="13" t="s">
        <v>2506</v>
      </c>
      <c r="F802" s="17"/>
      <c r="G802" s="13"/>
      <c r="H802" s="13"/>
      <c r="I802" s="38">
        <v>43647</v>
      </c>
      <c r="J802" s="43"/>
      <c r="K802" s="42"/>
      <c r="L802" s="44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38">
        <v>42644</v>
      </c>
      <c r="J803" s="43" t="s">
        <v>31</v>
      </c>
      <c r="K803" s="39" t="s">
        <v>2509</v>
      </c>
      <c r="L803" s="40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99" t="s">
        <v>2512</v>
      </c>
      <c r="F804" s="13" t="s">
        <v>17</v>
      </c>
      <c r="G804" s="13">
        <v>2</v>
      </c>
      <c r="H804" s="13">
        <f t="shared" si="56"/>
        <v>400</v>
      </c>
      <c r="I804" s="38">
        <v>43647</v>
      </c>
      <c r="J804" s="63" t="s">
        <v>318</v>
      </c>
      <c r="K804" s="39" t="s">
        <v>2513</v>
      </c>
      <c r="L804" s="40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99" t="s">
        <v>2515</v>
      </c>
      <c r="F805" s="13"/>
      <c r="G805" s="13"/>
      <c r="H805" s="13"/>
      <c r="I805" s="38"/>
      <c r="J805" s="43"/>
      <c r="K805" s="42"/>
      <c r="L805" s="40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1">
        <v>42917</v>
      </c>
      <c r="J806" s="43" t="s">
        <v>623</v>
      </c>
      <c r="K806" s="39" t="s">
        <v>2519</v>
      </c>
      <c r="L806" s="40" t="s">
        <v>2520</v>
      </c>
    </row>
    <row r="807" s="24" customFormat="1" hidden="1" customHeight="1" spans="1:12">
      <c r="A807" s="13"/>
      <c r="B807" s="13"/>
      <c r="C807" s="13"/>
      <c r="D807" s="13" t="s">
        <v>2521</v>
      </c>
      <c r="E807" s="13" t="s">
        <v>2522</v>
      </c>
      <c r="F807" s="13"/>
      <c r="G807" s="13"/>
      <c r="H807" s="13"/>
      <c r="I807" s="13"/>
      <c r="J807" s="43" t="s">
        <v>623</v>
      </c>
      <c r="K807" s="42"/>
      <c r="L807" s="44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99" t="s">
        <v>2524</v>
      </c>
      <c r="F808" s="13" t="s">
        <v>17</v>
      </c>
      <c r="G808" s="13">
        <v>3</v>
      </c>
      <c r="H808" s="13">
        <f>G808*200</f>
        <v>600</v>
      </c>
      <c r="I808" s="38">
        <v>42644</v>
      </c>
      <c r="J808" s="43"/>
      <c r="K808" s="39" t="s">
        <v>2525</v>
      </c>
      <c r="L808" s="40" t="s">
        <v>2526</v>
      </c>
    </row>
    <row r="809" s="24" customFormat="1" hidden="1" customHeight="1" spans="1:12">
      <c r="A809" s="13"/>
      <c r="B809" s="13"/>
      <c r="C809" s="13"/>
      <c r="D809" s="13" t="s">
        <v>2527</v>
      </c>
      <c r="E809" s="99" t="s">
        <v>2528</v>
      </c>
      <c r="F809" s="13"/>
      <c r="G809" s="13"/>
      <c r="H809" s="13"/>
      <c r="I809" s="17"/>
      <c r="J809" s="43"/>
      <c r="K809" s="42"/>
      <c r="L809" s="44"/>
    </row>
    <row r="810" s="24" customFormat="1" hidden="1" customHeight="1" spans="1:12">
      <c r="A810" s="13"/>
      <c r="B810" s="13"/>
      <c r="C810" s="13"/>
      <c r="D810" s="13" t="s">
        <v>2529</v>
      </c>
      <c r="E810" s="99" t="s">
        <v>2530</v>
      </c>
      <c r="F810" s="13"/>
      <c r="G810" s="13"/>
      <c r="H810" s="13"/>
      <c r="I810" s="17"/>
      <c r="J810" s="43"/>
      <c r="K810" s="42"/>
      <c r="L810" s="44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38">
        <v>42644</v>
      </c>
      <c r="J811" s="43" t="s">
        <v>69</v>
      </c>
      <c r="K811" s="39" t="s">
        <v>2533</v>
      </c>
      <c r="L811" s="40" t="s">
        <v>2534</v>
      </c>
    </row>
    <row r="812" s="24" customFormat="1" hidden="1" customHeight="1" spans="1:12">
      <c r="A812" s="13"/>
      <c r="B812" s="13"/>
      <c r="C812" s="13"/>
      <c r="D812" s="13" t="s">
        <v>2535</v>
      </c>
      <c r="E812" s="13" t="s">
        <v>2536</v>
      </c>
      <c r="F812" s="13"/>
      <c r="G812" s="13"/>
      <c r="H812" s="13"/>
      <c r="I812" s="17"/>
      <c r="J812" s="43" t="s">
        <v>623</v>
      </c>
      <c r="K812" s="42"/>
      <c r="L812" s="44"/>
    </row>
    <row r="813" s="24" customFormat="1" hidden="1" customHeight="1" spans="1:12">
      <c r="A813" s="13"/>
      <c r="B813" s="13"/>
      <c r="C813" s="13"/>
      <c r="D813" s="13" t="s">
        <v>2537</v>
      </c>
      <c r="E813" s="13" t="s">
        <v>2538</v>
      </c>
      <c r="F813" s="13"/>
      <c r="G813" s="13"/>
      <c r="H813" s="13"/>
      <c r="I813" s="17"/>
      <c r="J813" s="43" t="s">
        <v>541</v>
      </c>
      <c r="K813" s="42"/>
      <c r="L813" s="44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99" t="s">
        <v>2541</v>
      </c>
      <c r="F814" s="13" t="s">
        <v>35</v>
      </c>
      <c r="G814" s="13">
        <v>1</v>
      </c>
      <c r="H814" s="13">
        <f>335*G814</f>
        <v>335</v>
      </c>
      <c r="I814" s="41">
        <v>43191</v>
      </c>
      <c r="J814" s="43"/>
      <c r="K814" s="39" t="s">
        <v>2542</v>
      </c>
      <c r="L814" s="40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99" t="s">
        <v>2546</v>
      </c>
      <c r="F815" s="17" t="s">
        <v>17</v>
      </c>
      <c r="G815" s="13">
        <v>2</v>
      </c>
      <c r="H815" s="13">
        <f t="shared" ref="H814:H821" si="57">G815*200</f>
        <v>400</v>
      </c>
      <c r="I815" s="38">
        <v>42644</v>
      </c>
      <c r="J815" s="43" t="s">
        <v>76</v>
      </c>
      <c r="K815" s="39" t="s">
        <v>2547</v>
      </c>
      <c r="L815" s="40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99" t="s">
        <v>2549</v>
      </c>
      <c r="F816" s="17"/>
      <c r="G816" s="13"/>
      <c r="H816" s="13"/>
      <c r="I816" s="38"/>
      <c r="J816" s="43"/>
      <c r="K816" s="42"/>
      <c r="L816" s="40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1">
        <v>43374</v>
      </c>
      <c r="J817" s="43" t="s">
        <v>73</v>
      </c>
      <c r="K817" s="39" t="s">
        <v>2553</v>
      </c>
      <c r="L817" s="40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38">
        <v>42644</v>
      </c>
      <c r="J818" s="43" t="s">
        <v>31</v>
      </c>
      <c r="K818" s="39" t="s">
        <v>2556</v>
      </c>
      <c r="L818" s="40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38">
        <v>42644</v>
      </c>
      <c r="J819" s="43" t="s">
        <v>360</v>
      </c>
      <c r="K819" s="39" t="s">
        <v>2561</v>
      </c>
      <c r="L819" s="40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38">
        <v>42644</v>
      </c>
      <c r="J820" s="43" t="s">
        <v>177</v>
      </c>
      <c r="K820" s="39" t="s">
        <v>2565</v>
      </c>
      <c r="L820" s="40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1">
        <v>42917</v>
      </c>
      <c r="J821" s="43"/>
      <c r="K821" s="39" t="s">
        <v>2569</v>
      </c>
      <c r="L821" s="40" t="s">
        <v>2570</v>
      </c>
    </row>
    <row r="822" s="24" customFormat="1" hidden="1" customHeight="1" spans="1:12">
      <c r="A822" s="13"/>
      <c r="B822" s="13"/>
      <c r="C822" s="13"/>
      <c r="D822" s="13" t="s">
        <v>2571</v>
      </c>
      <c r="E822" s="13" t="s">
        <v>2572</v>
      </c>
      <c r="F822" s="13"/>
      <c r="G822" s="13"/>
      <c r="H822" s="13"/>
      <c r="I822" s="13"/>
      <c r="J822" s="43"/>
      <c r="K822" s="42"/>
      <c r="L822" s="44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1">
        <v>43831</v>
      </c>
      <c r="J823" s="23" t="s">
        <v>444</v>
      </c>
      <c r="K823" s="39" t="s">
        <v>2576</v>
      </c>
      <c r="L823" s="40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99" t="s">
        <v>2578</v>
      </c>
      <c r="F824" s="13"/>
      <c r="G824" s="13"/>
      <c r="H824" s="13"/>
      <c r="I824" s="38"/>
      <c r="J824" s="45" t="s">
        <v>2579</v>
      </c>
      <c r="K824" s="42"/>
      <c r="L824" s="40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41">
        <v>43922</v>
      </c>
      <c r="J825" s="45"/>
      <c r="K825" s="39" t="s">
        <v>2582</v>
      </c>
      <c r="L825" s="40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41">
        <v>43922</v>
      </c>
      <c r="J826" s="45" t="s">
        <v>48</v>
      </c>
      <c r="K826" s="39" t="s">
        <v>2585</v>
      </c>
      <c r="L826" s="40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38"/>
      <c r="J827" s="45"/>
      <c r="K827" s="42"/>
      <c r="L827" s="40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41">
        <v>44105</v>
      </c>
      <c r="J828" s="43" t="s">
        <v>1046</v>
      </c>
      <c r="K828" s="39" t="s">
        <v>2590</v>
      </c>
      <c r="L828" s="40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41">
        <v>44105</v>
      </c>
      <c r="J829" s="43" t="s">
        <v>2594</v>
      </c>
      <c r="K829" s="39" t="s">
        <v>2595</v>
      </c>
      <c r="L829" s="40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99" t="s">
        <v>2597</v>
      </c>
      <c r="F830" s="13" t="s">
        <v>17</v>
      </c>
      <c r="G830" s="13">
        <v>1</v>
      </c>
      <c r="H830" s="13">
        <f>G830*200</f>
        <v>200</v>
      </c>
      <c r="I830" s="41">
        <v>44105</v>
      </c>
      <c r="J830" s="43"/>
      <c r="K830" s="39" t="s">
        <v>2598</v>
      </c>
      <c r="L830" s="40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99" t="s">
        <v>2600</v>
      </c>
      <c r="F831" s="13" t="s">
        <v>35</v>
      </c>
      <c r="G831" s="13">
        <v>3</v>
      </c>
      <c r="H831" s="13">
        <f>335*G831</f>
        <v>1005</v>
      </c>
      <c r="I831" s="41">
        <v>44105</v>
      </c>
      <c r="J831" s="43"/>
      <c r="K831" s="39" t="s">
        <v>2601</v>
      </c>
      <c r="L831" s="40"/>
    </row>
    <row r="832" s="24" customFormat="1" hidden="1" customHeight="1" spans="1:12">
      <c r="A832" s="13"/>
      <c r="B832" s="13"/>
      <c r="C832" s="13"/>
      <c r="D832" s="13" t="s">
        <v>2602</v>
      </c>
      <c r="E832" s="99" t="s">
        <v>2603</v>
      </c>
      <c r="F832" s="13"/>
      <c r="G832" s="13"/>
      <c r="H832" s="13"/>
      <c r="I832" s="41"/>
      <c r="J832" s="43"/>
      <c r="K832" s="42"/>
      <c r="L832" s="40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1"/>
      <c r="J833" s="43"/>
      <c r="K833" s="42"/>
      <c r="L833" s="40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99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41">
        <v>44378</v>
      </c>
      <c r="J834" s="43" t="s">
        <v>303</v>
      </c>
      <c r="K834" s="39" t="s">
        <v>2608</v>
      </c>
      <c r="L834" s="40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41">
        <v>44378</v>
      </c>
      <c r="J835" s="43" t="s">
        <v>406</v>
      </c>
      <c r="K835" s="39" t="s">
        <v>2611</v>
      </c>
      <c r="L835" s="40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99" t="s">
        <v>2613</v>
      </c>
      <c r="F836" s="13" t="s">
        <v>17</v>
      </c>
      <c r="G836" s="13">
        <v>1</v>
      </c>
      <c r="H836" s="13">
        <f t="shared" si="58"/>
        <v>200</v>
      </c>
      <c r="I836" s="41">
        <v>44440</v>
      </c>
      <c r="J836" s="43" t="s">
        <v>2614</v>
      </c>
      <c r="K836" s="39" t="s">
        <v>2615</v>
      </c>
      <c r="L836" s="40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41">
        <v>44470</v>
      </c>
      <c r="J837" s="43" t="s">
        <v>273</v>
      </c>
      <c r="K837" s="39" t="s">
        <v>2618</v>
      </c>
      <c r="L837" s="40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99" t="s">
        <v>2620</v>
      </c>
      <c r="F838" s="13" t="s">
        <v>17</v>
      </c>
      <c r="G838" s="13">
        <v>1</v>
      </c>
      <c r="H838" s="13">
        <f t="shared" si="58"/>
        <v>200</v>
      </c>
      <c r="I838" s="41">
        <v>44470</v>
      </c>
      <c r="J838" s="43"/>
      <c r="K838" s="100" t="s">
        <v>2621</v>
      </c>
      <c r="L838" s="40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99" t="s">
        <v>2623</v>
      </c>
      <c r="F839" s="13" t="s">
        <v>17</v>
      </c>
      <c r="G839" s="13">
        <v>1</v>
      </c>
      <c r="H839" s="13">
        <f t="shared" si="58"/>
        <v>200</v>
      </c>
      <c r="I839" s="41">
        <v>44470</v>
      </c>
      <c r="J839" s="43" t="s">
        <v>273</v>
      </c>
      <c r="K839" s="100" t="s">
        <v>2624</v>
      </c>
      <c r="L839" s="40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99" t="s">
        <v>2626</v>
      </c>
      <c r="F840" s="13" t="s">
        <v>17</v>
      </c>
      <c r="G840" s="13">
        <v>1</v>
      </c>
      <c r="H840" s="13">
        <f t="shared" si="58"/>
        <v>200</v>
      </c>
      <c r="I840" s="41">
        <v>44470</v>
      </c>
      <c r="J840" s="43" t="s">
        <v>2627</v>
      </c>
      <c r="K840" s="39" t="s">
        <v>2628</v>
      </c>
      <c r="L840" s="40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99" t="s">
        <v>2630</v>
      </c>
      <c r="F841" s="13" t="s">
        <v>17</v>
      </c>
      <c r="G841" s="13">
        <v>1</v>
      </c>
      <c r="H841" s="13">
        <f t="shared" si="58"/>
        <v>200</v>
      </c>
      <c r="I841" s="41">
        <v>44501</v>
      </c>
      <c r="J841" s="43"/>
      <c r="K841" s="39" t="s">
        <v>2631</v>
      </c>
      <c r="L841" s="40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99" t="s">
        <v>2633</v>
      </c>
      <c r="F842" s="13" t="s">
        <v>17</v>
      </c>
      <c r="G842" s="13">
        <v>1</v>
      </c>
      <c r="H842" s="13">
        <f t="shared" si="58"/>
        <v>200</v>
      </c>
      <c r="I842" s="41">
        <v>44562</v>
      </c>
      <c r="J842" s="38" t="s">
        <v>107</v>
      </c>
      <c r="K842" s="39" t="s">
        <v>2634</v>
      </c>
      <c r="L842" s="40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41">
        <v>44621</v>
      </c>
      <c r="J843" s="38" t="s">
        <v>2638</v>
      </c>
      <c r="K843" s="39" t="s">
        <v>2639</v>
      </c>
      <c r="L843" s="40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99" t="s">
        <v>2641</v>
      </c>
      <c r="F844" s="13" t="s">
        <v>17</v>
      </c>
      <c r="G844" s="13">
        <v>1</v>
      </c>
      <c r="H844" s="13">
        <f t="shared" si="58"/>
        <v>200</v>
      </c>
      <c r="I844" s="41">
        <v>44621</v>
      </c>
      <c r="J844" s="38" t="s">
        <v>512</v>
      </c>
      <c r="K844" s="39" t="s">
        <v>2642</v>
      </c>
      <c r="L844" s="40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99" t="s">
        <v>2644</v>
      </c>
      <c r="F845" s="13" t="s">
        <v>17</v>
      </c>
      <c r="G845" s="13">
        <v>1</v>
      </c>
      <c r="H845" s="13">
        <f t="shared" si="58"/>
        <v>200</v>
      </c>
      <c r="I845" s="41">
        <v>44621</v>
      </c>
      <c r="J845" s="38" t="s">
        <v>2645</v>
      </c>
      <c r="K845" s="39" t="s">
        <v>2646</v>
      </c>
      <c r="L845" s="40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99" t="s">
        <v>2648</v>
      </c>
      <c r="F846" s="13" t="s">
        <v>17</v>
      </c>
      <c r="G846" s="13">
        <v>1</v>
      </c>
      <c r="H846" s="13">
        <f t="shared" si="58"/>
        <v>200</v>
      </c>
      <c r="I846" s="41">
        <v>44652</v>
      </c>
      <c r="J846" s="38" t="s">
        <v>2649</v>
      </c>
      <c r="K846" s="39" t="s">
        <v>2650</v>
      </c>
      <c r="L846" s="40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99" t="s">
        <v>2652</v>
      </c>
      <c r="F847" s="13" t="s">
        <v>17</v>
      </c>
      <c r="G847" s="13">
        <v>1</v>
      </c>
      <c r="H847" s="13">
        <f t="shared" si="58"/>
        <v>200</v>
      </c>
      <c r="I847" s="41">
        <v>44652</v>
      </c>
      <c r="J847" s="38" t="s">
        <v>1676</v>
      </c>
      <c r="K847" s="39" t="s">
        <v>2653</v>
      </c>
      <c r="L847" s="40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99" t="s">
        <v>2655</v>
      </c>
      <c r="F848" s="13" t="s">
        <v>17</v>
      </c>
      <c r="G848" s="13">
        <v>1</v>
      </c>
      <c r="H848" s="13">
        <f t="shared" si="58"/>
        <v>200</v>
      </c>
      <c r="I848" s="41">
        <v>44652</v>
      </c>
      <c r="J848" s="38"/>
      <c r="K848" s="39" t="s">
        <v>2656</v>
      </c>
      <c r="L848" s="40">
        <v>13298339888</v>
      </c>
    </row>
    <row r="849" s="24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05" t="s">
        <v>2658</v>
      </c>
      <c r="F849" s="12" t="s">
        <v>17</v>
      </c>
      <c r="G849" s="13">
        <v>1</v>
      </c>
      <c r="H849" s="13">
        <f t="shared" si="58"/>
        <v>200</v>
      </c>
      <c r="I849" s="41">
        <v>44682</v>
      </c>
      <c r="J849" s="42" t="s">
        <v>112</v>
      </c>
      <c r="K849" s="39" t="s">
        <v>2659</v>
      </c>
      <c r="L849" s="44">
        <v>15225677930</v>
      </c>
    </row>
    <row r="850" s="24" customFormat="1" hidden="1" customHeight="1" spans="1:12">
      <c r="A850" s="13">
        <f>SUBTOTAL(103,B$4:$B850)</f>
        <v>0</v>
      </c>
      <c r="B850" s="13" t="s">
        <v>2494</v>
      </c>
      <c r="C850" s="13"/>
      <c r="D850" s="60" t="s">
        <v>2660</v>
      </c>
      <c r="E850" s="75" t="s">
        <v>2661</v>
      </c>
      <c r="F850" s="12" t="s">
        <v>17</v>
      </c>
      <c r="G850" s="13">
        <v>1</v>
      </c>
      <c r="H850" s="13">
        <f t="shared" si="58"/>
        <v>200</v>
      </c>
      <c r="I850" s="41">
        <v>44743</v>
      </c>
      <c r="J850" s="42"/>
      <c r="K850" s="66" t="s">
        <v>2662</v>
      </c>
      <c r="L850" s="44"/>
    </row>
    <row r="851" s="24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60" t="s">
        <v>2663</v>
      </c>
      <c r="E851" s="76" t="s">
        <v>2664</v>
      </c>
      <c r="F851" s="12" t="s">
        <v>17</v>
      </c>
      <c r="G851" s="13">
        <v>1</v>
      </c>
      <c r="H851" s="13">
        <f t="shared" si="58"/>
        <v>200</v>
      </c>
      <c r="I851" s="41">
        <v>44774</v>
      </c>
      <c r="J851" s="55" t="s">
        <v>2665</v>
      </c>
      <c r="K851" s="66" t="s">
        <v>2666</v>
      </c>
      <c r="L851" s="44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1">
        <v>43282</v>
      </c>
      <c r="J852" s="43" t="s">
        <v>177</v>
      </c>
      <c r="K852" s="39" t="s">
        <v>2671</v>
      </c>
      <c r="L852" s="40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12" t="s">
        <v>17</v>
      </c>
      <c r="G853" s="13">
        <v>4</v>
      </c>
      <c r="H853" s="13">
        <f t="shared" si="58"/>
        <v>800</v>
      </c>
      <c r="I853" s="38">
        <v>42644</v>
      </c>
      <c r="J853" s="43"/>
      <c r="K853" s="39" t="s">
        <v>2676</v>
      </c>
      <c r="L853" s="40" t="s">
        <v>2677</v>
      </c>
    </row>
    <row r="854" s="24" customFormat="1" hidden="1" customHeight="1" spans="1:12">
      <c r="A854" s="33"/>
      <c r="B854" s="13"/>
      <c r="C854" s="13"/>
      <c r="D854" s="13" t="s">
        <v>2678</v>
      </c>
      <c r="E854" s="13" t="s">
        <v>2679</v>
      </c>
      <c r="F854" s="13"/>
      <c r="G854" s="13"/>
      <c r="H854" s="13"/>
      <c r="I854" s="17"/>
      <c r="J854" s="43" t="s">
        <v>147</v>
      </c>
      <c r="K854" s="42"/>
      <c r="L854" s="44"/>
    </row>
    <row r="855" s="24" customFormat="1" hidden="1" customHeight="1" spans="1:12">
      <c r="A855" s="33"/>
      <c r="B855" s="13"/>
      <c r="C855" s="13"/>
      <c r="D855" s="13" t="s">
        <v>2680</v>
      </c>
      <c r="E855" s="13" t="s">
        <v>2681</v>
      </c>
      <c r="F855" s="13"/>
      <c r="G855" s="13"/>
      <c r="H855" s="13"/>
      <c r="I855" s="17"/>
      <c r="J855" s="43"/>
      <c r="K855" s="42"/>
      <c r="L855" s="44"/>
    </row>
    <row r="856" s="24" customFormat="1" hidden="1" customHeight="1" spans="1:12">
      <c r="A856" s="33"/>
      <c r="B856" s="13"/>
      <c r="C856" s="13"/>
      <c r="D856" s="13" t="s">
        <v>2682</v>
      </c>
      <c r="E856" s="13" t="s">
        <v>2683</v>
      </c>
      <c r="F856" s="13"/>
      <c r="G856" s="13"/>
      <c r="H856" s="13"/>
      <c r="I856" s="17"/>
      <c r="J856" s="43"/>
      <c r="K856" s="42"/>
      <c r="L856" s="44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99" t="s">
        <v>2685</v>
      </c>
      <c r="F857" s="12" t="s">
        <v>17</v>
      </c>
      <c r="G857" s="13">
        <v>5</v>
      </c>
      <c r="H857" s="13">
        <f>G857*200</f>
        <v>1000</v>
      </c>
      <c r="I857" s="38">
        <v>42644</v>
      </c>
      <c r="J857" s="43" t="s">
        <v>76</v>
      </c>
      <c r="K857" s="39" t="s">
        <v>2686</v>
      </c>
      <c r="L857" s="40" t="s">
        <v>2687</v>
      </c>
    </row>
    <row r="858" s="24" customFormat="1" hidden="1" customHeight="1" spans="1:12">
      <c r="A858" s="33"/>
      <c r="B858" s="13"/>
      <c r="C858" s="13"/>
      <c r="D858" s="13" t="s">
        <v>2688</v>
      </c>
      <c r="E858" s="13" t="s">
        <v>2689</v>
      </c>
      <c r="F858" s="13"/>
      <c r="G858" s="13"/>
      <c r="H858" s="13"/>
      <c r="I858" s="17"/>
      <c r="J858" s="43"/>
      <c r="K858" s="42"/>
      <c r="L858" s="44"/>
    </row>
    <row r="859" s="24" customFormat="1" hidden="1" customHeight="1" spans="1:12">
      <c r="A859" s="33"/>
      <c r="B859" s="13"/>
      <c r="C859" s="13"/>
      <c r="D859" s="13" t="s">
        <v>2690</v>
      </c>
      <c r="E859" s="13" t="s">
        <v>2691</v>
      </c>
      <c r="F859" s="13"/>
      <c r="G859" s="13"/>
      <c r="H859" s="13"/>
      <c r="I859" s="17"/>
      <c r="J859" s="43"/>
      <c r="K859" s="42"/>
      <c r="L859" s="44"/>
    </row>
    <row r="860" s="24" customFormat="1" hidden="1" customHeight="1" spans="1:12">
      <c r="A860" s="33"/>
      <c r="B860" s="13"/>
      <c r="C860" s="13"/>
      <c r="D860" s="13" t="s">
        <v>2692</v>
      </c>
      <c r="E860" s="13" t="s">
        <v>2693</v>
      </c>
      <c r="F860" s="13"/>
      <c r="G860" s="13"/>
      <c r="H860" s="13"/>
      <c r="I860" s="17"/>
      <c r="J860" s="43"/>
      <c r="K860" s="42"/>
      <c r="L860" s="44"/>
    </row>
    <row r="861" s="24" customFormat="1" hidden="1" customHeight="1" spans="1:12">
      <c r="A861" s="33"/>
      <c r="B861" s="13"/>
      <c r="C861" s="13"/>
      <c r="D861" s="13" t="s">
        <v>2694</v>
      </c>
      <c r="E861" s="13" t="s">
        <v>2695</v>
      </c>
      <c r="F861" s="13"/>
      <c r="G861" s="13"/>
      <c r="H861" s="13"/>
      <c r="I861" s="17"/>
      <c r="J861" s="43"/>
      <c r="K861" s="42"/>
      <c r="L861" s="44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12" t="s">
        <v>17</v>
      </c>
      <c r="G862" s="13">
        <v>3</v>
      </c>
      <c r="H862" s="13">
        <f>G862*200</f>
        <v>600</v>
      </c>
      <c r="I862" s="38">
        <v>42644</v>
      </c>
      <c r="J862" s="38" t="s">
        <v>107</v>
      </c>
      <c r="K862" s="39" t="s">
        <v>2699</v>
      </c>
      <c r="L862" s="40" t="s">
        <v>2700</v>
      </c>
    </row>
    <row r="863" s="24" customFormat="1" hidden="1" customHeight="1" spans="1:12">
      <c r="A863" s="33"/>
      <c r="B863" s="13"/>
      <c r="C863" s="13"/>
      <c r="D863" s="13" t="s">
        <v>2701</v>
      </c>
      <c r="E863" s="13" t="s">
        <v>2702</v>
      </c>
      <c r="F863" s="13"/>
      <c r="G863" s="13"/>
      <c r="H863" s="13"/>
      <c r="I863" s="17"/>
      <c r="J863" s="43" t="s">
        <v>69</v>
      </c>
      <c r="K863" s="42"/>
      <c r="L863" s="44"/>
    </row>
    <row r="864" s="24" customFormat="1" hidden="1" customHeight="1" spans="1:12">
      <c r="A864" s="33"/>
      <c r="B864" s="13"/>
      <c r="C864" s="13"/>
      <c r="D864" s="13" t="s">
        <v>2703</v>
      </c>
      <c r="E864" s="13" t="s">
        <v>2704</v>
      </c>
      <c r="F864" s="13"/>
      <c r="G864" s="13"/>
      <c r="H864" s="13"/>
      <c r="I864" s="17"/>
      <c r="J864" s="43"/>
      <c r="K864" s="42"/>
      <c r="L864" s="44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38">
        <v>42644</v>
      </c>
      <c r="J865" s="43"/>
      <c r="K865" s="39" t="s">
        <v>2707</v>
      </c>
      <c r="L865" s="40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12" t="s">
        <v>17</v>
      </c>
      <c r="G866" s="13">
        <v>3</v>
      </c>
      <c r="H866" s="13">
        <f t="shared" ref="H866:H870" si="59">G866*200</f>
        <v>600</v>
      </c>
      <c r="I866" s="41">
        <v>44105</v>
      </c>
      <c r="J866" s="43" t="s">
        <v>814</v>
      </c>
      <c r="K866" s="39" t="s">
        <v>2711</v>
      </c>
      <c r="L866" s="40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38"/>
      <c r="J867" s="43"/>
      <c r="K867" s="42"/>
      <c r="L867" s="40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38"/>
      <c r="J868" s="43"/>
      <c r="K868" s="42"/>
      <c r="L868" s="40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41">
        <v>44105</v>
      </c>
      <c r="J869" s="43" t="s">
        <v>76</v>
      </c>
      <c r="K869" s="39" t="s">
        <v>2719</v>
      </c>
      <c r="L869" s="40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99" t="s">
        <v>2721</v>
      </c>
      <c r="F870" s="13" t="s">
        <v>17</v>
      </c>
      <c r="G870" s="13">
        <v>2</v>
      </c>
      <c r="H870" s="13">
        <f t="shared" si="59"/>
        <v>400</v>
      </c>
      <c r="I870" s="38">
        <v>44287</v>
      </c>
      <c r="J870" s="43" t="s">
        <v>2722</v>
      </c>
      <c r="K870" s="39" t="s">
        <v>2723</v>
      </c>
      <c r="L870" s="40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99" t="s">
        <v>2725</v>
      </c>
      <c r="F871" s="13"/>
      <c r="G871" s="13"/>
      <c r="H871" s="13"/>
      <c r="I871" s="38"/>
      <c r="J871" s="43"/>
      <c r="K871" s="42"/>
      <c r="L871" s="40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99" t="s">
        <v>2727</v>
      </c>
      <c r="F872" s="13" t="s">
        <v>17</v>
      </c>
      <c r="G872" s="13">
        <v>1</v>
      </c>
      <c r="H872" s="13">
        <f>G872*200</f>
        <v>200</v>
      </c>
      <c r="I872" s="38">
        <v>44287</v>
      </c>
      <c r="J872" s="43"/>
      <c r="K872" s="39" t="s">
        <v>2728</v>
      </c>
      <c r="L872" s="40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99" t="s">
        <v>2732</v>
      </c>
      <c r="F873" s="13" t="s">
        <v>17</v>
      </c>
      <c r="G873" s="13">
        <v>1</v>
      </c>
      <c r="H873" s="13">
        <f>G873*200</f>
        <v>200</v>
      </c>
      <c r="I873" s="41">
        <v>42917</v>
      </c>
      <c r="J873" s="43" t="s">
        <v>177</v>
      </c>
      <c r="K873" s="39" t="s">
        <v>2733</v>
      </c>
      <c r="L873" s="40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99" t="s">
        <v>2735</v>
      </c>
      <c r="F874" s="13" t="s">
        <v>17</v>
      </c>
      <c r="G874" s="13">
        <v>1</v>
      </c>
      <c r="H874" s="13">
        <f>G874*200</f>
        <v>200</v>
      </c>
      <c r="I874" s="41">
        <v>42917</v>
      </c>
      <c r="J874" s="43"/>
      <c r="K874" s="39" t="s">
        <v>2736</v>
      </c>
      <c r="L874" s="40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38">
        <v>42644</v>
      </c>
      <c r="J875" s="43" t="s">
        <v>76</v>
      </c>
      <c r="K875" s="39" t="s">
        <v>2740</v>
      </c>
      <c r="L875" s="40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99" t="s">
        <v>2742</v>
      </c>
      <c r="F876" s="13" t="s">
        <v>17</v>
      </c>
      <c r="G876" s="13">
        <v>5</v>
      </c>
      <c r="H876" s="13">
        <f>G876*200</f>
        <v>1000</v>
      </c>
      <c r="I876" s="38">
        <v>42644</v>
      </c>
      <c r="J876" s="43" t="s">
        <v>432</v>
      </c>
      <c r="K876" s="39" t="s">
        <v>2743</v>
      </c>
      <c r="L876" s="40" t="s">
        <v>2744</v>
      </c>
    </row>
    <row r="877" s="24" customFormat="1" hidden="1" customHeight="1" spans="1:12">
      <c r="A877" s="33"/>
      <c r="B877" s="13"/>
      <c r="C877" s="13"/>
      <c r="D877" s="13" t="s">
        <v>2745</v>
      </c>
      <c r="E877" s="13" t="s">
        <v>2746</v>
      </c>
      <c r="F877" s="13"/>
      <c r="G877" s="13"/>
      <c r="H877" s="13"/>
      <c r="I877" s="17"/>
      <c r="J877" s="43" t="s">
        <v>69</v>
      </c>
      <c r="K877" s="42"/>
      <c r="L877" s="44"/>
    </row>
    <row r="878" s="24" customFormat="1" hidden="1" customHeight="1" spans="1:12">
      <c r="A878" s="33"/>
      <c r="B878" s="13"/>
      <c r="C878" s="13"/>
      <c r="D878" s="13" t="s">
        <v>1094</v>
      </c>
      <c r="E878" s="13" t="s">
        <v>2747</v>
      </c>
      <c r="F878" s="13"/>
      <c r="G878" s="13"/>
      <c r="H878" s="13"/>
      <c r="I878" s="17"/>
      <c r="J878" s="43" t="s">
        <v>73</v>
      </c>
      <c r="K878" s="42"/>
      <c r="L878" s="44"/>
    </row>
    <row r="879" s="24" customFormat="1" hidden="1" customHeight="1" spans="1:12">
      <c r="A879" s="33"/>
      <c r="B879" s="13"/>
      <c r="C879" s="13"/>
      <c r="D879" s="13" t="s">
        <v>2748</v>
      </c>
      <c r="E879" s="99" t="s">
        <v>2749</v>
      </c>
      <c r="F879" s="13"/>
      <c r="G879" s="13"/>
      <c r="H879" s="13"/>
      <c r="I879" s="17"/>
      <c r="J879" s="43"/>
      <c r="K879" s="42"/>
      <c r="L879" s="44"/>
    </row>
    <row r="880" s="24" customFormat="1" hidden="1" customHeight="1" spans="1:12">
      <c r="A880" s="33"/>
      <c r="B880" s="13"/>
      <c r="C880" s="13"/>
      <c r="D880" s="13" t="s">
        <v>2750</v>
      </c>
      <c r="E880" s="77" t="s">
        <v>2751</v>
      </c>
      <c r="F880" s="13"/>
      <c r="G880" s="13"/>
      <c r="H880" s="13"/>
      <c r="I880" s="17"/>
      <c r="J880" s="43"/>
      <c r="K880" s="42"/>
      <c r="L880" s="44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38">
        <v>42644</v>
      </c>
      <c r="J881" s="43" t="s">
        <v>69</v>
      </c>
      <c r="K881" s="39" t="s">
        <v>2755</v>
      </c>
      <c r="L881" s="40" t="s">
        <v>2756</v>
      </c>
    </row>
    <row r="882" s="24" customFormat="1" hidden="1" customHeight="1" spans="1:12">
      <c r="A882" s="33"/>
      <c r="B882" s="13"/>
      <c r="C882" s="13"/>
      <c r="D882" s="13" t="s">
        <v>2757</v>
      </c>
      <c r="E882" s="13" t="s">
        <v>2758</v>
      </c>
      <c r="F882" s="13"/>
      <c r="G882" s="13"/>
      <c r="H882" s="13"/>
      <c r="I882" s="17"/>
      <c r="J882" s="43" t="s">
        <v>627</v>
      </c>
      <c r="K882" s="42"/>
      <c r="L882" s="44"/>
    </row>
    <row r="883" s="24" customFormat="1" hidden="1" customHeight="1" spans="1:12">
      <c r="A883" s="33"/>
      <c r="B883" s="13"/>
      <c r="C883" s="13"/>
      <c r="D883" s="13" t="s">
        <v>2759</v>
      </c>
      <c r="E883" s="13" t="s">
        <v>2760</v>
      </c>
      <c r="F883" s="13"/>
      <c r="G883" s="13"/>
      <c r="H883" s="13"/>
      <c r="I883" s="17"/>
      <c r="J883" s="43"/>
      <c r="K883" s="42"/>
      <c r="L883" s="44"/>
    </row>
    <row r="884" s="24" customFormat="1" hidden="1" customHeight="1" spans="1:12">
      <c r="A884" s="33"/>
      <c r="B884" s="13"/>
      <c r="C884" s="13"/>
      <c r="D884" s="13" t="s">
        <v>2761</v>
      </c>
      <c r="E884" s="13" t="s">
        <v>2762</v>
      </c>
      <c r="F884" s="13"/>
      <c r="G884" s="13"/>
      <c r="H884" s="13"/>
      <c r="I884" s="17"/>
      <c r="J884" s="43"/>
      <c r="K884" s="42"/>
      <c r="L884" s="44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38">
        <v>42644</v>
      </c>
      <c r="J885" s="43" t="s">
        <v>432</v>
      </c>
      <c r="K885" s="39" t="s">
        <v>2765</v>
      </c>
      <c r="L885" s="40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99" t="s">
        <v>2769</v>
      </c>
      <c r="F886" s="13" t="s">
        <v>17</v>
      </c>
      <c r="G886" s="13">
        <v>1</v>
      </c>
      <c r="H886" s="13">
        <f t="shared" si="60"/>
        <v>200</v>
      </c>
      <c r="I886" s="41">
        <v>42917</v>
      </c>
      <c r="J886" s="43" t="s">
        <v>541</v>
      </c>
      <c r="K886" s="39" t="s">
        <v>2770</v>
      </c>
      <c r="L886" s="40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38">
        <v>42644</v>
      </c>
      <c r="J887" s="43" t="s">
        <v>2774</v>
      </c>
      <c r="K887" s="39" t="s">
        <v>2775</v>
      </c>
      <c r="L887" s="40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99" t="s">
        <v>2778</v>
      </c>
      <c r="F888" s="13" t="s">
        <v>17</v>
      </c>
      <c r="G888" s="13">
        <v>1</v>
      </c>
      <c r="H888" s="13">
        <f t="shared" si="60"/>
        <v>200</v>
      </c>
      <c r="I888" s="41">
        <v>42917</v>
      </c>
      <c r="J888" s="43" t="s">
        <v>360</v>
      </c>
      <c r="K888" s="39" t="s">
        <v>2779</v>
      </c>
      <c r="L888" s="40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38">
        <v>42644</v>
      </c>
      <c r="J889" s="43" t="s">
        <v>623</v>
      </c>
      <c r="K889" s="39" t="s">
        <v>2783</v>
      </c>
      <c r="L889" s="40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38">
        <v>42644</v>
      </c>
      <c r="J890" s="43" t="s">
        <v>76</v>
      </c>
      <c r="K890" s="39" t="s">
        <v>2787</v>
      </c>
      <c r="L890" s="40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99" t="s">
        <v>2791</v>
      </c>
      <c r="F891" s="13" t="s">
        <v>17</v>
      </c>
      <c r="G891" s="13">
        <v>2</v>
      </c>
      <c r="H891" s="13">
        <f t="shared" si="60"/>
        <v>400</v>
      </c>
      <c r="I891" s="41">
        <v>42917</v>
      </c>
      <c r="J891" s="43" t="s">
        <v>69</v>
      </c>
      <c r="K891" s="39" t="s">
        <v>2792</v>
      </c>
      <c r="L891" s="40">
        <v>15890418196</v>
      </c>
    </row>
    <row r="892" s="24" customFormat="1" hidden="1" customHeight="1" spans="1:12">
      <c r="A892" s="33"/>
      <c r="B892" s="13"/>
      <c r="C892" s="13"/>
      <c r="D892" s="13" t="s">
        <v>2793</v>
      </c>
      <c r="E892" s="99" t="s">
        <v>2794</v>
      </c>
      <c r="F892" s="13"/>
      <c r="G892" s="13"/>
      <c r="H892" s="13"/>
      <c r="I892" s="13"/>
      <c r="J892" s="43"/>
      <c r="K892" s="42"/>
      <c r="L892" s="44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99" t="s">
        <v>2797</v>
      </c>
      <c r="F893" s="13" t="s">
        <v>17</v>
      </c>
      <c r="G893" s="13">
        <v>5</v>
      </c>
      <c r="H893" s="13">
        <f>G893*200</f>
        <v>1000</v>
      </c>
      <c r="I893" s="41">
        <v>42917</v>
      </c>
      <c r="J893" s="43" t="s">
        <v>814</v>
      </c>
      <c r="K893" s="39" t="s">
        <v>2798</v>
      </c>
      <c r="L893" s="40" t="s">
        <v>2799</v>
      </c>
    </row>
    <row r="894" s="24" customFormat="1" hidden="1" customHeight="1" spans="1:12">
      <c r="A894" s="33"/>
      <c r="B894" s="13"/>
      <c r="C894" s="13"/>
      <c r="D894" s="13" t="s">
        <v>2800</v>
      </c>
      <c r="E894" s="13" t="s">
        <v>2801</v>
      </c>
      <c r="F894" s="13"/>
      <c r="G894" s="13"/>
      <c r="H894" s="13"/>
      <c r="I894" s="13"/>
      <c r="J894" s="43"/>
      <c r="K894" s="42"/>
      <c r="L894" s="44"/>
    </row>
    <row r="895" s="24" customFormat="1" hidden="1" customHeight="1" spans="1:12">
      <c r="A895" s="33"/>
      <c r="B895" s="13"/>
      <c r="C895" s="13"/>
      <c r="D895" s="13" t="s">
        <v>2802</v>
      </c>
      <c r="E895" s="99" t="s">
        <v>2803</v>
      </c>
      <c r="F895" s="13"/>
      <c r="G895" s="13"/>
      <c r="H895" s="13"/>
      <c r="I895" s="13"/>
      <c r="J895" s="43" t="s">
        <v>25</v>
      </c>
      <c r="K895" s="42"/>
      <c r="L895" s="44"/>
    </row>
    <row r="896" s="24" customFormat="1" hidden="1" customHeight="1" spans="1:12">
      <c r="A896" s="33"/>
      <c r="B896" s="13"/>
      <c r="C896" s="13"/>
      <c r="D896" s="13" t="s">
        <v>2804</v>
      </c>
      <c r="E896" s="13" t="s">
        <v>2805</v>
      </c>
      <c r="F896" s="13"/>
      <c r="G896" s="13"/>
      <c r="H896" s="13"/>
      <c r="I896" s="13"/>
      <c r="J896" s="43"/>
      <c r="K896" s="42"/>
      <c r="L896" s="44"/>
    </row>
    <row r="897" s="24" customFormat="1" hidden="1" customHeight="1" spans="1:12">
      <c r="A897" s="33"/>
      <c r="B897" s="13"/>
      <c r="C897" s="13"/>
      <c r="D897" s="13" t="s">
        <v>2806</v>
      </c>
      <c r="E897" s="13" t="s">
        <v>2807</v>
      </c>
      <c r="F897" s="13"/>
      <c r="G897" s="13"/>
      <c r="H897" s="13"/>
      <c r="I897" s="13"/>
      <c r="J897" s="43"/>
      <c r="K897" s="42"/>
      <c r="L897" s="44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99" t="s">
        <v>2809</v>
      </c>
      <c r="F898" s="13" t="s">
        <v>17</v>
      </c>
      <c r="G898" s="13">
        <v>2</v>
      </c>
      <c r="H898" s="13">
        <f>G898*200</f>
        <v>400</v>
      </c>
      <c r="I898" s="41">
        <v>42917</v>
      </c>
      <c r="J898" s="42" t="s">
        <v>2810</v>
      </c>
      <c r="K898" s="39" t="s">
        <v>2811</v>
      </c>
      <c r="L898" s="40" t="s">
        <v>2812</v>
      </c>
    </row>
    <row r="899" s="24" customFormat="1" hidden="1" customHeight="1" spans="1:12">
      <c r="A899" s="33"/>
      <c r="B899" s="13"/>
      <c r="C899" s="13"/>
      <c r="D899" s="13" t="s">
        <v>2813</v>
      </c>
      <c r="E899" s="13" t="s">
        <v>2814</v>
      </c>
      <c r="F899" s="13"/>
      <c r="G899" s="13"/>
      <c r="H899" s="13"/>
      <c r="I899" s="13"/>
      <c r="J899" s="43"/>
      <c r="K899" s="42"/>
      <c r="L899" s="44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99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1">
        <v>42917</v>
      </c>
      <c r="J900" s="43" t="s">
        <v>48</v>
      </c>
      <c r="K900" s="39" t="s">
        <v>2817</v>
      </c>
      <c r="L900" s="40" t="s">
        <v>2818</v>
      </c>
    </row>
    <row r="901" s="24" customFormat="1" hidden="1" customHeight="1" spans="1:12">
      <c r="A901" s="33"/>
      <c r="B901" s="13"/>
      <c r="C901" s="13"/>
      <c r="D901" s="13" t="s">
        <v>2819</v>
      </c>
      <c r="E901" s="99" t="s">
        <v>2820</v>
      </c>
      <c r="F901" s="13"/>
      <c r="G901" s="13"/>
      <c r="H901" s="13"/>
      <c r="I901" s="13"/>
      <c r="J901" s="43"/>
      <c r="K901" s="42"/>
      <c r="L901" s="44"/>
    </row>
    <row r="902" s="24" customFormat="1" hidden="1" customHeight="1" spans="1:12">
      <c r="A902" s="33"/>
      <c r="B902" s="13"/>
      <c r="C902" s="13"/>
      <c r="D902" s="13" t="s">
        <v>2821</v>
      </c>
      <c r="E902" s="99" t="s">
        <v>2822</v>
      </c>
      <c r="F902" s="13"/>
      <c r="G902" s="13"/>
      <c r="H902" s="13"/>
      <c r="I902" s="13"/>
      <c r="J902" s="43"/>
      <c r="K902" s="42"/>
      <c r="L902" s="44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99" t="s">
        <v>2825</v>
      </c>
      <c r="F903" s="13" t="s">
        <v>17</v>
      </c>
      <c r="G903" s="13">
        <v>1</v>
      </c>
      <c r="H903" s="13">
        <f t="shared" si="61"/>
        <v>200</v>
      </c>
      <c r="I903" s="41">
        <v>43556</v>
      </c>
      <c r="J903" s="43" t="s">
        <v>299</v>
      </c>
      <c r="K903" s="39" t="s">
        <v>2826</v>
      </c>
      <c r="L903" s="40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99" t="s">
        <v>2828</v>
      </c>
      <c r="F904" s="13" t="s">
        <v>35</v>
      </c>
      <c r="G904" s="13">
        <v>1</v>
      </c>
      <c r="H904" s="13">
        <f>335*G904</f>
        <v>335</v>
      </c>
      <c r="I904" s="41">
        <v>43556</v>
      </c>
      <c r="J904" s="43" t="s">
        <v>1950</v>
      </c>
      <c r="K904" s="39" t="s">
        <v>2829</v>
      </c>
      <c r="L904" s="40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1">
        <v>42917</v>
      </c>
      <c r="J905" s="43" t="s">
        <v>2007</v>
      </c>
      <c r="K905" s="39" t="s">
        <v>2832</v>
      </c>
      <c r="L905" s="40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99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1">
        <v>43556</v>
      </c>
      <c r="J906" s="43" t="s">
        <v>31</v>
      </c>
      <c r="K906" s="39" t="s">
        <v>2837</v>
      </c>
      <c r="L906" s="40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1">
        <v>43556</v>
      </c>
      <c r="J907" s="43" t="s">
        <v>623</v>
      </c>
      <c r="K907" s="39" t="s">
        <v>2840</v>
      </c>
      <c r="L907" s="40">
        <v>15837734481</v>
      </c>
    </row>
    <row r="908" s="24" customFormat="1" hidden="1" customHeight="1" spans="1:12">
      <c r="A908" s="33"/>
      <c r="B908" s="13"/>
      <c r="C908" s="13"/>
      <c r="D908" s="13" t="s">
        <v>2841</v>
      </c>
      <c r="E908" s="13" t="s">
        <v>2842</v>
      </c>
      <c r="F908" s="13"/>
      <c r="G908" s="13"/>
      <c r="H908" s="13"/>
      <c r="I908" s="13"/>
      <c r="J908" s="43"/>
      <c r="K908" s="42"/>
      <c r="L908" s="44"/>
    </row>
    <row r="909" s="24" customFormat="1" hidden="1" customHeight="1" spans="1:12">
      <c r="A909" s="33"/>
      <c r="B909" s="13"/>
      <c r="C909" s="13"/>
      <c r="D909" s="13" t="s">
        <v>2843</v>
      </c>
      <c r="E909" s="13" t="s">
        <v>2844</v>
      </c>
      <c r="F909" s="13"/>
      <c r="G909" s="13"/>
      <c r="H909" s="13"/>
      <c r="I909" s="13"/>
      <c r="J909" s="43"/>
      <c r="K909" s="42"/>
      <c r="L909" s="44"/>
    </row>
    <row r="910" s="24" customFormat="1" hidden="1" customHeight="1" spans="1:12">
      <c r="A910" s="13">
        <f>SUBTOTAL(103,B$4:$B910)</f>
        <v>0</v>
      </c>
      <c r="B910" s="13" t="s">
        <v>2729</v>
      </c>
      <c r="C910" s="13"/>
      <c r="D910" s="13" t="s">
        <v>2845</v>
      </c>
      <c r="E910" s="99" t="s">
        <v>2846</v>
      </c>
      <c r="F910" s="13" t="s">
        <v>17</v>
      </c>
      <c r="G910" s="13">
        <v>1</v>
      </c>
      <c r="H910" s="13">
        <f t="shared" si="62"/>
        <v>200</v>
      </c>
      <c r="I910" s="41">
        <v>43831</v>
      </c>
      <c r="J910" s="45" t="s">
        <v>2847</v>
      </c>
      <c r="K910" s="39" t="s">
        <v>2848</v>
      </c>
      <c r="L910" s="44">
        <v>13723035595</v>
      </c>
    </row>
    <row r="911" s="24" customFormat="1" hidden="1" customHeight="1" spans="1:12">
      <c r="A911" s="13">
        <f>SUBTOTAL(103,B$4:$B911)</f>
        <v>0</v>
      </c>
      <c r="B911" s="13" t="s">
        <v>2729</v>
      </c>
      <c r="C911" s="13"/>
      <c r="D911" s="13" t="s">
        <v>2849</v>
      </c>
      <c r="E911" s="99" t="s">
        <v>2850</v>
      </c>
      <c r="F911" s="13" t="s">
        <v>17</v>
      </c>
      <c r="G911" s="13">
        <v>1</v>
      </c>
      <c r="H911" s="13">
        <f t="shared" si="62"/>
        <v>200</v>
      </c>
      <c r="I911" s="41">
        <v>43831</v>
      </c>
      <c r="J911" s="45" t="s">
        <v>2851</v>
      </c>
      <c r="K911" s="39" t="s">
        <v>2852</v>
      </c>
      <c r="L911" s="44"/>
    </row>
    <row r="912" s="24" customFormat="1" hidden="1" customHeight="1" spans="1:12">
      <c r="A912" s="13">
        <f>SUBTOTAL(103,B$4:$B912)</f>
        <v>0</v>
      </c>
      <c r="B912" s="13" t="s">
        <v>2729</v>
      </c>
      <c r="C912" s="13"/>
      <c r="D912" s="13" t="s">
        <v>2853</v>
      </c>
      <c r="E912" s="99" t="s">
        <v>2854</v>
      </c>
      <c r="F912" s="13" t="s">
        <v>17</v>
      </c>
      <c r="G912" s="13">
        <v>1</v>
      </c>
      <c r="H912" s="13">
        <f t="shared" si="62"/>
        <v>200</v>
      </c>
      <c r="I912" s="41">
        <v>43831</v>
      </c>
      <c r="J912" s="45" t="s">
        <v>1654</v>
      </c>
      <c r="K912" s="39" t="s">
        <v>2855</v>
      </c>
      <c r="L912" s="44"/>
    </row>
    <row r="913" s="24" customFormat="1" hidden="1" customHeight="1" spans="1:12">
      <c r="A913" s="13">
        <f>SUBTOTAL(103,B$4:$B913)</f>
        <v>0</v>
      </c>
      <c r="B913" s="13" t="s">
        <v>2729</v>
      </c>
      <c r="C913" s="13" t="s">
        <v>2795</v>
      </c>
      <c r="D913" s="13" t="s">
        <v>2856</v>
      </c>
      <c r="E913" s="99" t="s">
        <v>2857</v>
      </c>
      <c r="F913" s="13" t="s">
        <v>17</v>
      </c>
      <c r="G913" s="13">
        <v>2</v>
      </c>
      <c r="H913" s="13">
        <f t="shared" si="62"/>
        <v>400</v>
      </c>
      <c r="I913" s="41">
        <v>43831</v>
      </c>
      <c r="J913" s="45" t="s">
        <v>342</v>
      </c>
      <c r="K913" s="39" t="s">
        <v>2858</v>
      </c>
      <c r="L913" s="44">
        <v>13471666148</v>
      </c>
    </row>
    <row r="914" s="24" customFormat="1" hidden="1" customHeight="1" spans="1:12">
      <c r="A914" s="33"/>
      <c r="B914" s="13"/>
      <c r="C914" s="13"/>
      <c r="D914" s="13" t="s">
        <v>2859</v>
      </c>
      <c r="E914" s="13" t="s">
        <v>2860</v>
      </c>
      <c r="F914" s="13"/>
      <c r="G914" s="13"/>
      <c r="H914" s="13"/>
      <c r="I914" s="41"/>
      <c r="J914" s="45"/>
      <c r="K914" s="42"/>
      <c r="L914" s="44"/>
    </row>
    <row r="915" s="24" customFormat="1" hidden="1" customHeight="1" spans="1:12">
      <c r="A915" s="13">
        <f>SUBTOTAL(103,B$4:$B915)</f>
        <v>0</v>
      </c>
      <c r="B915" s="13" t="s">
        <v>2729</v>
      </c>
      <c r="C915" s="13"/>
      <c r="D915" s="13" t="s">
        <v>2861</v>
      </c>
      <c r="E915" s="99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1">
        <v>43831</v>
      </c>
      <c r="J915" s="45" t="s">
        <v>2863</v>
      </c>
      <c r="K915" s="39" t="s">
        <v>2864</v>
      </c>
      <c r="L915" s="44"/>
    </row>
    <row r="916" s="24" customFormat="1" hidden="1" customHeight="1" spans="1:12">
      <c r="A916" s="13">
        <f>SUBTOTAL(103,B$4:$B916)</f>
        <v>0</v>
      </c>
      <c r="B916" s="13" t="s">
        <v>2729</v>
      </c>
      <c r="C916" s="13"/>
      <c r="D916" s="13" t="s">
        <v>2865</v>
      </c>
      <c r="E916" s="99" t="s">
        <v>2866</v>
      </c>
      <c r="F916" s="13" t="s">
        <v>17</v>
      </c>
      <c r="G916" s="13">
        <v>1</v>
      </c>
      <c r="H916" s="13">
        <f t="shared" si="63"/>
        <v>200</v>
      </c>
      <c r="I916" s="41">
        <v>43831</v>
      </c>
      <c r="J916" s="45" t="s">
        <v>2867</v>
      </c>
      <c r="K916" s="39" t="s">
        <v>2868</v>
      </c>
      <c r="L916" s="44"/>
    </row>
    <row r="917" s="24" customFormat="1" hidden="1" customHeight="1" spans="1:12">
      <c r="A917" s="13">
        <f>SUBTOTAL(103,B$4:$B917)</f>
        <v>0</v>
      </c>
      <c r="B917" s="13" t="s">
        <v>2729</v>
      </c>
      <c r="C917" s="13"/>
      <c r="D917" s="13" t="s">
        <v>2869</v>
      </c>
      <c r="E917" s="99" t="s">
        <v>2870</v>
      </c>
      <c r="F917" s="13" t="s">
        <v>17</v>
      </c>
      <c r="G917" s="13">
        <v>2</v>
      </c>
      <c r="H917" s="13">
        <f t="shared" si="63"/>
        <v>400</v>
      </c>
      <c r="I917" s="41">
        <v>43831</v>
      </c>
      <c r="J917" s="45"/>
      <c r="K917" s="39" t="s">
        <v>2871</v>
      </c>
      <c r="L917" s="44"/>
    </row>
    <row r="918" s="24" customFormat="1" hidden="1" customHeight="1" spans="1:12">
      <c r="A918" s="13"/>
      <c r="B918" s="13"/>
      <c r="C918" s="13"/>
      <c r="D918" s="13" t="s">
        <v>2872</v>
      </c>
      <c r="E918" s="99" t="s">
        <v>2873</v>
      </c>
      <c r="F918" s="13"/>
      <c r="G918" s="13"/>
      <c r="H918" s="13"/>
      <c r="I918" s="41"/>
      <c r="J918" s="45"/>
      <c r="K918" s="42"/>
      <c r="L918" s="44"/>
    </row>
    <row r="919" s="24" customFormat="1" hidden="1" customHeight="1" spans="1:12">
      <c r="A919" s="13">
        <f>SUBTOTAL(103,B$4:$B919)</f>
        <v>0</v>
      </c>
      <c r="B919" s="13" t="s">
        <v>2729</v>
      </c>
      <c r="C919" s="13" t="s">
        <v>2834</v>
      </c>
      <c r="D919" s="13" t="s">
        <v>2874</v>
      </c>
      <c r="E919" s="99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1">
        <v>43831</v>
      </c>
      <c r="J919" s="45" t="s">
        <v>2876</v>
      </c>
      <c r="K919" s="39" t="s">
        <v>2877</v>
      </c>
      <c r="L919" s="44">
        <v>13703456265</v>
      </c>
    </row>
    <row r="920" s="24" customFormat="1" hidden="1" customHeight="1" spans="1:12">
      <c r="A920" s="13"/>
      <c r="B920" s="13"/>
      <c r="C920" s="13"/>
      <c r="D920" s="13" t="s">
        <v>2878</v>
      </c>
      <c r="E920" s="99" t="s">
        <v>2879</v>
      </c>
      <c r="F920" s="13"/>
      <c r="G920" s="13"/>
      <c r="H920" s="13"/>
      <c r="I920" s="41"/>
      <c r="J920" s="45" t="s">
        <v>360</v>
      </c>
      <c r="K920" s="42"/>
      <c r="L920" s="44"/>
    </row>
    <row r="921" s="24" customFormat="1" hidden="1" customHeight="1" spans="1:12">
      <c r="A921" s="13">
        <f>SUBTOTAL(103,B$4:$B921)</f>
        <v>0</v>
      </c>
      <c r="B921" s="13" t="s">
        <v>2729</v>
      </c>
      <c r="C921" s="13" t="s">
        <v>2795</v>
      </c>
      <c r="D921" s="13" t="s">
        <v>2880</v>
      </c>
      <c r="E921" s="99" t="s">
        <v>2881</v>
      </c>
      <c r="F921" s="13" t="s">
        <v>17</v>
      </c>
      <c r="G921" s="13">
        <v>1</v>
      </c>
      <c r="H921" s="13">
        <f t="shared" si="64"/>
        <v>200</v>
      </c>
      <c r="I921" s="41">
        <v>43831</v>
      </c>
      <c r="J921" s="45"/>
      <c r="K921" s="39" t="s">
        <v>2882</v>
      </c>
      <c r="L921" s="44">
        <v>15093022313</v>
      </c>
    </row>
    <row r="922" s="24" customFormat="1" hidden="1" customHeight="1" spans="1:12">
      <c r="A922" s="13">
        <f>SUBTOTAL(103,B$4:$B922)</f>
        <v>0</v>
      </c>
      <c r="B922" s="13" t="s">
        <v>2729</v>
      </c>
      <c r="C922" s="13"/>
      <c r="D922" s="13" t="s">
        <v>2883</v>
      </c>
      <c r="E922" s="99" t="s">
        <v>2884</v>
      </c>
      <c r="F922" s="13" t="s">
        <v>17</v>
      </c>
      <c r="G922" s="13">
        <v>3</v>
      </c>
      <c r="H922" s="13">
        <f t="shared" si="64"/>
        <v>600</v>
      </c>
      <c r="I922" s="41">
        <v>43831</v>
      </c>
      <c r="J922" s="43" t="s">
        <v>25</v>
      </c>
      <c r="K922" s="39" t="s">
        <v>2885</v>
      </c>
      <c r="L922" s="44"/>
    </row>
    <row r="923" s="24" customFormat="1" hidden="1" customHeight="1" spans="1:12">
      <c r="A923" s="33"/>
      <c r="B923" s="13"/>
      <c r="C923" s="13"/>
      <c r="D923" s="13" t="s">
        <v>2886</v>
      </c>
      <c r="E923" s="99" t="s">
        <v>2887</v>
      </c>
      <c r="F923" s="13"/>
      <c r="G923" s="13"/>
      <c r="H923" s="13"/>
      <c r="I923" s="13"/>
      <c r="J923" s="43"/>
      <c r="K923" s="42"/>
      <c r="L923" s="44"/>
    </row>
    <row r="924" s="24" customFormat="1" hidden="1" customHeight="1" spans="1:12">
      <c r="A924" s="33"/>
      <c r="B924" s="13"/>
      <c r="C924" s="13"/>
      <c r="D924" s="13" t="s">
        <v>2888</v>
      </c>
      <c r="E924" s="99" t="s">
        <v>2889</v>
      </c>
      <c r="F924" s="13"/>
      <c r="G924" s="13"/>
      <c r="H924" s="13"/>
      <c r="I924" s="13"/>
      <c r="J924" s="43"/>
      <c r="K924" s="42"/>
      <c r="L924" s="44"/>
    </row>
    <row r="925" s="24" customFormat="1" hidden="1" customHeight="1" spans="1:12">
      <c r="A925" s="13">
        <f>SUBTOTAL(103,B$4:$B925)</f>
        <v>0</v>
      </c>
      <c r="B925" s="13" t="s">
        <v>2729</v>
      </c>
      <c r="C925" s="13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41">
        <v>43922</v>
      </c>
      <c r="J925" s="45" t="s">
        <v>48</v>
      </c>
      <c r="K925" s="39" t="s">
        <v>2892</v>
      </c>
      <c r="L925" s="44">
        <v>15737730237</v>
      </c>
    </row>
    <row r="926" s="24" customFormat="1" hidden="1" customHeight="1" spans="1:12">
      <c r="A926" s="33"/>
      <c r="B926" s="13"/>
      <c r="C926" s="13"/>
      <c r="D926" s="13" t="s">
        <v>2893</v>
      </c>
      <c r="E926" s="13" t="s">
        <v>2894</v>
      </c>
      <c r="F926" s="53"/>
      <c r="G926" s="13"/>
      <c r="H926" s="13"/>
      <c r="I926" s="13"/>
      <c r="J926" s="45" t="s">
        <v>48</v>
      </c>
      <c r="K926" s="42"/>
      <c r="L926" s="44"/>
    </row>
    <row r="927" s="24" customFormat="1" hidden="1" customHeight="1" spans="1:12">
      <c r="A927" s="13">
        <f>SUBTOTAL(103,B$4:$B927)</f>
        <v>0</v>
      </c>
      <c r="B927" s="13" t="s">
        <v>2729</v>
      </c>
      <c r="C927" s="13"/>
      <c r="D927" s="13" t="s">
        <v>2895</v>
      </c>
      <c r="E927" s="99" t="s">
        <v>2896</v>
      </c>
      <c r="F927" s="12" t="s">
        <v>17</v>
      </c>
      <c r="G927" s="13">
        <v>6</v>
      </c>
      <c r="H927" s="13">
        <f>G927*200</f>
        <v>1200</v>
      </c>
      <c r="I927" s="41">
        <v>43831</v>
      </c>
      <c r="J927" s="43"/>
      <c r="K927" s="39" t="s">
        <v>2897</v>
      </c>
      <c r="L927" s="44"/>
    </row>
    <row r="928" s="24" customFormat="1" hidden="1" customHeight="1" spans="1:12">
      <c r="A928" s="33"/>
      <c r="B928" s="13"/>
      <c r="C928" s="13"/>
      <c r="D928" s="13" t="s">
        <v>2898</v>
      </c>
      <c r="E928" s="99" t="s">
        <v>2899</v>
      </c>
      <c r="F928" s="12"/>
      <c r="G928" s="13"/>
      <c r="H928" s="13"/>
      <c r="I928" s="13"/>
      <c r="J928" s="43"/>
      <c r="K928" s="42"/>
      <c r="L928" s="44"/>
    </row>
    <row r="929" s="24" customFormat="1" hidden="1" customHeight="1" spans="1:12">
      <c r="A929" s="33"/>
      <c r="B929" s="13"/>
      <c r="C929" s="13"/>
      <c r="D929" s="13" t="s">
        <v>2900</v>
      </c>
      <c r="E929" s="99" t="s">
        <v>2901</v>
      </c>
      <c r="F929" s="12"/>
      <c r="G929" s="13"/>
      <c r="H929" s="13"/>
      <c r="I929" s="13"/>
      <c r="J929" s="43"/>
      <c r="K929" s="42"/>
      <c r="L929" s="44"/>
    </row>
    <row r="930" s="24" customFormat="1" hidden="1" customHeight="1" spans="1:12">
      <c r="A930" s="33"/>
      <c r="B930" s="13"/>
      <c r="C930" s="13"/>
      <c r="D930" s="13" t="s">
        <v>2902</v>
      </c>
      <c r="E930" s="99" t="s">
        <v>2903</v>
      </c>
      <c r="F930" s="12"/>
      <c r="G930" s="13"/>
      <c r="H930" s="13"/>
      <c r="I930" s="13"/>
      <c r="J930" s="43"/>
      <c r="K930" s="42"/>
      <c r="L930" s="44"/>
    </row>
    <row r="931" s="24" customFormat="1" hidden="1" customHeight="1" spans="1:12">
      <c r="A931" s="33"/>
      <c r="B931" s="13"/>
      <c r="C931" s="13"/>
      <c r="D931" s="13" t="s">
        <v>2904</v>
      </c>
      <c r="E931" s="99" t="s">
        <v>2905</v>
      </c>
      <c r="F931" s="12"/>
      <c r="G931" s="13"/>
      <c r="H931" s="13"/>
      <c r="I931" s="13"/>
      <c r="J931" s="43"/>
      <c r="K931" s="42"/>
      <c r="L931" s="44"/>
    </row>
    <row r="932" s="24" customFormat="1" hidden="1" customHeight="1" spans="1:12">
      <c r="A932" s="33"/>
      <c r="B932" s="13"/>
      <c r="C932" s="13"/>
      <c r="D932" s="13" t="s">
        <v>2906</v>
      </c>
      <c r="E932" s="99" t="s">
        <v>2907</v>
      </c>
      <c r="F932" s="12"/>
      <c r="G932" s="13"/>
      <c r="H932" s="13"/>
      <c r="I932" s="13"/>
      <c r="J932" s="43"/>
      <c r="K932" s="42"/>
      <c r="L932" s="44"/>
    </row>
    <row r="933" s="24" customFormat="1" hidden="1" customHeight="1" spans="1:12">
      <c r="A933" s="13">
        <f>SUBTOTAL(103,B$4:$B933)</f>
        <v>0</v>
      </c>
      <c r="B933" s="13" t="s">
        <v>2729</v>
      </c>
      <c r="C933" s="13" t="s">
        <v>2795</v>
      </c>
      <c r="D933" s="13" t="s">
        <v>2908</v>
      </c>
      <c r="E933" s="99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41">
        <v>44105</v>
      </c>
      <c r="J933" s="43"/>
      <c r="K933" s="39" t="s">
        <v>2910</v>
      </c>
      <c r="L933" s="44">
        <v>13782077605</v>
      </c>
    </row>
    <row r="934" s="24" customFormat="1" hidden="1" customHeight="1" spans="1:12">
      <c r="A934" s="33"/>
      <c r="B934" s="13"/>
      <c r="C934" s="13"/>
      <c r="D934" s="13" t="s">
        <v>2911</v>
      </c>
      <c r="E934" s="13" t="s">
        <v>2912</v>
      </c>
      <c r="F934" s="12"/>
      <c r="G934" s="13"/>
      <c r="H934" s="13"/>
      <c r="I934" s="13"/>
      <c r="J934" s="43"/>
      <c r="K934" s="42"/>
      <c r="L934" s="44"/>
    </row>
    <row r="935" s="24" customFormat="1" hidden="1" customHeight="1" spans="1:12">
      <c r="A935" s="33"/>
      <c r="B935" s="13"/>
      <c r="C935" s="13"/>
      <c r="D935" s="13" t="s">
        <v>2913</v>
      </c>
      <c r="E935" s="13" t="s">
        <v>2914</v>
      </c>
      <c r="F935" s="12"/>
      <c r="G935" s="13"/>
      <c r="H935" s="13"/>
      <c r="I935" s="13"/>
      <c r="J935" s="43"/>
      <c r="K935" s="42"/>
      <c r="L935" s="44"/>
    </row>
    <row r="936" s="24" customFormat="1" hidden="1" customHeight="1" spans="1:12">
      <c r="A936" s="33"/>
      <c r="B936" s="13"/>
      <c r="C936" s="13"/>
      <c r="D936" s="13" t="s">
        <v>2915</v>
      </c>
      <c r="E936" s="13" t="s">
        <v>2916</v>
      </c>
      <c r="F936" s="12"/>
      <c r="G936" s="13"/>
      <c r="H936" s="13"/>
      <c r="I936" s="13"/>
      <c r="J936" s="43"/>
      <c r="K936" s="42"/>
      <c r="L936" s="44"/>
    </row>
    <row r="937" s="24" customFormat="1" hidden="1" customHeight="1" spans="1:12">
      <c r="A937" s="13">
        <f>SUBTOTAL(103,B$4:$B937)</f>
        <v>0</v>
      </c>
      <c r="B937" s="13" t="s">
        <v>2729</v>
      </c>
      <c r="C937" s="13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41">
        <v>44105</v>
      </c>
      <c r="J937" s="43" t="s">
        <v>69</v>
      </c>
      <c r="K937" s="39" t="s">
        <v>2919</v>
      </c>
      <c r="L937" s="44">
        <v>13523776892</v>
      </c>
    </row>
    <row r="938" s="24" customFormat="1" hidden="1" customHeight="1" spans="1:12">
      <c r="A938" s="13">
        <f>SUBTOTAL(103,B$4:$B938)</f>
        <v>0</v>
      </c>
      <c r="B938" s="13" t="s">
        <v>2729</v>
      </c>
      <c r="C938" s="13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41">
        <v>44105</v>
      </c>
      <c r="J938" s="43" t="s">
        <v>432</v>
      </c>
      <c r="K938" s="39" t="s">
        <v>2922</v>
      </c>
      <c r="L938" s="44">
        <v>15565652262</v>
      </c>
    </row>
    <row r="939" s="24" customFormat="1" hidden="1" customHeight="1" spans="1:12">
      <c r="A939" s="13">
        <f>SUBTOTAL(103,B$4:$B939)</f>
        <v>0</v>
      </c>
      <c r="B939" s="13" t="s">
        <v>2729</v>
      </c>
      <c r="C939" s="13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41">
        <v>44105</v>
      </c>
      <c r="J939" s="43" t="s">
        <v>76</v>
      </c>
      <c r="K939" s="39" t="s">
        <v>2925</v>
      </c>
      <c r="L939" s="44">
        <v>18749083560</v>
      </c>
    </row>
    <row r="940" s="24" customFormat="1" hidden="1" customHeight="1" spans="1:12">
      <c r="A940" s="13">
        <f>SUBTOTAL(103,B$4:$B940)</f>
        <v>0</v>
      </c>
      <c r="B940" s="13" t="s">
        <v>2729</v>
      </c>
      <c r="C940" s="13" t="s">
        <v>1691</v>
      </c>
      <c r="D940" s="13" t="s">
        <v>2926</v>
      </c>
      <c r="E940" s="99" t="s">
        <v>2927</v>
      </c>
      <c r="F940" s="12" t="s">
        <v>17</v>
      </c>
      <c r="G940" s="13">
        <v>1</v>
      </c>
      <c r="H940" s="13">
        <f t="shared" si="65"/>
        <v>200</v>
      </c>
      <c r="I940" s="41">
        <v>44197</v>
      </c>
      <c r="J940" s="43" t="s">
        <v>2928</v>
      </c>
      <c r="K940" s="39" t="s">
        <v>2929</v>
      </c>
      <c r="L940" s="44">
        <v>13503907635</v>
      </c>
    </row>
    <row r="941" s="24" customFormat="1" hidden="1" customHeight="1" spans="1:12">
      <c r="A941" s="13">
        <f>SUBTOTAL(103,B$4:$B941)</f>
        <v>0</v>
      </c>
      <c r="B941" s="13" t="s">
        <v>2729</v>
      </c>
      <c r="C941" s="13" t="s">
        <v>2730</v>
      </c>
      <c r="D941" s="13" t="s">
        <v>2930</v>
      </c>
      <c r="E941" s="99" t="s">
        <v>2931</v>
      </c>
      <c r="F941" s="12" t="s">
        <v>17</v>
      </c>
      <c r="G941" s="13">
        <v>1</v>
      </c>
      <c r="H941" s="13">
        <f t="shared" si="65"/>
        <v>200</v>
      </c>
      <c r="I941" s="41">
        <v>44287</v>
      </c>
      <c r="J941" s="11" t="s">
        <v>2932</v>
      </c>
      <c r="K941" s="39" t="s">
        <v>2933</v>
      </c>
      <c r="L941" s="44">
        <v>13525120474</v>
      </c>
    </row>
    <row r="942" s="24" customFormat="1" hidden="1" customHeight="1" spans="1:12">
      <c r="A942" s="13">
        <f>SUBTOTAL(103,B$4:$B942)</f>
        <v>0</v>
      </c>
      <c r="B942" s="13" t="s">
        <v>2729</v>
      </c>
      <c r="C942" s="13" t="s">
        <v>2834</v>
      </c>
      <c r="D942" s="13" t="s">
        <v>2934</v>
      </c>
      <c r="E942" s="99" t="s">
        <v>2935</v>
      </c>
      <c r="F942" s="12" t="s">
        <v>17</v>
      </c>
      <c r="G942" s="13">
        <v>1</v>
      </c>
      <c r="H942" s="13">
        <f t="shared" si="65"/>
        <v>200</v>
      </c>
      <c r="I942" s="41">
        <v>44287</v>
      </c>
      <c r="J942" s="43"/>
      <c r="K942" s="39" t="s">
        <v>2936</v>
      </c>
      <c r="L942" s="44">
        <v>18337786194</v>
      </c>
    </row>
    <row r="943" s="24" customFormat="1" hidden="1" customHeight="1" spans="1:12">
      <c r="A943" s="13">
        <f>SUBTOTAL(103,B$4:$B943)</f>
        <v>0</v>
      </c>
      <c r="B943" s="13" t="s">
        <v>2729</v>
      </c>
      <c r="C943" s="13" t="s">
        <v>1691</v>
      </c>
      <c r="D943" s="13" t="s">
        <v>2937</v>
      </c>
      <c r="E943" s="99" t="s">
        <v>2938</v>
      </c>
      <c r="F943" s="12" t="s">
        <v>17</v>
      </c>
      <c r="G943" s="13">
        <v>1</v>
      </c>
      <c r="H943" s="13">
        <f t="shared" si="65"/>
        <v>200</v>
      </c>
      <c r="I943" s="41">
        <v>44409</v>
      </c>
      <c r="J943" s="43"/>
      <c r="K943" s="39" t="s">
        <v>2939</v>
      </c>
      <c r="L943" s="44">
        <v>15837710687</v>
      </c>
    </row>
    <row r="944" s="24" customFormat="1" hidden="1" customHeight="1" spans="1:12">
      <c r="A944" s="13">
        <f>SUBTOTAL(103,B$4:$B944)</f>
        <v>0</v>
      </c>
      <c r="B944" s="13" t="s">
        <v>2729</v>
      </c>
      <c r="C944" s="13" t="s">
        <v>1691</v>
      </c>
      <c r="D944" s="13" t="s">
        <v>2940</v>
      </c>
      <c r="E944" s="99" t="s">
        <v>2941</v>
      </c>
      <c r="F944" s="12" t="s">
        <v>17</v>
      </c>
      <c r="G944" s="13">
        <v>1</v>
      </c>
      <c r="H944" s="13">
        <f t="shared" si="65"/>
        <v>200</v>
      </c>
      <c r="I944" s="41">
        <v>44409</v>
      </c>
      <c r="J944" s="13" t="s">
        <v>303</v>
      </c>
      <c r="K944" s="39" t="s">
        <v>2942</v>
      </c>
      <c r="L944" s="44">
        <v>13353778215</v>
      </c>
    </row>
    <row r="945" s="24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99" t="s">
        <v>2944</v>
      </c>
      <c r="F945" s="12" t="s">
        <v>17</v>
      </c>
      <c r="G945" s="13">
        <v>1</v>
      </c>
      <c r="H945" s="13">
        <f t="shared" si="65"/>
        <v>200</v>
      </c>
      <c r="I945" s="41">
        <v>44409</v>
      </c>
      <c r="J945" s="43" t="s">
        <v>216</v>
      </c>
      <c r="K945" s="39" t="s">
        <v>2945</v>
      </c>
      <c r="L945" s="44">
        <v>15837714915</v>
      </c>
    </row>
    <row r="946" s="24" customFormat="1" hidden="1" customHeight="1" spans="1:12">
      <c r="A946" s="13">
        <f>SUBTOTAL(103,B$4:$B946)</f>
        <v>0</v>
      </c>
      <c r="B946" s="13" t="s">
        <v>2729</v>
      </c>
      <c r="C946" s="13" t="s">
        <v>1355</v>
      </c>
      <c r="D946" s="13" t="s">
        <v>2946</v>
      </c>
      <c r="E946" s="99" t="s">
        <v>2947</v>
      </c>
      <c r="F946" s="12" t="s">
        <v>17</v>
      </c>
      <c r="G946" s="13">
        <v>1</v>
      </c>
      <c r="H946" s="13">
        <f t="shared" si="65"/>
        <v>200</v>
      </c>
      <c r="I946" s="41">
        <v>44409</v>
      </c>
      <c r="J946" s="43" t="s">
        <v>2810</v>
      </c>
      <c r="K946" s="39" t="s">
        <v>2948</v>
      </c>
      <c r="L946" s="44">
        <v>15688106371</v>
      </c>
    </row>
    <row r="947" s="24" customFormat="1" hidden="1" customHeight="1" spans="1:12">
      <c r="A947" s="13">
        <f>SUBTOTAL(103,B$4:$B947)</f>
        <v>0</v>
      </c>
      <c r="B947" s="13" t="s">
        <v>2729</v>
      </c>
      <c r="C947" s="13" t="s">
        <v>2795</v>
      </c>
      <c r="D947" s="13" t="s">
        <v>2949</v>
      </c>
      <c r="E947" s="99" t="s">
        <v>2950</v>
      </c>
      <c r="F947" s="13" t="s">
        <v>17</v>
      </c>
      <c r="G947" s="13">
        <v>2</v>
      </c>
      <c r="H947" s="13">
        <f t="shared" si="65"/>
        <v>400</v>
      </c>
      <c r="I947" s="41">
        <v>44470</v>
      </c>
      <c r="J947" s="43" t="s">
        <v>318</v>
      </c>
      <c r="K947" s="39" t="s">
        <v>2951</v>
      </c>
      <c r="L947" s="44">
        <v>15083372638</v>
      </c>
    </row>
    <row r="948" s="24" customFormat="1" hidden="1" customHeight="1" spans="1:12">
      <c r="A948" s="13"/>
      <c r="B948" s="13"/>
      <c r="C948" s="13"/>
      <c r="D948" s="13" t="s">
        <v>2952</v>
      </c>
      <c r="E948" s="99" t="s">
        <v>2953</v>
      </c>
      <c r="F948" s="12"/>
      <c r="G948" s="13"/>
      <c r="H948" s="13"/>
      <c r="I948" s="41"/>
      <c r="J948" s="43" t="s">
        <v>224</v>
      </c>
      <c r="K948" s="42"/>
      <c r="L948" s="44"/>
    </row>
    <row r="949" s="24" customFormat="1" hidden="1" customHeight="1" spans="1:12">
      <c r="A949" s="13">
        <f>SUBTOTAL(103,B$4:$B949)</f>
        <v>0</v>
      </c>
      <c r="B949" s="13" t="s">
        <v>2729</v>
      </c>
      <c r="C949" s="13" t="s">
        <v>2789</v>
      </c>
      <c r="D949" s="13" t="s">
        <v>2954</v>
      </c>
      <c r="E949" s="99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41">
        <v>44531</v>
      </c>
      <c r="J949" s="43" t="s">
        <v>291</v>
      </c>
      <c r="K949" s="39" t="s">
        <v>2956</v>
      </c>
      <c r="L949" s="44">
        <v>15090101385</v>
      </c>
    </row>
    <row r="950" s="24" customFormat="1" hidden="1" customHeight="1" spans="1:12">
      <c r="A950" s="13">
        <f>SUBTOTAL(103,B$4:$B950)</f>
        <v>0</v>
      </c>
      <c r="B950" s="13" t="s">
        <v>2729</v>
      </c>
      <c r="C950" s="13" t="s">
        <v>2752</v>
      </c>
      <c r="D950" s="14" t="s">
        <v>2957</v>
      </c>
      <c r="E950" s="105" t="s">
        <v>2958</v>
      </c>
      <c r="F950" s="12" t="s">
        <v>17</v>
      </c>
      <c r="G950" s="13">
        <v>1</v>
      </c>
      <c r="H950" s="13">
        <f t="shared" si="66"/>
        <v>200</v>
      </c>
      <c r="I950" s="41">
        <v>44682</v>
      </c>
      <c r="J950" s="42" t="s">
        <v>318</v>
      </c>
      <c r="K950" s="39" t="s">
        <v>2959</v>
      </c>
      <c r="L950" s="44">
        <v>15224888851</v>
      </c>
    </row>
    <row r="951" s="24" customFormat="1" hidden="1" customHeight="1" spans="1:12">
      <c r="A951" s="13">
        <f>SUBTOTAL(103,B$4:$B951)</f>
        <v>0</v>
      </c>
      <c r="B951" s="13" t="s">
        <v>2729</v>
      </c>
      <c r="C951" s="13" t="s">
        <v>2795</v>
      </c>
      <c r="D951" s="14" t="s">
        <v>2960</v>
      </c>
      <c r="E951" s="105" t="s">
        <v>2961</v>
      </c>
      <c r="F951" s="12" t="s">
        <v>17</v>
      </c>
      <c r="G951" s="13">
        <v>1</v>
      </c>
      <c r="H951" s="13">
        <f t="shared" si="66"/>
        <v>200</v>
      </c>
      <c r="I951" s="41">
        <v>44682</v>
      </c>
      <c r="J951" s="43" t="s">
        <v>364</v>
      </c>
      <c r="K951" s="39" t="s">
        <v>2962</v>
      </c>
      <c r="L951" s="44">
        <v>15238186560</v>
      </c>
    </row>
    <row r="952" s="24" customFormat="1" hidden="1" customHeight="1" spans="1:12">
      <c r="A952" s="13">
        <f>SUBTOTAL(103,B$4:$B952)</f>
        <v>0</v>
      </c>
      <c r="B952" s="13" t="s">
        <v>2729</v>
      </c>
      <c r="C952" s="13" t="s">
        <v>2789</v>
      </c>
      <c r="D952" s="14" t="s">
        <v>2963</v>
      </c>
      <c r="E952" s="105" t="s">
        <v>2964</v>
      </c>
      <c r="F952" s="12" t="s">
        <v>17</v>
      </c>
      <c r="G952" s="13">
        <v>1</v>
      </c>
      <c r="H952" s="13">
        <f t="shared" si="66"/>
        <v>200</v>
      </c>
      <c r="I952" s="41">
        <v>44682</v>
      </c>
      <c r="J952" s="43" t="s">
        <v>2429</v>
      </c>
      <c r="K952" s="39" t="s">
        <v>2965</v>
      </c>
      <c r="L952" s="44">
        <v>13525102575</v>
      </c>
    </row>
    <row r="953" s="24" customFormat="1" hidden="1" customHeight="1" spans="1:12">
      <c r="A953" s="13">
        <f>SUBTOTAL(103,B$4:$B953)</f>
        <v>0</v>
      </c>
      <c r="B953" s="13" t="s">
        <v>2729</v>
      </c>
      <c r="C953" s="13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41">
        <v>44713</v>
      </c>
      <c r="J953" s="43"/>
      <c r="K953" s="39" t="s">
        <v>2968</v>
      </c>
      <c r="L953" s="44">
        <v>15225660178</v>
      </c>
    </row>
    <row r="954" s="24" customFormat="1" hidden="1" customHeight="1" spans="1:12">
      <c r="A954" s="13">
        <f>SUBTOTAL(103,B$4:$B954)</f>
        <v>0</v>
      </c>
      <c r="B954" s="13" t="s">
        <v>2729</v>
      </c>
      <c r="C954" s="13" t="s">
        <v>2767</v>
      </c>
      <c r="D954" s="13" t="s">
        <v>2969</v>
      </c>
      <c r="E954" s="105" t="s">
        <v>2970</v>
      </c>
      <c r="F954" s="12" t="s">
        <v>17</v>
      </c>
      <c r="G954" s="13">
        <v>1</v>
      </c>
      <c r="H954" s="13">
        <f t="shared" si="66"/>
        <v>200</v>
      </c>
      <c r="I954" s="41">
        <v>44774</v>
      </c>
      <c r="J954" s="43" t="s">
        <v>48</v>
      </c>
      <c r="K954" s="39" t="s">
        <v>2971</v>
      </c>
      <c r="L954" s="44">
        <v>15839941745</v>
      </c>
    </row>
    <row r="955" s="24" customFormat="1" hidden="1" customHeight="1" spans="1:12">
      <c r="A955" s="13">
        <f>SUBTOTAL(103,B$4:$B955)</f>
        <v>0</v>
      </c>
      <c r="B955" s="13" t="s">
        <v>2729</v>
      </c>
      <c r="C955" s="13" t="s">
        <v>1691</v>
      </c>
      <c r="D955" s="14" t="s">
        <v>2972</v>
      </c>
      <c r="E955" s="105" t="s">
        <v>2973</v>
      </c>
      <c r="F955" s="12" t="s">
        <v>17</v>
      </c>
      <c r="G955" s="13">
        <v>1</v>
      </c>
      <c r="H955" s="13">
        <f t="shared" si="66"/>
        <v>200</v>
      </c>
      <c r="I955" s="41">
        <v>44774</v>
      </c>
      <c r="J955" s="43" t="s">
        <v>2974</v>
      </c>
      <c r="K955" s="39" t="s">
        <v>2975</v>
      </c>
      <c r="L955" s="44">
        <v>18738723514</v>
      </c>
    </row>
    <row r="956" s="24" customFormat="1" hidden="1" customHeight="1" spans="1:12">
      <c r="A956" s="13">
        <f>SUBTOTAL(103,B$4:$B956)</f>
        <v>0</v>
      </c>
      <c r="B956" s="13" t="s">
        <v>2729</v>
      </c>
      <c r="C956" s="13" t="s">
        <v>1691</v>
      </c>
      <c r="D956" s="14" t="s">
        <v>2976</v>
      </c>
      <c r="E956" s="105" t="s">
        <v>2977</v>
      </c>
      <c r="F956" s="12" t="s">
        <v>17</v>
      </c>
      <c r="G956" s="13">
        <v>1</v>
      </c>
      <c r="H956" s="13">
        <f t="shared" si="66"/>
        <v>200</v>
      </c>
      <c r="I956" s="41">
        <v>44805</v>
      </c>
      <c r="J956" s="43" t="s">
        <v>2978</v>
      </c>
      <c r="K956" s="39" t="s">
        <v>2979</v>
      </c>
      <c r="L956" s="44">
        <v>13838763481</v>
      </c>
    </row>
    <row r="957" s="24" customFormat="1" hidden="1" customHeight="1" spans="1:12">
      <c r="A957" s="13">
        <f>SUBTOTAL(103,B$4:$B957)</f>
        <v>0</v>
      </c>
      <c r="B957" s="13" t="s">
        <v>2729</v>
      </c>
      <c r="C957" s="13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41">
        <v>44806</v>
      </c>
      <c r="J957" s="43" t="s">
        <v>447</v>
      </c>
      <c r="K957" s="39" t="s">
        <v>2982</v>
      </c>
      <c r="L957" s="44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1">
        <v>42917</v>
      </c>
      <c r="J958" s="43" t="s">
        <v>177</v>
      </c>
      <c r="K958" s="39" t="s">
        <v>2987</v>
      </c>
      <c r="L958" s="40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99" t="s">
        <v>2989</v>
      </c>
      <c r="F959" s="13" t="s">
        <v>17</v>
      </c>
      <c r="G959" s="13">
        <v>2</v>
      </c>
      <c r="H959" s="13">
        <f t="shared" si="66"/>
        <v>400</v>
      </c>
      <c r="I959" s="41">
        <v>43647</v>
      </c>
      <c r="J959" s="43" t="s">
        <v>360</v>
      </c>
      <c r="K959" s="39" t="s">
        <v>2990</v>
      </c>
      <c r="L959" s="40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1">
        <v>44501</v>
      </c>
      <c r="J960" s="43"/>
      <c r="K960" s="42"/>
      <c r="L960" s="40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38">
        <v>42644</v>
      </c>
      <c r="J961" s="43" t="s">
        <v>69</v>
      </c>
      <c r="K961" s="39" t="s">
        <v>2996</v>
      </c>
      <c r="L961" s="40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99" t="s">
        <v>2999</v>
      </c>
      <c r="F962" s="13" t="s">
        <v>35</v>
      </c>
      <c r="G962" s="13">
        <v>2</v>
      </c>
      <c r="H962" s="13">
        <f>335*G962</f>
        <v>670</v>
      </c>
      <c r="I962" s="38">
        <v>42644</v>
      </c>
      <c r="J962" s="43"/>
      <c r="K962" s="39" t="s">
        <v>3000</v>
      </c>
      <c r="L962" s="40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38"/>
      <c r="J963" s="43" t="s">
        <v>1654</v>
      </c>
      <c r="K963" s="42"/>
      <c r="L963" s="40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99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1">
        <v>43466</v>
      </c>
      <c r="J964" s="45" t="s">
        <v>3005</v>
      </c>
      <c r="K964" s="39" t="s">
        <v>3006</v>
      </c>
      <c r="L964" s="40">
        <v>15938435153</v>
      </c>
    </row>
    <row r="965" s="24" customFormat="1" hidden="1" customHeight="1" spans="1:12">
      <c r="A965" s="33"/>
      <c r="B965" s="13"/>
      <c r="C965" s="13"/>
      <c r="D965" s="13" t="s">
        <v>3007</v>
      </c>
      <c r="E965" s="99" t="s">
        <v>3008</v>
      </c>
      <c r="F965" s="13"/>
      <c r="G965" s="13"/>
      <c r="H965" s="13"/>
      <c r="I965" s="38"/>
      <c r="J965" s="43"/>
      <c r="K965" s="42"/>
      <c r="L965" s="44"/>
    </row>
    <row r="966" s="24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38">
        <v>44013</v>
      </c>
      <c r="J966" s="11" t="s">
        <v>2007</v>
      </c>
      <c r="K966" s="39" t="s">
        <v>3011</v>
      </c>
      <c r="L966" s="44"/>
    </row>
    <row r="967" s="24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99" t="s">
        <v>3013</v>
      </c>
      <c r="F967" s="13" t="s">
        <v>17</v>
      </c>
      <c r="G967" s="13">
        <v>1</v>
      </c>
      <c r="H967" s="13">
        <f t="shared" si="67"/>
        <v>200</v>
      </c>
      <c r="I967" s="38">
        <v>44013</v>
      </c>
      <c r="J967" s="43" t="s">
        <v>267</v>
      </c>
      <c r="K967" s="39" t="s">
        <v>3014</v>
      </c>
      <c r="L967" s="44">
        <v>18338173832</v>
      </c>
    </row>
    <row r="968" s="24" customFormat="1" hidden="1" customHeight="1" spans="1:12">
      <c r="A968" s="13">
        <f>SUBTOTAL(103,B$4:$B968)</f>
        <v>0</v>
      </c>
      <c r="B968" s="13" t="s">
        <v>2983</v>
      </c>
      <c r="C968" s="13" t="s">
        <v>2997</v>
      </c>
      <c r="D968" s="13" t="s">
        <v>3015</v>
      </c>
      <c r="E968" s="99" t="s">
        <v>3016</v>
      </c>
      <c r="F968" s="13" t="s">
        <v>17</v>
      </c>
      <c r="G968" s="13">
        <v>1</v>
      </c>
      <c r="H968" s="13">
        <f t="shared" si="67"/>
        <v>200</v>
      </c>
      <c r="I968" s="38">
        <v>44013</v>
      </c>
      <c r="J968" s="43" t="s">
        <v>512</v>
      </c>
      <c r="K968" s="39" t="s">
        <v>3017</v>
      </c>
      <c r="L968" s="44">
        <v>18338369402</v>
      </c>
    </row>
    <row r="969" s="24" customFormat="1" hidden="1" customHeight="1" spans="1:12">
      <c r="A969" s="13">
        <f>SUBTOTAL(103,B$4:$B969)</f>
        <v>0</v>
      </c>
      <c r="B969" s="13" t="s">
        <v>2983</v>
      </c>
      <c r="C969" s="13" t="s">
        <v>2997</v>
      </c>
      <c r="D969" s="13" t="s">
        <v>3018</v>
      </c>
      <c r="E969" s="99" t="s">
        <v>3019</v>
      </c>
      <c r="F969" s="13" t="s">
        <v>17</v>
      </c>
      <c r="G969" s="13">
        <v>1</v>
      </c>
      <c r="H969" s="13">
        <f t="shared" si="67"/>
        <v>200</v>
      </c>
      <c r="I969" s="38">
        <v>44013</v>
      </c>
      <c r="J969" s="43" t="s">
        <v>342</v>
      </c>
      <c r="K969" s="39" t="s">
        <v>3020</v>
      </c>
      <c r="L969" s="44">
        <v>18749058659</v>
      </c>
    </row>
    <row r="970" s="24" customFormat="1" hidden="1" customHeight="1" spans="1:12">
      <c r="A970" s="13">
        <f>SUBTOTAL(103,B$4:$B970)</f>
        <v>0</v>
      </c>
      <c r="B970" s="13" t="s">
        <v>2983</v>
      </c>
      <c r="C970" s="13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41">
        <v>44105</v>
      </c>
      <c r="J970" s="43"/>
      <c r="K970" s="39" t="s">
        <v>3022</v>
      </c>
      <c r="L970" s="44">
        <v>15936197757</v>
      </c>
    </row>
    <row r="971" s="24" customFormat="1" hidden="1" customHeight="1" spans="1:12">
      <c r="A971" s="13"/>
      <c r="B971" s="13"/>
      <c r="C971" s="13"/>
      <c r="D971" s="13" t="s">
        <v>3023</v>
      </c>
      <c r="E971" s="13" t="s">
        <v>3024</v>
      </c>
      <c r="F971" s="13"/>
      <c r="G971" s="13"/>
      <c r="H971" s="13"/>
      <c r="I971" s="38"/>
      <c r="J971" s="43"/>
      <c r="K971" s="42"/>
      <c r="L971" s="44"/>
    </row>
    <row r="972" s="24" customFormat="1" hidden="1" customHeight="1" spans="1:12">
      <c r="A972" s="13">
        <f>SUBTOTAL(103,B$4:$B972)</f>
        <v>0</v>
      </c>
      <c r="B972" s="13" t="s">
        <v>2983</v>
      </c>
      <c r="C972" s="13" t="s">
        <v>3025</v>
      </c>
      <c r="D972" s="13" t="s">
        <v>3026</v>
      </c>
      <c r="E972" s="99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38">
        <v>44197</v>
      </c>
      <c r="J972" s="43" t="s">
        <v>1521</v>
      </c>
      <c r="K972" s="39" t="s">
        <v>3028</v>
      </c>
      <c r="L972" s="44"/>
    </row>
    <row r="973" s="24" customFormat="1" hidden="1" customHeight="1" spans="1:12">
      <c r="A973" s="13"/>
      <c r="B973" s="13"/>
      <c r="C973" s="13"/>
      <c r="D973" s="13" t="s">
        <v>3029</v>
      </c>
      <c r="E973" s="99" t="s">
        <v>3030</v>
      </c>
      <c r="F973" s="13"/>
      <c r="G973" s="13"/>
      <c r="H973" s="13"/>
      <c r="I973" s="38"/>
      <c r="J973" s="43"/>
      <c r="K973" s="42"/>
      <c r="L973" s="44"/>
    </row>
    <row r="974" s="24" customFormat="1" hidden="1" customHeight="1" spans="1:12">
      <c r="A974" s="13">
        <f>SUBTOTAL(103,B$4:$B974)</f>
        <v>0</v>
      </c>
      <c r="B974" s="13" t="s">
        <v>2983</v>
      </c>
      <c r="C974" s="13"/>
      <c r="D974" s="13" t="s">
        <v>3031</v>
      </c>
      <c r="E974" s="99" t="s">
        <v>3032</v>
      </c>
      <c r="F974" s="13" t="s">
        <v>17</v>
      </c>
      <c r="G974" s="13">
        <v>1</v>
      </c>
      <c r="H974" s="13">
        <f t="shared" si="68"/>
        <v>200</v>
      </c>
      <c r="I974" s="38">
        <v>44378</v>
      </c>
      <c r="J974" s="43"/>
      <c r="K974" s="39" t="s">
        <v>3033</v>
      </c>
      <c r="L974" s="44"/>
    </row>
    <row r="975" s="24" customFormat="1" hidden="1" customHeight="1" spans="1:12">
      <c r="A975" s="13">
        <f>SUBTOTAL(103,B$4:$B975)</f>
        <v>0</v>
      </c>
      <c r="B975" s="13" t="s">
        <v>2983</v>
      </c>
      <c r="C975" s="13"/>
      <c r="D975" s="13" t="s">
        <v>3034</v>
      </c>
      <c r="E975" s="99" t="s">
        <v>3035</v>
      </c>
      <c r="F975" s="13" t="s">
        <v>17</v>
      </c>
      <c r="G975" s="13">
        <v>1</v>
      </c>
      <c r="H975" s="13">
        <f t="shared" si="68"/>
        <v>200</v>
      </c>
      <c r="I975" s="38">
        <v>44378</v>
      </c>
      <c r="J975" s="43" t="s">
        <v>406</v>
      </c>
      <c r="K975" s="39" t="s">
        <v>3036</v>
      </c>
      <c r="L975" s="44"/>
    </row>
    <row r="976" s="24" customFormat="1" hidden="1" customHeight="1" spans="1:12">
      <c r="A976" s="13">
        <f>SUBTOTAL(103,B$4:$B976)</f>
        <v>0</v>
      </c>
      <c r="B976" s="13" t="s">
        <v>2983</v>
      </c>
      <c r="C976" s="13" t="s">
        <v>1355</v>
      </c>
      <c r="D976" s="13" t="s">
        <v>3037</v>
      </c>
      <c r="E976" s="99" t="s">
        <v>3038</v>
      </c>
      <c r="F976" s="13" t="s">
        <v>17</v>
      </c>
      <c r="G976" s="13">
        <v>2</v>
      </c>
      <c r="H976" s="13">
        <f t="shared" si="68"/>
        <v>400</v>
      </c>
      <c r="I976" s="38">
        <v>44531</v>
      </c>
      <c r="J976" s="43" t="s">
        <v>291</v>
      </c>
      <c r="K976" s="39" t="s">
        <v>3039</v>
      </c>
      <c r="L976" s="44">
        <v>15237796513</v>
      </c>
    </row>
    <row r="977" s="24" customFormat="1" hidden="1" customHeight="1" spans="1:12">
      <c r="A977" s="13"/>
      <c r="B977" s="13"/>
      <c r="C977" s="13"/>
      <c r="D977" s="13" t="s">
        <v>3040</v>
      </c>
      <c r="E977" s="99" t="s">
        <v>3041</v>
      </c>
      <c r="F977" s="13"/>
      <c r="G977" s="13"/>
      <c r="H977" s="13"/>
      <c r="I977" s="38"/>
      <c r="J977" s="43" t="s">
        <v>3042</v>
      </c>
      <c r="K977" s="42"/>
      <c r="L977" s="44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99" t="s">
        <v>3044</v>
      </c>
      <c r="F978" s="13" t="s">
        <v>17</v>
      </c>
      <c r="G978" s="13">
        <v>5</v>
      </c>
      <c r="H978" s="13">
        <f>G978*200</f>
        <v>1000</v>
      </c>
      <c r="I978" s="38">
        <v>44652</v>
      </c>
      <c r="J978" s="45"/>
      <c r="K978" s="39" t="s">
        <v>3045</v>
      </c>
      <c r="L978" s="40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99" t="s">
        <v>3047</v>
      </c>
      <c r="F979" s="13"/>
      <c r="G979" s="13"/>
      <c r="H979" s="13"/>
      <c r="I979" s="38"/>
      <c r="J979" s="45"/>
      <c r="K979" s="42"/>
      <c r="L979" s="40"/>
    </row>
    <row r="980" s="24" customFormat="1" hidden="1" customHeight="1" spans="1:12">
      <c r="A980" s="13"/>
      <c r="B980" s="13"/>
      <c r="C980" s="13"/>
      <c r="D980" s="13" t="s">
        <v>3048</v>
      </c>
      <c r="E980" s="99" t="s">
        <v>3049</v>
      </c>
      <c r="F980" s="13"/>
      <c r="G980" s="13"/>
      <c r="H980" s="13"/>
      <c r="I980" s="38"/>
      <c r="J980" s="45"/>
      <c r="K980" s="42"/>
      <c r="L980" s="40"/>
    </row>
    <row r="981" s="24" customFormat="1" hidden="1" customHeight="1" spans="1:12">
      <c r="A981" s="13"/>
      <c r="B981" s="13"/>
      <c r="C981" s="13"/>
      <c r="D981" s="13" t="s">
        <v>3050</v>
      </c>
      <c r="E981" s="99" t="s">
        <v>3051</v>
      </c>
      <c r="F981" s="13"/>
      <c r="G981" s="13"/>
      <c r="H981" s="13"/>
      <c r="I981" s="38"/>
      <c r="J981" s="45"/>
      <c r="K981" s="42"/>
      <c r="L981" s="40"/>
    </row>
    <row r="982" s="24" customFormat="1" hidden="1" customHeight="1" spans="1:12">
      <c r="A982" s="13"/>
      <c r="B982" s="13"/>
      <c r="C982" s="13"/>
      <c r="D982" s="13" t="s">
        <v>3052</v>
      </c>
      <c r="E982" s="99" t="s">
        <v>3053</v>
      </c>
      <c r="F982" s="13"/>
      <c r="G982" s="13"/>
      <c r="H982" s="13"/>
      <c r="I982" s="38"/>
      <c r="J982" s="45"/>
      <c r="K982" s="42"/>
      <c r="L982" s="40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99" t="s">
        <v>3055</v>
      </c>
      <c r="F983" s="13" t="s">
        <v>17</v>
      </c>
      <c r="G983" s="13">
        <v>1</v>
      </c>
      <c r="H983" s="13">
        <f>G983*200</f>
        <v>200</v>
      </c>
      <c r="I983" s="38">
        <v>44652</v>
      </c>
      <c r="J983" s="45" t="s">
        <v>342</v>
      </c>
      <c r="K983" s="39" t="s">
        <v>3056</v>
      </c>
      <c r="L983" s="40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13" t="s">
        <v>3025</v>
      </c>
      <c r="D984" s="3" t="s">
        <v>3057</v>
      </c>
      <c r="E984" s="108" t="s">
        <v>3058</v>
      </c>
      <c r="F984" s="13" t="s">
        <v>17</v>
      </c>
      <c r="G984" s="13">
        <v>1</v>
      </c>
      <c r="H984" s="13">
        <f>G984*200</f>
        <v>200</v>
      </c>
      <c r="I984" s="38">
        <v>44743</v>
      </c>
      <c r="J984" s="45" t="s">
        <v>156</v>
      </c>
      <c r="K984" s="66" t="s">
        <v>3059</v>
      </c>
      <c r="L984" s="40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1">
        <v>42917</v>
      </c>
      <c r="J985" s="43" t="s">
        <v>107</v>
      </c>
      <c r="K985" s="39" t="s">
        <v>3064</v>
      </c>
      <c r="L985" s="40" t="s">
        <v>3065</v>
      </c>
    </row>
    <row r="986" s="24" customFormat="1" hidden="1" customHeight="1" spans="1:12">
      <c r="A986" s="33"/>
      <c r="B986" s="13"/>
      <c r="C986" s="13"/>
      <c r="D986" s="13" t="s">
        <v>3066</v>
      </c>
      <c r="E986" s="13" t="s">
        <v>3067</v>
      </c>
      <c r="F986" s="13"/>
      <c r="G986" s="13"/>
      <c r="H986" s="13"/>
      <c r="I986" s="13"/>
      <c r="J986" s="43"/>
      <c r="K986" s="42"/>
      <c r="L986" s="44"/>
    </row>
    <row r="987" s="24" customFormat="1" hidden="1" customHeight="1" spans="1:12">
      <c r="A987" s="33"/>
      <c r="B987" s="13"/>
      <c r="C987" s="13"/>
      <c r="D987" s="13" t="s">
        <v>3068</v>
      </c>
      <c r="E987" s="13" t="s">
        <v>3069</v>
      </c>
      <c r="F987" s="13"/>
      <c r="G987" s="13"/>
      <c r="H987" s="13"/>
      <c r="I987" s="13"/>
      <c r="J987" s="43"/>
      <c r="K987" s="42"/>
      <c r="L987" s="44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99" t="s">
        <v>3072</v>
      </c>
      <c r="F988" s="13" t="s">
        <v>17</v>
      </c>
      <c r="G988" s="13">
        <v>2</v>
      </c>
      <c r="H988" s="13">
        <f>G988*200</f>
        <v>400</v>
      </c>
      <c r="I988" s="41">
        <v>42917</v>
      </c>
      <c r="J988" s="43" t="s">
        <v>156</v>
      </c>
      <c r="K988" s="39" t="s">
        <v>3073</v>
      </c>
      <c r="L988" s="40">
        <v>18338296341</v>
      </c>
    </row>
    <row r="989" s="24" customFormat="1" hidden="1" customHeight="1" spans="1:12">
      <c r="A989" s="33"/>
      <c r="B989" s="13"/>
      <c r="C989" s="13"/>
      <c r="D989" s="13" t="s">
        <v>3074</v>
      </c>
      <c r="E989" s="99" t="s">
        <v>3075</v>
      </c>
      <c r="F989" s="13"/>
      <c r="G989" s="13"/>
      <c r="H989" s="13"/>
      <c r="I989" s="13"/>
      <c r="J989" s="43" t="s">
        <v>2166</v>
      </c>
      <c r="K989" s="42"/>
      <c r="L989" s="44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1">
        <v>43374</v>
      </c>
      <c r="J990" s="43" t="s">
        <v>177</v>
      </c>
      <c r="K990" s="39" t="s">
        <v>3078</v>
      </c>
      <c r="L990" s="40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3"/>
      <c r="K991" s="42"/>
      <c r="L991" s="40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3"/>
      <c r="K992" s="42"/>
      <c r="L992" s="40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3"/>
      <c r="K993" s="42"/>
      <c r="L993" s="40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1">
        <v>44501</v>
      </c>
      <c r="J994" s="43"/>
      <c r="K994" s="42"/>
      <c r="L994" s="40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1">
        <v>42917</v>
      </c>
      <c r="J995" s="43"/>
      <c r="K995" s="39" t="s">
        <v>3091</v>
      </c>
      <c r="L995" s="40" t="s">
        <v>3092</v>
      </c>
    </row>
    <row r="996" s="24" customFormat="1" hidden="1" customHeight="1" spans="1:12">
      <c r="A996" s="33"/>
      <c r="B996" s="13"/>
      <c r="C996" s="13"/>
      <c r="D996" s="13" t="s">
        <v>3093</v>
      </c>
      <c r="E996" s="13" t="s">
        <v>3094</v>
      </c>
      <c r="F996" s="13"/>
      <c r="G996" s="13"/>
      <c r="H996" s="13"/>
      <c r="I996" s="13"/>
      <c r="J996" s="43" t="s">
        <v>623</v>
      </c>
      <c r="K996" s="42"/>
      <c r="L996" s="44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41">
        <v>44105</v>
      </c>
      <c r="J997" s="43" t="s">
        <v>76</v>
      </c>
      <c r="K997" s="39" t="s">
        <v>3097</v>
      </c>
      <c r="L997" s="40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38"/>
      <c r="J998" s="43"/>
      <c r="K998" s="42"/>
      <c r="L998" s="40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38"/>
      <c r="J999" s="43"/>
      <c r="K999" s="42"/>
      <c r="L999" s="40"/>
    </row>
    <row r="1000" s="24" customFormat="1" hidden="1" customHeight="1" spans="1:12">
      <c r="A1000" s="13"/>
      <c r="B1000" s="13"/>
      <c r="C1000" s="13"/>
      <c r="D1000" s="13" t="s">
        <v>3102</v>
      </c>
      <c r="E1000" s="99" t="s">
        <v>3103</v>
      </c>
      <c r="F1000" s="17"/>
      <c r="G1000" s="13"/>
      <c r="H1000" s="13"/>
      <c r="I1000" s="38"/>
      <c r="J1000" s="43"/>
      <c r="K1000" s="42"/>
      <c r="L1000" s="40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38">
        <v>42644</v>
      </c>
      <c r="J1001" s="43" t="s">
        <v>2387</v>
      </c>
      <c r="K1001" s="39" t="s">
        <v>3106</v>
      </c>
      <c r="L1001" s="40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99" t="s">
        <v>3108</v>
      </c>
      <c r="F1002" s="17"/>
      <c r="G1002" s="13"/>
      <c r="H1002" s="13"/>
      <c r="I1002" s="38"/>
      <c r="J1002" s="43"/>
      <c r="K1002" s="42"/>
      <c r="L1002" s="40"/>
    </row>
    <row r="1003" s="24" customFormat="1" hidden="1" customHeight="1" spans="1:12">
      <c r="A1003" s="13"/>
      <c r="B1003" s="13"/>
      <c r="C1003" s="13"/>
      <c r="D1003" s="13" t="s">
        <v>3109</v>
      </c>
      <c r="E1003" s="99" t="s">
        <v>3110</v>
      </c>
      <c r="F1003" s="17"/>
      <c r="G1003" s="13"/>
      <c r="H1003" s="13"/>
      <c r="I1003" s="38"/>
      <c r="J1003" s="43"/>
      <c r="K1003" s="42"/>
      <c r="L1003" s="40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38">
        <v>44501</v>
      </c>
      <c r="J1004" s="43"/>
      <c r="K1004" s="42"/>
      <c r="L1004" s="40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38">
        <v>44501</v>
      </c>
      <c r="J1005" s="43"/>
      <c r="K1005" s="42"/>
      <c r="L1005" s="40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38">
        <v>44501</v>
      </c>
      <c r="J1006" s="43"/>
      <c r="K1006" s="42"/>
      <c r="L1006" s="40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38">
        <v>44501</v>
      </c>
      <c r="J1007" s="43" t="s">
        <v>107</v>
      </c>
      <c r="K1007" s="42"/>
      <c r="L1007" s="40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38">
        <v>42644</v>
      </c>
      <c r="J1008" s="43" t="s">
        <v>69</v>
      </c>
      <c r="K1008" s="39" t="s">
        <v>3122</v>
      </c>
      <c r="L1008" s="40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99" t="s">
        <v>3124</v>
      </c>
      <c r="F1009" s="13" t="s">
        <v>17</v>
      </c>
      <c r="G1009" s="13">
        <v>1</v>
      </c>
      <c r="H1009" s="13">
        <f t="shared" si="69"/>
        <v>200</v>
      </c>
      <c r="I1009" s="38">
        <v>43647</v>
      </c>
      <c r="J1009" s="56" t="s">
        <v>1654</v>
      </c>
      <c r="K1009" s="39" t="s">
        <v>3125</v>
      </c>
      <c r="L1009" s="40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38">
        <v>42644</v>
      </c>
      <c r="J1010" s="43" t="s">
        <v>73</v>
      </c>
      <c r="K1010" s="39" t="s">
        <v>3128</v>
      </c>
      <c r="L1010" s="40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1">
        <v>43374</v>
      </c>
      <c r="J1011" s="43" t="s">
        <v>360</v>
      </c>
      <c r="K1011" s="39" t="s">
        <v>3131</v>
      </c>
      <c r="L1011" s="40" t="s">
        <v>3132</v>
      </c>
    </row>
    <row r="1012" s="24" customFormat="1" hidden="1" customHeight="1" spans="1:12">
      <c r="A1012" s="33"/>
      <c r="B1012" s="13"/>
      <c r="C1012" s="13"/>
      <c r="D1012" s="13" t="s">
        <v>3133</v>
      </c>
      <c r="E1012" s="13" t="s">
        <v>3134</v>
      </c>
      <c r="F1012" s="13"/>
      <c r="G1012" s="13"/>
      <c r="H1012" s="13"/>
      <c r="I1012" s="13"/>
      <c r="J1012" s="43"/>
      <c r="K1012" s="42"/>
      <c r="L1012" s="44"/>
    </row>
    <row r="1013" s="24" customFormat="1" hidden="1" customHeight="1" spans="1:12">
      <c r="A1013" s="33"/>
      <c r="B1013" s="13"/>
      <c r="C1013" s="13"/>
      <c r="D1013" s="13" t="s">
        <v>3135</v>
      </c>
      <c r="E1013" s="13" t="s">
        <v>3136</v>
      </c>
      <c r="F1013" s="13"/>
      <c r="G1013" s="13"/>
      <c r="H1013" s="13"/>
      <c r="I1013" s="13"/>
      <c r="J1013" s="43"/>
      <c r="K1013" s="42"/>
      <c r="L1013" s="44"/>
    </row>
    <row r="1014" s="24" customFormat="1" hidden="1" customHeight="1" spans="1:12">
      <c r="A1014" s="33"/>
      <c r="B1014" s="13"/>
      <c r="C1014" s="13"/>
      <c r="D1014" s="13" t="s">
        <v>3137</v>
      </c>
      <c r="E1014" s="13" t="s">
        <v>3138</v>
      </c>
      <c r="F1014" s="13"/>
      <c r="G1014" s="13"/>
      <c r="H1014" s="13"/>
      <c r="I1014" s="13"/>
      <c r="J1014" s="43"/>
      <c r="K1014" s="42"/>
      <c r="L1014" s="44"/>
    </row>
    <row r="1015" s="24" customFormat="1" hidden="1" customHeight="1" spans="1:12">
      <c r="A1015" s="33"/>
      <c r="B1015" s="13"/>
      <c r="C1015" s="13"/>
      <c r="D1015" s="13" t="s">
        <v>3139</v>
      </c>
      <c r="E1015" s="13" t="s">
        <v>3140</v>
      </c>
      <c r="F1015" s="13"/>
      <c r="G1015" s="13"/>
      <c r="H1015" s="13"/>
      <c r="I1015" s="13"/>
      <c r="J1015" s="43"/>
      <c r="K1015" s="42"/>
      <c r="L1015" s="44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1">
        <v>42917</v>
      </c>
      <c r="J1016" s="43" t="s">
        <v>25</v>
      </c>
      <c r="K1016" s="39" t="s">
        <v>3144</v>
      </c>
      <c r="L1016" s="40" t="s">
        <v>3145</v>
      </c>
    </row>
    <row r="1017" s="24" customFormat="1" hidden="1" customHeight="1" spans="1:12">
      <c r="A1017" s="33"/>
      <c r="B1017" s="13"/>
      <c r="C1017" s="13"/>
      <c r="D1017" s="13" t="s">
        <v>3146</v>
      </c>
      <c r="E1017" s="13" t="s">
        <v>3147</v>
      </c>
      <c r="F1017" s="13"/>
      <c r="G1017" s="13"/>
      <c r="H1017" s="13"/>
      <c r="I1017" s="13"/>
      <c r="J1017" s="43" t="s">
        <v>627</v>
      </c>
      <c r="K1017" s="42"/>
      <c r="L1017" s="44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99" t="s">
        <v>3149</v>
      </c>
      <c r="F1018" s="17" t="s">
        <v>17</v>
      </c>
      <c r="G1018" s="13">
        <v>5</v>
      </c>
      <c r="H1018" s="13">
        <f>G1018*200</f>
        <v>1000</v>
      </c>
      <c r="I1018" s="41">
        <v>43647</v>
      </c>
      <c r="J1018" s="43" t="s">
        <v>69</v>
      </c>
      <c r="K1018" s="39" t="s">
        <v>3150</v>
      </c>
      <c r="L1018" s="40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1"/>
      <c r="J1019" s="43"/>
      <c r="K1019" s="42"/>
      <c r="L1019" s="40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1"/>
      <c r="J1020" s="43"/>
      <c r="K1020" s="42"/>
      <c r="L1020" s="40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1"/>
      <c r="J1021" s="43"/>
      <c r="K1021" s="42"/>
      <c r="L1021" s="40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1">
        <v>44501</v>
      </c>
      <c r="J1022" s="43"/>
      <c r="K1022" s="42"/>
      <c r="L1022" s="40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1">
        <v>43374</v>
      </c>
      <c r="J1023" s="43" t="s">
        <v>177</v>
      </c>
      <c r="K1023" s="39" t="s">
        <v>3161</v>
      </c>
      <c r="L1023" s="40">
        <v>15225653831</v>
      </c>
    </row>
    <row r="1024" s="25" customFormat="1" hidden="1" customHeight="1" spans="1:12">
      <c r="A1024" s="33"/>
      <c r="B1024" s="13"/>
      <c r="C1024" s="13"/>
      <c r="D1024" s="13" t="s">
        <v>3162</v>
      </c>
      <c r="E1024" s="13" t="s">
        <v>3163</v>
      </c>
      <c r="F1024" s="13"/>
      <c r="G1024" s="13"/>
      <c r="H1024" s="13"/>
      <c r="I1024" s="13"/>
      <c r="J1024" s="43"/>
      <c r="K1024" s="42"/>
      <c r="L1024" s="44"/>
    </row>
    <row r="1025" s="25" customFormat="1" hidden="1" customHeight="1" spans="1:12">
      <c r="A1025" s="33"/>
      <c r="B1025" s="13"/>
      <c r="C1025" s="13"/>
      <c r="D1025" s="13" t="s">
        <v>3164</v>
      </c>
      <c r="E1025" s="13" t="s">
        <v>3165</v>
      </c>
      <c r="F1025" s="13"/>
      <c r="G1025" s="13"/>
      <c r="H1025" s="13"/>
      <c r="I1025" s="13"/>
      <c r="J1025" s="43"/>
      <c r="K1025" s="42"/>
      <c r="L1025" s="44"/>
    </row>
    <row r="1026" s="25" customFormat="1" hidden="1" customHeight="1" spans="1:12">
      <c r="A1026" s="33"/>
      <c r="B1026" s="13"/>
      <c r="C1026" s="13"/>
      <c r="D1026" s="13" t="s">
        <v>3166</v>
      </c>
      <c r="E1026" s="13" t="s">
        <v>3167</v>
      </c>
      <c r="F1026" s="13"/>
      <c r="G1026" s="13"/>
      <c r="H1026" s="13"/>
      <c r="I1026" s="13"/>
      <c r="J1026" s="43"/>
      <c r="K1026" s="42"/>
      <c r="L1026" s="44"/>
    </row>
    <row r="1027" s="25" customFormat="1" hidden="1" customHeight="1" spans="1:12">
      <c r="A1027" s="13">
        <f>SUBTOTAL(103,B$4:$B1027)</f>
        <v>0</v>
      </c>
      <c r="B1027" s="13" t="s">
        <v>3060</v>
      </c>
      <c r="C1027" s="13" t="s">
        <v>3168</v>
      </c>
      <c r="D1027" s="13" t="s">
        <v>3169</v>
      </c>
      <c r="E1027" s="99" t="s">
        <v>3170</v>
      </c>
      <c r="F1027" s="12" t="s">
        <v>17</v>
      </c>
      <c r="G1027" s="13">
        <v>1</v>
      </c>
      <c r="H1027" s="13">
        <f t="shared" si="70"/>
        <v>200</v>
      </c>
      <c r="I1027" s="38">
        <v>43739</v>
      </c>
      <c r="J1027" s="43" t="s">
        <v>76</v>
      </c>
      <c r="K1027" s="39" t="s">
        <v>3171</v>
      </c>
      <c r="L1027" s="44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12" t="s">
        <v>17</v>
      </c>
      <c r="G1028" s="13">
        <v>4</v>
      </c>
      <c r="H1028" s="13">
        <f t="shared" si="70"/>
        <v>800</v>
      </c>
      <c r="I1028" s="41">
        <v>43374</v>
      </c>
      <c r="J1028" s="43" t="s">
        <v>25</v>
      </c>
      <c r="K1028" s="39" t="s">
        <v>3175</v>
      </c>
      <c r="L1028" s="40" t="s">
        <v>3176</v>
      </c>
    </row>
    <row r="1029" s="25" customFormat="1" hidden="1" customHeight="1" spans="1:12">
      <c r="A1029" s="33"/>
      <c r="B1029" s="13"/>
      <c r="C1029" s="13"/>
      <c r="D1029" s="13" t="s">
        <v>3177</v>
      </c>
      <c r="E1029" s="13" t="s">
        <v>3178</v>
      </c>
      <c r="F1029" s="13"/>
      <c r="G1029" s="13"/>
      <c r="H1029" s="13"/>
      <c r="I1029" s="13"/>
      <c r="J1029" s="43"/>
      <c r="K1029" s="42"/>
      <c r="L1029" s="44"/>
    </row>
    <row r="1030" s="25" customFormat="1" hidden="1" customHeight="1" spans="1:12">
      <c r="A1030" s="33"/>
      <c r="B1030" s="13"/>
      <c r="C1030" s="13"/>
      <c r="D1030" s="13" t="s">
        <v>3179</v>
      </c>
      <c r="E1030" s="13" t="s">
        <v>3180</v>
      </c>
      <c r="F1030" s="13"/>
      <c r="G1030" s="13"/>
      <c r="H1030" s="13"/>
      <c r="I1030" s="13"/>
      <c r="J1030" s="43"/>
      <c r="K1030" s="42"/>
      <c r="L1030" s="44"/>
    </row>
    <row r="1031" s="25" customFormat="1" hidden="1" customHeight="1" spans="1:12">
      <c r="A1031" s="33"/>
      <c r="B1031" s="13"/>
      <c r="C1031" s="13"/>
      <c r="D1031" s="13" t="s">
        <v>3181</v>
      </c>
      <c r="E1031" s="13" t="s">
        <v>3182</v>
      </c>
      <c r="F1031" s="13"/>
      <c r="G1031" s="13"/>
      <c r="H1031" s="13"/>
      <c r="I1031" s="13"/>
      <c r="J1031" s="43"/>
      <c r="K1031" s="42"/>
      <c r="L1031" s="44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99" t="s">
        <v>3184</v>
      </c>
      <c r="F1032" s="13" t="s">
        <v>17</v>
      </c>
      <c r="G1032" s="13">
        <v>2</v>
      </c>
      <c r="H1032" s="13">
        <f>G1032*200</f>
        <v>400</v>
      </c>
      <c r="I1032" s="38">
        <v>43647</v>
      </c>
      <c r="J1032" s="56" t="s">
        <v>44</v>
      </c>
      <c r="K1032" s="39" t="s">
        <v>3185</v>
      </c>
      <c r="L1032" s="40">
        <v>13782135449</v>
      </c>
      <c r="M1032" s="54"/>
    </row>
    <row r="1033" s="24" customFormat="1" hidden="1" customHeight="1" spans="1:12">
      <c r="A1033" s="13"/>
      <c r="B1033" s="13"/>
      <c r="C1033" s="13"/>
      <c r="D1033" s="13" t="s">
        <v>3186</v>
      </c>
      <c r="E1033" s="99" t="s">
        <v>3187</v>
      </c>
      <c r="F1033" s="13"/>
      <c r="G1033" s="13"/>
      <c r="H1033" s="13"/>
      <c r="I1033" s="38"/>
      <c r="J1033" s="56"/>
      <c r="K1033" s="42"/>
      <c r="L1033" s="40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1">
        <v>43374</v>
      </c>
      <c r="J1034" s="43" t="s">
        <v>48</v>
      </c>
      <c r="K1034" s="39" t="s">
        <v>3191</v>
      </c>
      <c r="L1034" s="40" t="s">
        <v>3192</v>
      </c>
    </row>
    <row r="1035" s="25" customFormat="1" hidden="1" customHeight="1" spans="1:12">
      <c r="A1035" s="33"/>
      <c r="B1035" s="13"/>
      <c r="C1035" s="13"/>
      <c r="D1035" s="13" t="s">
        <v>3193</v>
      </c>
      <c r="E1035" s="13" t="s">
        <v>3194</v>
      </c>
      <c r="F1035" s="13"/>
      <c r="G1035" s="13"/>
      <c r="H1035" s="13"/>
      <c r="I1035" s="13"/>
      <c r="J1035" s="43"/>
      <c r="K1035" s="42"/>
      <c r="L1035" s="44"/>
    </row>
    <row r="1036" s="25" customFormat="1" hidden="1" customHeight="1" spans="1:12">
      <c r="A1036" s="33"/>
      <c r="B1036" s="13"/>
      <c r="C1036" s="13"/>
      <c r="D1036" s="13" t="s">
        <v>3195</v>
      </c>
      <c r="E1036" s="13" t="s">
        <v>3196</v>
      </c>
      <c r="F1036" s="13"/>
      <c r="G1036" s="13"/>
      <c r="H1036" s="13"/>
      <c r="I1036" s="13"/>
      <c r="J1036" s="43"/>
      <c r="K1036" s="42"/>
      <c r="L1036" s="44"/>
    </row>
    <row r="1037" s="25" customFormat="1" hidden="1" customHeight="1" spans="1:12">
      <c r="A1037" s="33"/>
      <c r="B1037" s="13"/>
      <c r="C1037" s="13"/>
      <c r="D1037" s="13" t="s">
        <v>3197</v>
      </c>
      <c r="E1037" s="13" t="s">
        <v>3198</v>
      </c>
      <c r="F1037" s="13"/>
      <c r="G1037" s="13"/>
      <c r="H1037" s="13"/>
      <c r="I1037" s="41">
        <v>44501</v>
      </c>
      <c r="J1037" s="43"/>
      <c r="K1037" s="42"/>
      <c r="L1037" s="44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1">
        <v>43374</v>
      </c>
      <c r="J1038" s="43"/>
      <c r="K1038" s="39" t="s">
        <v>3201</v>
      </c>
      <c r="L1038" s="40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99" t="s">
        <v>3204</v>
      </c>
      <c r="F1039" s="13" t="s">
        <v>35</v>
      </c>
      <c r="G1039" s="13">
        <v>1</v>
      </c>
      <c r="H1039" s="13">
        <f>335*G1039</f>
        <v>335</v>
      </c>
      <c r="I1039" s="41">
        <v>42917</v>
      </c>
      <c r="J1039" s="43"/>
      <c r="K1039" s="39" t="s">
        <v>3205</v>
      </c>
      <c r="L1039" s="40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1">
        <v>43374</v>
      </c>
      <c r="J1040" s="43" t="s">
        <v>156</v>
      </c>
      <c r="K1040" s="39" t="s">
        <v>3209</v>
      </c>
      <c r="L1040" s="40">
        <v>18203889672</v>
      </c>
    </row>
    <row r="1041" s="25" customFormat="1" hidden="1" customHeight="1" spans="1:12">
      <c r="A1041" s="33"/>
      <c r="B1041" s="13"/>
      <c r="C1041" s="13"/>
      <c r="D1041" s="13" t="s">
        <v>3210</v>
      </c>
      <c r="E1041" s="13" t="s">
        <v>3211</v>
      </c>
      <c r="F1041" s="13"/>
      <c r="G1041" s="13"/>
      <c r="H1041" s="13"/>
      <c r="I1041" s="13"/>
      <c r="J1041" s="43"/>
      <c r="K1041" s="42"/>
      <c r="L1041" s="44"/>
    </row>
    <row r="1042" s="25" customFormat="1" hidden="1" customHeight="1" spans="1:12">
      <c r="A1042" s="33"/>
      <c r="B1042" s="13"/>
      <c r="C1042" s="13"/>
      <c r="D1042" s="13" t="s">
        <v>3212</v>
      </c>
      <c r="E1042" s="13" t="s">
        <v>3213</v>
      </c>
      <c r="F1042" s="13"/>
      <c r="G1042" s="13"/>
      <c r="H1042" s="13"/>
      <c r="I1042" s="13"/>
      <c r="J1042" s="43"/>
      <c r="K1042" s="42"/>
      <c r="L1042" s="44"/>
    </row>
    <row r="1043" s="25" customFormat="1" hidden="1" customHeight="1" spans="1:12">
      <c r="A1043" s="33"/>
      <c r="B1043" s="13"/>
      <c r="C1043" s="13"/>
      <c r="D1043" s="13" t="s">
        <v>3214</v>
      </c>
      <c r="E1043" s="13" t="s">
        <v>3215</v>
      </c>
      <c r="F1043" s="13"/>
      <c r="G1043" s="13"/>
      <c r="H1043" s="13"/>
      <c r="I1043" s="41">
        <v>44501</v>
      </c>
      <c r="J1043" s="43"/>
      <c r="K1043" s="42"/>
      <c r="L1043" s="44"/>
    </row>
    <row r="1044" s="25" customFormat="1" hidden="1" customHeight="1" spans="1:12">
      <c r="A1044" s="33"/>
      <c r="B1044" s="13"/>
      <c r="C1044" s="13"/>
      <c r="D1044" s="13" t="s">
        <v>3216</v>
      </c>
      <c r="E1044" s="13" t="s">
        <v>3217</v>
      </c>
      <c r="F1044" s="13"/>
      <c r="G1044" s="13"/>
      <c r="H1044" s="13"/>
      <c r="I1044" s="41">
        <v>44501</v>
      </c>
      <c r="J1044" s="43"/>
      <c r="K1044" s="42"/>
      <c r="L1044" s="44"/>
    </row>
    <row r="1045" s="25" customFormat="1" hidden="1" customHeight="1" spans="1:12">
      <c r="A1045" s="33"/>
      <c r="B1045" s="13"/>
      <c r="C1045" s="13"/>
      <c r="D1045" s="13" t="s">
        <v>3218</v>
      </c>
      <c r="E1045" s="13" t="s">
        <v>3219</v>
      </c>
      <c r="F1045" s="13"/>
      <c r="G1045" s="13"/>
      <c r="H1045" s="13"/>
      <c r="I1045" s="41">
        <v>44501</v>
      </c>
      <c r="J1045" s="43"/>
      <c r="K1045" s="42"/>
      <c r="L1045" s="44"/>
    </row>
    <row r="1046" s="25" customFormat="1" hidden="1" customHeight="1" spans="1:12">
      <c r="A1046" s="33"/>
      <c r="B1046" s="13"/>
      <c r="C1046" s="13"/>
      <c r="D1046" s="13" t="s">
        <v>3220</v>
      </c>
      <c r="E1046" s="13" t="s">
        <v>3221</v>
      </c>
      <c r="F1046" s="13"/>
      <c r="G1046" s="13"/>
      <c r="H1046" s="13"/>
      <c r="I1046" s="41">
        <v>44501</v>
      </c>
      <c r="J1046" s="43" t="s">
        <v>224</v>
      </c>
      <c r="K1046" s="42"/>
      <c r="L1046" s="44"/>
    </row>
    <row r="1047" s="25" customFormat="1" hidden="1" customHeight="1" spans="1:12">
      <c r="A1047" s="33"/>
      <c r="B1047" s="13"/>
      <c r="C1047" s="13"/>
      <c r="D1047" s="13" t="s">
        <v>3222</v>
      </c>
      <c r="E1047" s="13" t="s">
        <v>3223</v>
      </c>
      <c r="F1047" s="13"/>
      <c r="G1047" s="13"/>
      <c r="H1047" s="13"/>
      <c r="I1047" s="41">
        <v>44501</v>
      </c>
      <c r="J1047" s="43"/>
      <c r="K1047" s="42"/>
      <c r="L1047" s="44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99" t="s">
        <v>3225</v>
      </c>
      <c r="F1048" s="13" t="s">
        <v>17</v>
      </c>
      <c r="G1048" s="13">
        <v>4</v>
      </c>
      <c r="H1048" s="13">
        <f>G1048*200</f>
        <v>800</v>
      </c>
      <c r="I1048" s="41">
        <v>43374</v>
      </c>
      <c r="J1048" s="43"/>
      <c r="K1048" s="39" t="s">
        <v>3226</v>
      </c>
      <c r="L1048" s="40">
        <v>15893515775</v>
      </c>
    </row>
    <row r="1049" s="25" customFormat="1" hidden="1" customHeight="1" spans="1:12">
      <c r="A1049" s="33"/>
      <c r="B1049" s="13"/>
      <c r="C1049" s="13"/>
      <c r="D1049" s="13" t="s">
        <v>3227</v>
      </c>
      <c r="E1049" s="99" t="s">
        <v>3228</v>
      </c>
      <c r="F1049" s="13"/>
      <c r="G1049" s="13"/>
      <c r="H1049" s="13"/>
      <c r="I1049" s="13"/>
      <c r="J1049" s="30" t="s">
        <v>3229</v>
      </c>
      <c r="K1049" s="42"/>
      <c r="L1049" s="44"/>
    </row>
    <row r="1050" s="25" customFormat="1" hidden="1" customHeight="1" spans="1:12">
      <c r="A1050" s="33"/>
      <c r="B1050" s="13"/>
      <c r="C1050" s="13"/>
      <c r="D1050" s="13" t="s">
        <v>3230</v>
      </c>
      <c r="E1050" s="99" t="s">
        <v>3231</v>
      </c>
      <c r="F1050" s="13"/>
      <c r="G1050" s="13"/>
      <c r="H1050" s="13"/>
      <c r="I1050" s="13"/>
      <c r="J1050" s="43"/>
      <c r="K1050" s="42"/>
      <c r="L1050" s="44"/>
    </row>
    <row r="1051" s="25" customFormat="1" hidden="1" customHeight="1" spans="1:12">
      <c r="A1051" s="33"/>
      <c r="B1051" s="13"/>
      <c r="C1051" s="13"/>
      <c r="D1051" s="13" t="s">
        <v>3232</v>
      </c>
      <c r="E1051" s="13" t="s">
        <v>3233</v>
      </c>
      <c r="F1051" s="13"/>
      <c r="G1051" s="13"/>
      <c r="H1051" s="13"/>
      <c r="I1051" s="41">
        <v>44501</v>
      </c>
      <c r="J1051" s="43"/>
      <c r="K1051" s="42"/>
      <c r="L1051" s="44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99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1">
        <v>42917</v>
      </c>
      <c r="J1052" s="43" t="s">
        <v>69</v>
      </c>
      <c r="K1052" s="39" t="s">
        <v>3237</v>
      </c>
      <c r="L1052" s="40" t="s">
        <v>3238</v>
      </c>
    </row>
    <row r="1053" s="24" customFormat="1" hidden="1" customHeight="1" spans="1:12">
      <c r="A1053" s="33"/>
      <c r="B1053" s="13"/>
      <c r="C1053" s="13"/>
      <c r="D1053" s="13" t="s">
        <v>3239</v>
      </c>
      <c r="E1053" s="13" t="s">
        <v>3240</v>
      </c>
      <c r="F1053" s="13"/>
      <c r="G1053" s="13"/>
      <c r="H1053" s="13"/>
      <c r="I1053" s="13"/>
      <c r="J1053" s="43" t="s">
        <v>318</v>
      </c>
      <c r="K1053" s="42"/>
      <c r="L1053" s="44"/>
    </row>
    <row r="1054" s="24" customFormat="1" hidden="1" customHeight="1" spans="1:12">
      <c r="A1054" s="33"/>
      <c r="B1054" s="13"/>
      <c r="C1054" s="13"/>
      <c r="D1054" s="13" t="s">
        <v>3241</v>
      </c>
      <c r="E1054" s="13" t="s">
        <v>3242</v>
      </c>
      <c r="F1054" s="13"/>
      <c r="G1054" s="13"/>
      <c r="H1054" s="13"/>
      <c r="I1054" s="41">
        <v>44501</v>
      </c>
      <c r="J1054" s="43"/>
      <c r="K1054" s="42"/>
      <c r="L1054" s="44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99" t="s">
        <v>3244</v>
      </c>
      <c r="F1055" s="13" t="s">
        <v>17</v>
      </c>
      <c r="G1055" s="13">
        <v>2</v>
      </c>
      <c r="H1055" s="13">
        <f t="shared" si="71"/>
        <v>400</v>
      </c>
      <c r="I1055" s="41">
        <v>42917</v>
      </c>
      <c r="J1055" s="43" t="s">
        <v>406</v>
      </c>
      <c r="K1055" s="39" t="s">
        <v>3245</v>
      </c>
      <c r="L1055" s="40" t="s">
        <v>3246</v>
      </c>
    </row>
    <row r="1056" s="24" customFormat="1" hidden="1" customHeight="1" spans="1:12">
      <c r="A1056" s="33"/>
      <c r="B1056" s="13"/>
      <c r="C1056" s="13"/>
      <c r="D1056" s="13" t="s">
        <v>3247</v>
      </c>
      <c r="E1056" s="99" t="s">
        <v>3248</v>
      </c>
      <c r="F1056" s="13"/>
      <c r="G1056" s="13"/>
      <c r="H1056" s="13"/>
      <c r="I1056" s="13"/>
      <c r="J1056" s="43" t="s">
        <v>627</v>
      </c>
      <c r="K1056" s="42"/>
      <c r="L1056" s="44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99" t="s">
        <v>3250</v>
      </c>
      <c r="F1057" s="13" t="s">
        <v>17</v>
      </c>
      <c r="G1057" s="13">
        <v>1</v>
      </c>
      <c r="H1057" s="13">
        <f t="shared" si="71"/>
        <v>200</v>
      </c>
      <c r="I1057" s="41">
        <v>43647</v>
      </c>
      <c r="J1057" s="30" t="s">
        <v>364</v>
      </c>
      <c r="K1057" s="39" t="s">
        <v>3251</v>
      </c>
      <c r="L1057" s="40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1">
        <v>42917</v>
      </c>
      <c r="J1058" s="43" t="s">
        <v>69</v>
      </c>
      <c r="K1058" s="39" t="s">
        <v>3255</v>
      </c>
      <c r="L1058" s="40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1">
        <v>43831</v>
      </c>
      <c r="J1059" s="45"/>
      <c r="K1059" s="39" t="s">
        <v>3259</v>
      </c>
      <c r="L1059" s="40"/>
    </row>
    <row r="1060" s="24" customFormat="1" hidden="1" customHeight="1" spans="1:12">
      <c r="A1060" s="13"/>
      <c r="B1060" s="13"/>
      <c r="C1060" s="13"/>
      <c r="D1060" s="13" t="s">
        <v>3260</v>
      </c>
      <c r="E1060" s="99" t="s">
        <v>3261</v>
      </c>
      <c r="F1060" s="13"/>
      <c r="G1060" s="13"/>
      <c r="H1060" s="13"/>
      <c r="I1060" s="41"/>
      <c r="J1060" s="43" t="s">
        <v>627</v>
      </c>
      <c r="K1060" s="42"/>
      <c r="L1060" s="40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1"/>
      <c r="J1061" s="43"/>
      <c r="K1061" s="42"/>
      <c r="L1061" s="40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41">
        <v>44501</v>
      </c>
      <c r="J1062" s="43"/>
      <c r="K1062" s="42"/>
      <c r="L1062" s="40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41">
        <v>44501</v>
      </c>
      <c r="J1063" s="43"/>
      <c r="K1063" s="42"/>
      <c r="L1063" s="40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99" t="s">
        <v>3270</v>
      </c>
      <c r="F1064" s="13" t="s">
        <v>17</v>
      </c>
      <c r="G1064" s="13">
        <v>1</v>
      </c>
      <c r="H1064" s="13">
        <f>G1064*200</f>
        <v>200</v>
      </c>
      <c r="I1064" s="41">
        <v>43831</v>
      </c>
      <c r="J1064" s="45" t="s">
        <v>69</v>
      </c>
      <c r="K1064" s="39" t="s">
        <v>3271</v>
      </c>
      <c r="L1064" s="40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38">
        <v>42644</v>
      </c>
      <c r="J1065" s="43"/>
      <c r="K1065" s="39" t="s">
        <v>3274</v>
      </c>
      <c r="L1065" s="40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41">
        <v>44105</v>
      </c>
      <c r="J1066" s="43" t="s">
        <v>360</v>
      </c>
      <c r="K1066" s="39" t="s">
        <v>3277</v>
      </c>
      <c r="L1066" s="40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41">
        <v>44105</v>
      </c>
      <c r="J1067" s="43" t="s">
        <v>76</v>
      </c>
      <c r="K1067" s="39" t="s">
        <v>3280</v>
      </c>
      <c r="L1067" s="40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41">
        <v>44105</v>
      </c>
      <c r="J1068" s="43" t="s">
        <v>3283</v>
      </c>
      <c r="K1068" s="39" t="s">
        <v>3284</v>
      </c>
      <c r="L1068" s="40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41">
        <v>44105</v>
      </c>
      <c r="J1069" s="43" t="s">
        <v>3287</v>
      </c>
      <c r="K1069" s="39" t="s">
        <v>3288</v>
      </c>
      <c r="L1069" s="40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41">
        <v>44105</v>
      </c>
      <c r="J1070" s="43"/>
      <c r="K1070" s="39" t="s">
        <v>3291</v>
      </c>
      <c r="L1070" s="40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38"/>
      <c r="J1071" s="43"/>
      <c r="K1071" s="42"/>
      <c r="L1071" s="40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38"/>
      <c r="J1072" s="43"/>
      <c r="K1072" s="42"/>
      <c r="L1072" s="40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38"/>
      <c r="J1073" s="43"/>
      <c r="K1073" s="42"/>
      <c r="L1073" s="40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38"/>
      <c r="J1074" s="43"/>
      <c r="K1074" s="42"/>
      <c r="L1074" s="40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38"/>
      <c r="J1075" s="43"/>
      <c r="K1075" s="42"/>
      <c r="L1075" s="40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38"/>
      <c r="J1076" s="43"/>
      <c r="K1076" s="42"/>
      <c r="L1076" s="40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99" t="s">
        <v>3305</v>
      </c>
      <c r="F1077" s="17" t="s">
        <v>17</v>
      </c>
      <c r="G1077" s="13">
        <v>1</v>
      </c>
      <c r="H1077" s="13">
        <f>G1077*200</f>
        <v>200</v>
      </c>
      <c r="I1077" s="41">
        <v>44378</v>
      </c>
      <c r="J1077" s="43" t="s">
        <v>295</v>
      </c>
      <c r="K1077" s="39" t="s">
        <v>3306</v>
      </c>
      <c r="L1077" s="40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99" t="s">
        <v>3308</v>
      </c>
      <c r="F1078" s="17" t="s">
        <v>17</v>
      </c>
      <c r="G1078" s="13">
        <v>1</v>
      </c>
      <c r="H1078" s="13">
        <f>G1078*200</f>
        <v>200</v>
      </c>
      <c r="I1078" s="41">
        <v>44378</v>
      </c>
      <c r="J1078" s="43"/>
      <c r="K1078" s="39" t="s">
        <v>3309</v>
      </c>
      <c r="L1078" s="40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99" t="s">
        <v>3311</v>
      </c>
      <c r="F1079" s="17" t="s">
        <v>17</v>
      </c>
      <c r="G1079" s="13">
        <v>1</v>
      </c>
      <c r="H1079" s="13">
        <f>G1079*200</f>
        <v>200</v>
      </c>
      <c r="I1079" s="41">
        <v>44378</v>
      </c>
      <c r="J1079" s="43"/>
      <c r="K1079" s="39" t="s">
        <v>3312</v>
      </c>
      <c r="L1079" s="40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99" t="s">
        <v>3314</v>
      </c>
      <c r="F1080" s="17" t="s">
        <v>17</v>
      </c>
      <c r="G1080" s="13">
        <v>1</v>
      </c>
      <c r="H1080" s="13">
        <f>G1080*200</f>
        <v>200</v>
      </c>
      <c r="I1080" s="41">
        <v>44378</v>
      </c>
      <c r="J1080" s="43"/>
      <c r="K1080" s="39" t="s">
        <v>3315</v>
      </c>
      <c r="L1080" s="40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99" t="s">
        <v>3317</v>
      </c>
      <c r="F1081" s="17" t="s">
        <v>17</v>
      </c>
      <c r="G1081" s="13">
        <v>4</v>
      </c>
      <c r="H1081" s="13">
        <f>G1081*200</f>
        <v>800</v>
      </c>
      <c r="I1081" s="41">
        <v>44409</v>
      </c>
      <c r="J1081" s="43" t="s">
        <v>3318</v>
      </c>
      <c r="K1081" s="39" t="s">
        <v>3319</v>
      </c>
      <c r="L1081" s="40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13" t="s">
        <v>3321</v>
      </c>
      <c r="F1082" s="17"/>
      <c r="G1082" s="13"/>
      <c r="H1082" s="13"/>
      <c r="I1082" s="41"/>
      <c r="J1082" s="43"/>
      <c r="K1082" s="42"/>
      <c r="L1082" s="40"/>
    </row>
    <row r="1083" s="24" customFormat="1" hidden="1" customHeight="1" spans="1:12">
      <c r="A1083" s="13"/>
      <c r="B1083" s="13"/>
      <c r="C1083" s="13"/>
      <c r="D1083" s="3" t="s">
        <v>3322</v>
      </c>
      <c r="E1083" s="108" t="s">
        <v>3323</v>
      </c>
      <c r="F1083" s="17"/>
      <c r="G1083" s="13"/>
      <c r="H1083" s="13"/>
      <c r="I1083" s="41"/>
      <c r="J1083" s="43"/>
      <c r="K1083" s="42"/>
      <c r="L1083" s="40"/>
    </row>
    <row r="1084" s="24" customFormat="1" hidden="1" customHeight="1" spans="1:12">
      <c r="A1084" s="13"/>
      <c r="B1084" s="13"/>
      <c r="C1084" s="13"/>
      <c r="D1084" s="3" t="s">
        <v>3324</v>
      </c>
      <c r="E1084" s="108" t="s">
        <v>3325</v>
      </c>
      <c r="F1084" s="17"/>
      <c r="G1084" s="13"/>
      <c r="H1084" s="13"/>
      <c r="I1084" s="41"/>
      <c r="J1084" s="43"/>
      <c r="K1084" s="42"/>
      <c r="L1084" s="40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41">
        <v>44409</v>
      </c>
      <c r="J1085" s="43" t="s">
        <v>3328</v>
      </c>
      <c r="K1085" s="39" t="s">
        <v>3329</v>
      </c>
      <c r="L1085" s="40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99" t="s">
        <v>3331</v>
      </c>
      <c r="F1086" s="17" t="s">
        <v>17</v>
      </c>
      <c r="G1086" s="13">
        <v>1</v>
      </c>
      <c r="H1086" s="13">
        <f>G1086*200</f>
        <v>200</v>
      </c>
      <c r="I1086" s="41">
        <v>44470</v>
      </c>
      <c r="J1086" s="43" t="s">
        <v>303</v>
      </c>
      <c r="K1086" s="39" t="s">
        <v>3332</v>
      </c>
      <c r="L1086" s="40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99" t="s">
        <v>3334</v>
      </c>
      <c r="F1087" s="17" t="s">
        <v>17</v>
      </c>
      <c r="G1087" s="13">
        <v>3</v>
      </c>
      <c r="H1087" s="13">
        <f>G1087*200</f>
        <v>600</v>
      </c>
      <c r="I1087" s="41">
        <v>44501</v>
      </c>
      <c r="J1087" s="43" t="s">
        <v>299</v>
      </c>
      <c r="K1087" s="66" t="s">
        <v>3335</v>
      </c>
      <c r="L1087" s="40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99" t="s">
        <v>3337</v>
      </c>
      <c r="F1088" s="17"/>
      <c r="G1088" s="13"/>
      <c r="H1088" s="13"/>
      <c r="I1088" s="41"/>
      <c r="J1088" s="43"/>
      <c r="K1088" s="42"/>
      <c r="L1088" s="40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41"/>
      <c r="J1089" s="43"/>
      <c r="K1089" s="42"/>
      <c r="L1089" s="40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99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41">
        <v>44652</v>
      </c>
      <c r="J1090" s="43" t="s">
        <v>3342</v>
      </c>
      <c r="K1090" s="39" t="s">
        <v>3343</v>
      </c>
      <c r="L1090" s="40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99" t="s">
        <v>3346</v>
      </c>
      <c r="F1091" s="17" t="s">
        <v>17</v>
      </c>
      <c r="G1091" s="13">
        <v>1</v>
      </c>
      <c r="H1091" s="13">
        <f t="shared" si="73"/>
        <v>200</v>
      </c>
      <c r="I1091" s="41">
        <v>44652</v>
      </c>
      <c r="J1091" s="43" t="s">
        <v>471</v>
      </c>
      <c r="K1091" s="100" t="s">
        <v>3347</v>
      </c>
      <c r="L1091" s="40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05" t="s">
        <v>3349</v>
      </c>
      <c r="F1092" s="17" t="s">
        <v>17</v>
      </c>
      <c r="G1092" s="13">
        <v>2</v>
      </c>
      <c r="H1092" s="13">
        <f t="shared" si="73"/>
        <v>400</v>
      </c>
      <c r="I1092" s="41">
        <v>44682</v>
      </c>
      <c r="J1092" s="43" t="s">
        <v>3350</v>
      </c>
      <c r="K1092" s="39" t="s">
        <v>3351</v>
      </c>
      <c r="L1092" s="40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06" t="s">
        <v>3353</v>
      </c>
      <c r="F1093" s="17"/>
      <c r="G1093" s="13"/>
      <c r="H1093" s="13"/>
      <c r="I1093" s="41"/>
      <c r="J1093" s="43"/>
      <c r="K1093" s="42"/>
      <c r="L1093" s="40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05" t="s">
        <v>3355</v>
      </c>
      <c r="F1094" s="17" t="s">
        <v>17</v>
      </c>
      <c r="G1094" s="13">
        <v>2</v>
      </c>
      <c r="H1094" s="13">
        <f>G1094*200</f>
        <v>400</v>
      </c>
      <c r="I1094" s="41">
        <v>44682</v>
      </c>
      <c r="J1094" s="42" t="s">
        <v>112</v>
      </c>
      <c r="K1094" s="39" t="s">
        <v>3356</v>
      </c>
      <c r="L1094" s="40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05" t="s">
        <v>3358</v>
      </c>
      <c r="F1095" s="17"/>
      <c r="G1095" s="13"/>
      <c r="H1095" s="13"/>
      <c r="I1095" s="41">
        <v>44805</v>
      </c>
      <c r="J1095" s="55" t="s">
        <v>1866</v>
      </c>
      <c r="K1095" s="42"/>
      <c r="L1095" s="78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05" t="s">
        <v>3360</v>
      </c>
      <c r="F1096" s="17" t="s">
        <v>17</v>
      </c>
      <c r="G1096" s="13">
        <v>2</v>
      </c>
      <c r="H1096" s="13">
        <f>G1096*200</f>
        <v>400</v>
      </c>
      <c r="I1096" s="41">
        <v>44682</v>
      </c>
      <c r="J1096" s="42" t="s">
        <v>318</v>
      </c>
      <c r="K1096" s="39" t="s">
        <v>3361</v>
      </c>
      <c r="L1096" s="79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05" t="s">
        <v>3363</v>
      </c>
      <c r="F1097" s="17"/>
      <c r="G1097" s="13"/>
      <c r="H1097" s="13"/>
      <c r="I1097" s="41">
        <v>44805</v>
      </c>
      <c r="J1097" s="55" t="s">
        <v>1866</v>
      </c>
      <c r="K1097" s="42"/>
      <c r="L1097" s="79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99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41">
        <v>44713</v>
      </c>
      <c r="J1098" s="42"/>
      <c r="K1098" s="39" t="s">
        <v>3366</v>
      </c>
      <c r="L1098" s="79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08" t="s">
        <v>3368</v>
      </c>
      <c r="F1099" s="17" t="s">
        <v>17</v>
      </c>
      <c r="G1099" s="13">
        <v>1</v>
      </c>
      <c r="H1099" s="13">
        <f t="shared" si="74"/>
        <v>200</v>
      </c>
      <c r="I1099" s="41">
        <v>44743</v>
      </c>
      <c r="J1099" s="55" t="s">
        <v>3369</v>
      </c>
      <c r="K1099" s="66" t="s">
        <v>3370</v>
      </c>
      <c r="L1099" s="79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08" t="s">
        <v>3373</v>
      </c>
      <c r="F1100" s="17" t="s">
        <v>17</v>
      </c>
      <c r="G1100" s="13">
        <v>1</v>
      </c>
      <c r="H1100" s="13">
        <f t="shared" si="74"/>
        <v>200</v>
      </c>
      <c r="I1100" s="41">
        <v>44805</v>
      </c>
      <c r="J1100" s="55" t="s">
        <v>3374</v>
      </c>
      <c r="K1100" s="66" t="s">
        <v>3375</v>
      </c>
      <c r="L1100" s="79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08" t="s">
        <v>3377</v>
      </c>
      <c r="F1101" s="17" t="s">
        <v>17</v>
      </c>
      <c r="G1101" s="13">
        <v>1</v>
      </c>
      <c r="H1101" s="13">
        <f t="shared" si="74"/>
        <v>200</v>
      </c>
      <c r="I1101" s="41">
        <v>44805</v>
      </c>
      <c r="J1101" s="55" t="s">
        <v>3378</v>
      </c>
      <c r="K1101" s="66" t="s">
        <v>3379</v>
      </c>
      <c r="L1101" s="79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41">
        <v>44805</v>
      </c>
      <c r="J1102" s="55" t="s">
        <v>3382</v>
      </c>
      <c r="K1102" s="66" t="s">
        <v>3383</v>
      </c>
      <c r="L1102" s="79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65" t="s">
        <v>3385</v>
      </c>
      <c r="E1103" s="108" t="s">
        <v>3386</v>
      </c>
      <c r="F1103" s="17" t="s">
        <v>17</v>
      </c>
      <c r="G1103" s="13">
        <v>3</v>
      </c>
      <c r="H1103" s="13">
        <f t="shared" si="74"/>
        <v>600</v>
      </c>
      <c r="I1103" s="41">
        <v>44835</v>
      </c>
      <c r="J1103" s="55" t="s">
        <v>3387</v>
      </c>
      <c r="K1103" s="66" t="s">
        <v>3388</v>
      </c>
      <c r="L1103" s="79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08" t="s">
        <v>3390</v>
      </c>
      <c r="F1104" s="17"/>
      <c r="G1104" s="13"/>
      <c r="H1104" s="13"/>
      <c r="I1104" s="41"/>
      <c r="J1104" s="55"/>
      <c r="K1104" s="63"/>
      <c r="L1104" s="79"/>
    </row>
    <row r="1105" s="24" customFormat="1" hidden="1" customHeight="1" spans="1:12">
      <c r="A1105" s="13"/>
      <c r="B1105" s="13"/>
      <c r="C1105" s="13"/>
      <c r="D1105" s="3" t="s">
        <v>3391</v>
      </c>
      <c r="E1105" s="108" t="s">
        <v>3392</v>
      </c>
      <c r="F1105" s="17"/>
      <c r="G1105" s="13"/>
      <c r="H1105" s="13"/>
      <c r="I1105" s="41"/>
      <c r="J1105" s="55"/>
      <c r="K1105" s="63"/>
      <c r="L1105" s="79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99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38">
        <v>42644</v>
      </c>
      <c r="J1106" s="43"/>
      <c r="K1106" s="39" t="s">
        <v>3397</v>
      </c>
      <c r="L1106" s="40">
        <v>13525101831</v>
      </c>
    </row>
    <row r="1107" s="24" customFormat="1" hidden="1" customHeight="1" spans="1:12">
      <c r="A1107" s="33"/>
      <c r="B1107" s="13"/>
      <c r="C1107" s="13"/>
      <c r="D1107" s="13" t="s">
        <v>3398</v>
      </c>
      <c r="E1107" s="99" t="s">
        <v>3399</v>
      </c>
      <c r="F1107" s="17"/>
      <c r="G1107" s="13"/>
      <c r="H1107" s="13"/>
      <c r="I1107" s="38"/>
      <c r="J1107" s="43" t="s">
        <v>623</v>
      </c>
      <c r="K1107" s="42"/>
      <c r="L1107" s="44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99" t="s">
        <v>3401</v>
      </c>
      <c r="F1108" s="17" t="s">
        <v>35</v>
      </c>
      <c r="G1108" s="13">
        <v>2</v>
      </c>
      <c r="H1108" s="13">
        <f>335*G1108</f>
        <v>670</v>
      </c>
      <c r="I1108" s="41">
        <v>43556</v>
      </c>
      <c r="J1108" s="43" t="s">
        <v>76</v>
      </c>
      <c r="K1108" s="39" t="s">
        <v>3402</v>
      </c>
      <c r="L1108" s="40">
        <v>18237756415</v>
      </c>
    </row>
    <row r="1109" s="24" customFormat="1" hidden="1" customHeight="1" spans="1:12">
      <c r="A1109" s="33"/>
      <c r="B1109" s="13"/>
      <c r="C1109" s="13"/>
      <c r="D1109" s="13" t="s">
        <v>3403</v>
      </c>
      <c r="E1109" s="13" t="s">
        <v>3404</v>
      </c>
      <c r="F1109" s="17"/>
      <c r="G1109" s="13"/>
      <c r="H1109" s="13"/>
      <c r="I1109" s="38"/>
      <c r="J1109" s="43" t="s">
        <v>31</v>
      </c>
      <c r="K1109" s="42"/>
      <c r="L1109" s="44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99" t="s">
        <v>3407</v>
      </c>
      <c r="F1110" s="13" t="s">
        <v>17</v>
      </c>
      <c r="G1110" s="13">
        <v>1</v>
      </c>
      <c r="H1110" s="13">
        <f t="shared" si="75"/>
        <v>200</v>
      </c>
      <c r="I1110" s="41" t="s">
        <v>3408</v>
      </c>
      <c r="J1110" s="43" t="s">
        <v>831</v>
      </c>
      <c r="K1110" s="39" t="s">
        <v>3409</v>
      </c>
      <c r="L1110" s="40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38">
        <v>42644</v>
      </c>
      <c r="J1111" s="43" t="s">
        <v>831</v>
      </c>
      <c r="K1111" s="39" t="s">
        <v>3412</v>
      </c>
      <c r="L1111" s="40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38">
        <v>42644</v>
      </c>
      <c r="J1112" s="43" t="s">
        <v>432</v>
      </c>
      <c r="K1112" s="39" t="s">
        <v>3415</v>
      </c>
      <c r="L1112" s="40" t="s">
        <v>3416</v>
      </c>
    </row>
    <row r="1113" s="24" customFormat="1" hidden="1" customHeight="1" spans="1:12">
      <c r="A1113" s="33"/>
      <c r="B1113" s="13"/>
      <c r="C1113" s="13"/>
      <c r="D1113" s="13" t="s">
        <v>3417</v>
      </c>
      <c r="E1113" s="13" t="s">
        <v>3418</v>
      </c>
      <c r="F1113" s="13"/>
      <c r="G1113" s="13"/>
      <c r="H1113" s="13"/>
      <c r="I1113" s="17"/>
      <c r="J1113" s="43"/>
      <c r="K1113" s="42"/>
      <c r="L1113" s="44"/>
    </row>
    <row r="1114" s="24" customFormat="1" hidden="1" customHeight="1" spans="1:12">
      <c r="A1114" s="33"/>
      <c r="B1114" s="13"/>
      <c r="C1114" s="13"/>
      <c r="D1114" s="13" t="s">
        <v>3419</v>
      </c>
      <c r="E1114" s="13" t="s">
        <v>3420</v>
      </c>
      <c r="F1114" s="13"/>
      <c r="G1114" s="13"/>
      <c r="H1114" s="13"/>
      <c r="I1114" s="17"/>
      <c r="J1114" s="43"/>
      <c r="K1114" s="42"/>
      <c r="L1114" s="44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99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1">
        <v>43556</v>
      </c>
      <c r="J1115" s="45" t="s">
        <v>342</v>
      </c>
      <c r="K1115" s="39" t="s">
        <v>3424</v>
      </c>
      <c r="L1115" s="40">
        <v>18237781271</v>
      </c>
    </row>
    <row r="1116" s="25" customFormat="1" hidden="1" customHeight="1" spans="1:12">
      <c r="A1116" s="33"/>
      <c r="B1116" s="13"/>
      <c r="C1116" s="13"/>
      <c r="D1116" s="13" t="s">
        <v>3425</v>
      </c>
      <c r="E1116" s="99" t="s">
        <v>3426</v>
      </c>
      <c r="F1116" s="13"/>
      <c r="G1116" s="13"/>
      <c r="H1116" s="13"/>
      <c r="I1116" s="13"/>
      <c r="J1116" s="43"/>
      <c r="K1116" s="42"/>
      <c r="L1116" s="44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38">
        <v>42644</v>
      </c>
      <c r="J1117" s="43"/>
      <c r="K1117" s="39" t="s">
        <v>3429</v>
      </c>
      <c r="L1117" s="40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1">
        <v>42917</v>
      </c>
      <c r="J1118" s="43" t="s">
        <v>831</v>
      </c>
      <c r="K1118" s="39" t="s">
        <v>3433</v>
      </c>
      <c r="L1118" s="40">
        <v>13949366212</v>
      </c>
    </row>
    <row r="1119" s="24" customFormat="1" hidden="1" customHeight="1" spans="1:12">
      <c r="A1119" s="33"/>
      <c r="B1119" s="13"/>
      <c r="C1119" s="13"/>
      <c r="D1119" s="13" t="s">
        <v>3434</v>
      </c>
      <c r="E1119" s="13" t="s">
        <v>3435</v>
      </c>
      <c r="F1119" s="13"/>
      <c r="G1119" s="13"/>
      <c r="H1119" s="13"/>
      <c r="I1119" s="13"/>
      <c r="J1119" s="43"/>
      <c r="K1119" s="42"/>
      <c r="L1119" s="44"/>
    </row>
    <row r="1120" s="24" customFormat="1" hidden="1" customHeight="1" spans="1:12">
      <c r="A1120" s="33"/>
      <c r="B1120" s="13"/>
      <c r="C1120" s="13"/>
      <c r="D1120" s="13" t="s">
        <v>3436</v>
      </c>
      <c r="E1120" s="99" t="s">
        <v>3437</v>
      </c>
      <c r="F1120" s="13"/>
      <c r="G1120" s="13"/>
      <c r="H1120" s="13"/>
      <c r="I1120" s="13"/>
      <c r="J1120" s="43"/>
      <c r="K1120" s="42"/>
      <c r="L1120" s="44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38">
        <v>42644</v>
      </c>
      <c r="J1121" s="43" t="s">
        <v>299</v>
      </c>
      <c r="K1121" s="39" t="s">
        <v>3441</v>
      </c>
      <c r="L1121" s="40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38">
        <v>42644</v>
      </c>
      <c r="J1122" s="43" t="s">
        <v>73</v>
      </c>
      <c r="K1122" s="39" t="s">
        <v>3445</v>
      </c>
      <c r="L1122" s="40" t="s">
        <v>3446</v>
      </c>
    </row>
    <row r="1123" s="24" customFormat="1" hidden="1" customHeight="1" spans="1:12">
      <c r="A1123" s="13"/>
      <c r="B1123" s="13"/>
      <c r="C1123" s="13"/>
      <c r="D1123" s="13" t="s">
        <v>3447</v>
      </c>
      <c r="E1123" s="13" t="s">
        <v>3448</v>
      </c>
      <c r="F1123" s="17"/>
      <c r="G1123" s="13"/>
      <c r="H1123" s="13"/>
      <c r="I1123" s="17"/>
      <c r="J1123" s="63" t="s">
        <v>3449</v>
      </c>
      <c r="K1123" s="42"/>
      <c r="L1123" s="44"/>
    </row>
    <row r="1124" s="24" customFormat="1" hidden="1" customHeight="1" spans="1:12">
      <c r="A1124" s="13"/>
      <c r="B1124" s="13"/>
      <c r="C1124" s="13"/>
      <c r="D1124" s="13" t="s">
        <v>3450</v>
      </c>
      <c r="E1124" s="99" t="s">
        <v>3451</v>
      </c>
      <c r="F1124" s="17"/>
      <c r="G1124" s="13"/>
      <c r="H1124" s="13"/>
      <c r="I1124" s="38">
        <v>44501</v>
      </c>
      <c r="J1124" s="43"/>
      <c r="K1124" s="42"/>
      <c r="L1124" s="44"/>
    </row>
    <row r="1125" s="24" customFormat="1" hidden="1" customHeight="1" spans="1:12">
      <c r="A1125" s="13"/>
      <c r="B1125" s="13"/>
      <c r="C1125" s="13"/>
      <c r="D1125" s="13" t="s">
        <v>3452</v>
      </c>
      <c r="E1125" s="99" t="s">
        <v>3453</v>
      </c>
      <c r="F1125" s="17"/>
      <c r="G1125" s="13"/>
      <c r="H1125" s="13"/>
      <c r="I1125" s="38">
        <v>44501</v>
      </c>
      <c r="J1125" s="43"/>
      <c r="K1125" s="42"/>
      <c r="L1125" s="44"/>
    </row>
    <row r="1126" s="24" customFormat="1" hidden="1" customHeight="1" spans="1:12">
      <c r="A1126" s="13">
        <f>SUBTOTAL(103,B$4:$B1126)</f>
        <v>0</v>
      </c>
      <c r="B1126" s="13" t="s">
        <v>3393</v>
      </c>
      <c r="C1126" s="13" t="s">
        <v>3454</v>
      </c>
      <c r="D1126" s="13" t="s">
        <v>3455</v>
      </c>
      <c r="E1126" s="13" t="s">
        <v>3456</v>
      </c>
      <c r="F1126" s="17" t="s">
        <v>17</v>
      </c>
      <c r="G1126" s="13">
        <v>2</v>
      </c>
      <c r="H1126" s="13">
        <f t="shared" si="77"/>
        <v>400</v>
      </c>
      <c r="I1126" s="41">
        <v>43922</v>
      </c>
      <c r="J1126" s="43" t="s">
        <v>3457</v>
      </c>
      <c r="K1126" s="39" t="s">
        <v>3458</v>
      </c>
      <c r="L1126" s="44">
        <v>15225655544</v>
      </c>
    </row>
    <row r="1127" s="24" customFormat="1" hidden="1" customHeight="1" spans="1:12">
      <c r="A1127" s="13"/>
      <c r="B1127" s="13"/>
      <c r="C1127" s="13"/>
      <c r="D1127" s="13" t="s">
        <v>3459</v>
      </c>
      <c r="E1127" s="99" t="s">
        <v>3460</v>
      </c>
      <c r="F1127" s="17"/>
      <c r="G1127" s="13"/>
      <c r="H1127" s="13"/>
      <c r="I1127" s="41"/>
      <c r="J1127" s="43"/>
      <c r="K1127" s="42"/>
      <c r="L1127" s="44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1">
        <v>42917</v>
      </c>
      <c r="J1128" s="43"/>
      <c r="K1128" s="39" t="s">
        <v>3463</v>
      </c>
      <c r="L1128" s="40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1">
        <v>44501</v>
      </c>
      <c r="J1129" s="43"/>
      <c r="K1129" s="42"/>
      <c r="L1129" s="40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38">
        <v>42644</v>
      </c>
      <c r="J1130" s="43" t="s">
        <v>84</v>
      </c>
      <c r="K1130" s="39" t="s">
        <v>3468</v>
      </c>
      <c r="L1130" s="40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99" t="s">
        <v>3471</v>
      </c>
      <c r="F1131" s="17"/>
      <c r="G1131" s="13"/>
      <c r="H1131" s="13"/>
      <c r="I1131" s="38"/>
      <c r="J1131" s="43"/>
      <c r="K1131" s="42"/>
      <c r="L1131" s="40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38">
        <v>42644</v>
      </c>
      <c r="J1132" s="43" t="s">
        <v>1046</v>
      </c>
      <c r="K1132" s="39" t="s">
        <v>3475</v>
      </c>
      <c r="L1132" s="40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38">
        <v>42644</v>
      </c>
      <c r="J1133" s="43" t="s">
        <v>31</v>
      </c>
      <c r="K1133" s="39" t="s">
        <v>3480</v>
      </c>
      <c r="L1133" s="40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38">
        <v>42644</v>
      </c>
      <c r="J1134" s="43" t="s">
        <v>31</v>
      </c>
      <c r="K1134" s="39" t="s">
        <v>3484</v>
      </c>
      <c r="L1134" s="40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99" t="s">
        <v>3486</v>
      </c>
      <c r="F1135" s="13" t="s">
        <v>17</v>
      </c>
      <c r="G1135" s="13">
        <v>3</v>
      </c>
      <c r="H1135" s="13">
        <f>G1135*200</f>
        <v>600</v>
      </c>
      <c r="I1135" s="41">
        <v>42917</v>
      </c>
      <c r="J1135" s="43" t="s">
        <v>360</v>
      </c>
      <c r="K1135" s="100" t="s">
        <v>3487</v>
      </c>
      <c r="L1135" s="40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1"/>
      <c r="J1136" s="43"/>
      <c r="K1136" s="42"/>
      <c r="L1136" s="40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1"/>
      <c r="J1137" s="43"/>
      <c r="K1137" s="42"/>
      <c r="L1137" s="40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99" t="s">
        <v>3494</v>
      </c>
      <c r="F1138" s="13" t="s">
        <v>35</v>
      </c>
      <c r="G1138" s="13">
        <v>1</v>
      </c>
      <c r="H1138" s="13">
        <f>335*G1138</f>
        <v>335</v>
      </c>
      <c r="I1138" s="41">
        <v>43922</v>
      </c>
      <c r="J1138" s="43"/>
      <c r="K1138" s="39" t="s">
        <v>3495</v>
      </c>
      <c r="L1138" s="40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38">
        <v>42644</v>
      </c>
      <c r="J1139" s="43"/>
      <c r="K1139" s="39" t="s">
        <v>3497</v>
      </c>
      <c r="L1139" s="40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1">
        <v>43831</v>
      </c>
      <c r="J1140" s="45" t="s">
        <v>1589</v>
      </c>
      <c r="K1140" s="39" t="s">
        <v>3500</v>
      </c>
      <c r="L1140" s="40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1">
        <v>43831</v>
      </c>
      <c r="J1141" s="45" t="s">
        <v>360</v>
      </c>
      <c r="K1141" s="39" t="s">
        <v>3503</v>
      </c>
      <c r="L1141" s="40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38">
        <v>44013</v>
      </c>
      <c r="J1142" s="12" t="s">
        <v>3506</v>
      </c>
      <c r="K1142" s="39" t="s">
        <v>3507</v>
      </c>
      <c r="L1142" s="40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99" t="s">
        <v>3509</v>
      </c>
      <c r="F1143" s="13"/>
      <c r="G1143" s="13"/>
      <c r="H1143" s="13"/>
      <c r="I1143" s="38"/>
      <c r="J1143" s="12"/>
      <c r="K1143" s="42"/>
      <c r="L1143" s="40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99" t="s">
        <v>3511</v>
      </c>
      <c r="F1144" s="13" t="s">
        <v>17</v>
      </c>
      <c r="G1144" s="13">
        <v>1</v>
      </c>
      <c r="H1144" s="13">
        <f>G1144*200</f>
        <v>200</v>
      </c>
      <c r="I1144" s="38">
        <v>44013</v>
      </c>
      <c r="J1144" s="12" t="s">
        <v>1029</v>
      </c>
      <c r="K1144" s="39" t="s">
        <v>3512</v>
      </c>
      <c r="L1144" s="40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41">
        <v>44105</v>
      </c>
      <c r="J1145" s="12" t="s">
        <v>3515</v>
      </c>
      <c r="K1145" s="39" t="s">
        <v>3516</v>
      </c>
      <c r="L1145" s="40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99" t="s">
        <v>3518</v>
      </c>
      <c r="F1146" s="13"/>
      <c r="G1146" s="13"/>
      <c r="H1146" s="13"/>
      <c r="I1146" s="38"/>
      <c r="J1146" s="12" t="s">
        <v>3519</v>
      </c>
      <c r="K1146" s="42"/>
      <c r="L1146" s="40"/>
    </row>
    <row r="1147" s="24" customFormat="1" hidden="1" customHeight="1" spans="1:12">
      <c r="A1147" s="13"/>
      <c r="B1147" s="13"/>
      <c r="C1147" s="13"/>
      <c r="D1147" s="13" t="s">
        <v>3520</v>
      </c>
      <c r="E1147" s="99" t="s">
        <v>3521</v>
      </c>
      <c r="F1147" s="13"/>
      <c r="G1147" s="13"/>
      <c r="H1147" s="13"/>
      <c r="I1147" s="38"/>
      <c r="J1147" s="12"/>
      <c r="K1147" s="42"/>
      <c r="L1147" s="40"/>
    </row>
    <row r="1148" s="24" customFormat="1" hidden="1" customHeight="1" spans="1:12">
      <c r="A1148" s="13"/>
      <c r="B1148" s="13"/>
      <c r="C1148" s="13"/>
      <c r="D1148" s="13" t="s">
        <v>3522</v>
      </c>
      <c r="E1148" s="99" t="s">
        <v>3523</v>
      </c>
      <c r="F1148" s="13"/>
      <c r="G1148" s="13"/>
      <c r="H1148" s="13"/>
      <c r="I1148" s="38">
        <v>44501</v>
      </c>
      <c r="J1148" s="12"/>
      <c r="K1148" s="42"/>
      <c r="L1148" s="40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99" t="s">
        <v>3525</v>
      </c>
      <c r="F1149" s="13" t="s">
        <v>35</v>
      </c>
      <c r="G1149" s="13">
        <v>2</v>
      </c>
      <c r="H1149" s="13">
        <f>335*G1149</f>
        <v>670</v>
      </c>
      <c r="I1149" s="41">
        <v>44105</v>
      </c>
      <c r="J1149" s="12"/>
      <c r="K1149" s="39" t="s">
        <v>3526</v>
      </c>
      <c r="L1149" s="40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38"/>
      <c r="J1150" s="12"/>
      <c r="K1150" s="42"/>
      <c r="L1150" s="40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99" t="s">
        <v>3530</v>
      </c>
      <c r="F1151" s="12" t="s">
        <v>17</v>
      </c>
      <c r="G1151" s="13">
        <v>1</v>
      </c>
      <c r="H1151" s="13">
        <f>G1151*200</f>
        <v>200</v>
      </c>
      <c r="I1151" s="38">
        <v>44378</v>
      </c>
      <c r="J1151" s="12" t="s">
        <v>107</v>
      </c>
      <c r="K1151" s="39" t="s">
        <v>3531</v>
      </c>
      <c r="L1151" s="40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99" t="s">
        <v>3533</v>
      </c>
      <c r="F1152" s="13" t="s">
        <v>17</v>
      </c>
      <c r="G1152" s="13">
        <v>1</v>
      </c>
      <c r="H1152" s="13">
        <f>G1152*200</f>
        <v>200</v>
      </c>
      <c r="I1152" s="41">
        <v>44501</v>
      </c>
      <c r="J1152" s="43"/>
      <c r="K1152" s="39" t="s">
        <v>3534</v>
      </c>
      <c r="L1152" s="40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99" t="s">
        <v>3536</v>
      </c>
      <c r="F1153" s="13" t="s">
        <v>17</v>
      </c>
      <c r="G1153" s="13">
        <v>1</v>
      </c>
      <c r="H1153" s="13">
        <f>G1153*200</f>
        <v>200</v>
      </c>
      <c r="I1153" s="41">
        <v>44531</v>
      </c>
      <c r="J1153" s="43" t="s">
        <v>406</v>
      </c>
      <c r="K1153" s="39" t="s">
        <v>3537</v>
      </c>
      <c r="L1153" s="40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08" t="s">
        <v>3539</v>
      </c>
      <c r="F1154" s="13" t="s">
        <v>17</v>
      </c>
      <c r="G1154" s="13">
        <v>1</v>
      </c>
      <c r="H1154" s="13">
        <f>G1154*200</f>
        <v>200</v>
      </c>
      <c r="I1154" s="41">
        <v>44743</v>
      </c>
      <c r="J1154" s="43" t="s">
        <v>267</v>
      </c>
      <c r="K1154" s="66" t="s">
        <v>3540</v>
      </c>
      <c r="L1154" s="40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08" t="s">
        <v>3542</v>
      </c>
      <c r="F1155" s="13" t="s">
        <v>17</v>
      </c>
      <c r="G1155" s="13">
        <v>2</v>
      </c>
      <c r="H1155" s="13">
        <f>G1155*200</f>
        <v>400</v>
      </c>
      <c r="I1155" s="41">
        <v>44743</v>
      </c>
      <c r="J1155" s="43" t="s">
        <v>3543</v>
      </c>
      <c r="K1155" s="66" t="s">
        <v>3544</v>
      </c>
      <c r="L1155" s="40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13" t="s">
        <v>3546</v>
      </c>
      <c r="F1156" s="13"/>
      <c r="G1156" s="13"/>
      <c r="H1156" s="13"/>
      <c r="I1156" s="41"/>
      <c r="J1156" s="43"/>
      <c r="K1156" s="63"/>
      <c r="L1156" s="40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08" t="s">
        <v>3548</v>
      </c>
      <c r="F1157" s="13" t="s">
        <v>17</v>
      </c>
      <c r="G1157" s="13">
        <v>1</v>
      </c>
      <c r="H1157" s="13">
        <f>G1157*200</f>
        <v>200</v>
      </c>
      <c r="I1157" s="41">
        <v>44743</v>
      </c>
      <c r="J1157" s="43" t="s">
        <v>512</v>
      </c>
      <c r="K1157" s="66" t="s">
        <v>3549</v>
      </c>
      <c r="L1157" s="40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08" t="s">
        <v>3551</v>
      </c>
      <c r="F1158" s="13" t="s">
        <v>17</v>
      </c>
      <c r="G1158" s="13">
        <v>1</v>
      </c>
      <c r="H1158" s="13">
        <f>G1158*200</f>
        <v>200</v>
      </c>
      <c r="I1158" s="41">
        <v>44774</v>
      </c>
      <c r="J1158" s="43" t="s">
        <v>73</v>
      </c>
      <c r="K1158" s="66" t="s">
        <v>3552</v>
      </c>
      <c r="L1158" s="40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08" t="s">
        <v>3554</v>
      </c>
      <c r="F1159" s="13" t="s">
        <v>17</v>
      </c>
      <c r="G1159" s="13">
        <v>1</v>
      </c>
      <c r="H1159" s="13">
        <f>G1159*200</f>
        <v>200</v>
      </c>
      <c r="I1159" s="41">
        <v>44805</v>
      </c>
      <c r="J1159" s="43" t="s">
        <v>3382</v>
      </c>
      <c r="K1159" s="66" t="s">
        <v>3555</v>
      </c>
      <c r="L1159" s="40">
        <v>15937769746</v>
      </c>
    </row>
    <row r="1160" s="24" customFormat="1" hidden="1" customHeight="1" spans="1:12">
      <c r="A1160" s="13">
        <f>SUBTOTAL(103,B$4:$B1160)</f>
        <v>0</v>
      </c>
      <c r="B1160" s="13" t="s">
        <v>3556</v>
      </c>
      <c r="C1160" s="13" t="s">
        <v>3557</v>
      </c>
      <c r="D1160" s="13" t="s">
        <v>3558</v>
      </c>
      <c r="E1160" s="99" t="s">
        <v>3559</v>
      </c>
      <c r="F1160" s="13" t="s">
        <v>35</v>
      </c>
      <c r="G1160" s="13">
        <v>2</v>
      </c>
      <c r="H1160" s="13">
        <f>335*G1160</f>
        <v>670</v>
      </c>
      <c r="I1160" s="41">
        <v>42917</v>
      </c>
      <c r="J1160" s="43" t="s">
        <v>73</v>
      </c>
      <c r="K1160" s="39" t="s">
        <v>3560</v>
      </c>
      <c r="L1160" s="40" t="s">
        <v>3561</v>
      </c>
    </row>
    <row r="1161" s="24" customFormat="1" hidden="1" customHeight="1" spans="1:12">
      <c r="A1161" s="33"/>
      <c r="B1161" s="13"/>
      <c r="C1161" s="13"/>
      <c r="D1161" s="13" t="s">
        <v>3562</v>
      </c>
      <c r="E1161" s="13" t="s">
        <v>3563</v>
      </c>
      <c r="F1161" s="13"/>
      <c r="G1161" s="13"/>
      <c r="H1161" s="13"/>
      <c r="I1161" s="13"/>
      <c r="J1161" s="43" t="s">
        <v>541</v>
      </c>
      <c r="K1161" s="42"/>
      <c r="L1161" s="44"/>
    </row>
    <row r="1162" s="24" customFormat="1" hidden="1" customHeight="1" spans="1:12">
      <c r="A1162" s="13">
        <f>SUBTOTAL(103,B$4:$B1162)</f>
        <v>0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38">
        <v>42644</v>
      </c>
      <c r="J1162" s="43" t="s">
        <v>76</v>
      </c>
      <c r="K1162" s="39" t="s">
        <v>3566</v>
      </c>
      <c r="L1162" s="40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38"/>
      <c r="J1163" s="43" t="s">
        <v>112</v>
      </c>
      <c r="K1163" s="42"/>
      <c r="L1163" s="40"/>
    </row>
    <row r="1164" s="24" customFormat="1" hidden="1" customHeight="1" spans="1:12">
      <c r="A1164" s="13"/>
      <c r="B1164" s="13"/>
      <c r="C1164" s="13"/>
      <c r="D1164" s="13" t="s">
        <v>3570</v>
      </c>
      <c r="E1164" s="99" t="s">
        <v>3571</v>
      </c>
      <c r="F1164" s="17"/>
      <c r="G1164" s="13"/>
      <c r="H1164" s="13"/>
      <c r="I1164" s="38"/>
      <c r="J1164" s="43"/>
      <c r="K1164" s="42"/>
      <c r="L1164" s="40"/>
    </row>
    <row r="1165" s="24" customFormat="1" hidden="1" customHeight="1" spans="1:12">
      <c r="A1165" s="13"/>
      <c r="B1165" s="13"/>
      <c r="C1165" s="13"/>
      <c r="D1165" s="13" t="s">
        <v>3572</v>
      </c>
      <c r="E1165" s="99" t="s">
        <v>3573</v>
      </c>
      <c r="F1165" s="17"/>
      <c r="G1165" s="13"/>
      <c r="H1165" s="13"/>
      <c r="I1165" s="38"/>
      <c r="J1165" s="43"/>
      <c r="K1165" s="42"/>
      <c r="L1165" s="40"/>
    </row>
    <row r="1166" s="24" customFormat="1" hidden="1" customHeight="1" spans="1:12">
      <c r="A1166" s="13"/>
      <c r="B1166" s="13"/>
      <c r="C1166" s="13"/>
      <c r="D1166" s="13" t="s">
        <v>3574</v>
      </c>
      <c r="E1166" s="99" t="s">
        <v>3575</v>
      </c>
      <c r="F1166" s="17"/>
      <c r="G1166" s="13"/>
      <c r="H1166" s="13"/>
      <c r="I1166" s="38"/>
      <c r="J1166" s="43"/>
      <c r="K1166" s="42"/>
      <c r="L1166" s="40"/>
    </row>
    <row r="1167" s="24" customFormat="1" hidden="1" customHeight="1" spans="1:12">
      <c r="A1167" s="13">
        <f>SUBTOTAL(103,B$4:$B1167)</f>
        <v>0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38">
        <v>42644</v>
      </c>
      <c r="J1167" s="43"/>
      <c r="K1167" s="39" t="s">
        <v>3578</v>
      </c>
      <c r="L1167" s="40">
        <v>13598234320</v>
      </c>
    </row>
    <row r="1168" s="25" customFormat="1" hidden="1" customHeight="1" spans="1:12">
      <c r="A1168" s="33"/>
      <c r="B1168" s="13"/>
      <c r="C1168" s="13"/>
      <c r="D1168" s="13" t="s">
        <v>3579</v>
      </c>
      <c r="E1168" s="13" t="s">
        <v>3580</v>
      </c>
      <c r="F1168" s="13"/>
      <c r="G1168" s="13"/>
      <c r="H1168" s="13"/>
      <c r="I1168" s="17"/>
      <c r="J1168" s="43" t="s">
        <v>1478</v>
      </c>
      <c r="K1168" s="42"/>
      <c r="L1168" s="44"/>
    </row>
    <row r="1169" s="24" customFormat="1" hidden="1" customHeight="1" spans="1:12">
      <c r="A1169" s="13">
        <f>SUBTOTAL(103,B$4:$B1169)</f>
        <v>0</v>
      </c>
      <c r="B1169" s="13" t="s">
        <v>3556</v>
      </c>
      <c r="C1169" s="17" t="s">
        <v>3581</v>
      </c>
      <c r="D1169" s="13" t="s">
        <v>3582</v>
      </c>
      <c r="E1169" s="99" t="s">
        <v>3583</v>
      </c>
      <c r="F1169" s="13" t="s">
        <v>17</v>
      </c>
      <c r="G1169" s="13">
        <v>1</v>
      </c>
      <c r="H1169" s="13">
        <f>G1169*200</f>
        <v>200</v>
      </c>
      <c r="I1169" s="41">
        <v>43374</v>
      </c>
      <c r="J1169" s="43" t="s">
        <v>1046</v>
      </c>
      <c r="K1169" s="39" t="s">
        <v>3584</v>
      </c>
      <c r="L1169" s="40" t="s">
        <v>3585</v>
      </c>
    </row>
    <row r="1170" s="24" customFormat="1" hidden="1" customHeight="1" spans="1:12">
      <c r="A1170" s="13">
        <f>SUBTOTAL(103,B$4:$B1170)</f>
        <v>0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3" si="79">G1170*200</f>
        <v>400</v>
      </c>
      <c r="I1170" s="41">
        <v>43191</v>
      </c>
      <c r="J1170" s="43" t="s">
        <v>84</v>
      </c>
      <c r="K1170" s="39" t="s">
        <v>3589</v>
      </c>
      <c r="L1170" s="40" t="s">
        <v>3590</v>
      </c>
    </row>
    <row r="1171" s="25" customFormat="1" hidden="1" customHeight="1" spans="1:12">
      <c r="A1171" s="33"/>
      <c r="B1171" s="13"/>
      <c r="C1171" s="13"/>
      <c r="D1171" s="13" t="s">
        <v>3591</v>
      </c>
      <c r="E1171" s="13" t="s">
        <v>3592</v>
      </c>
      <c r="F1171" s="13"/>
      <c r="G1171" s="13"/>
      <c r="H1171" s="13"/>
      <c r="I1171" s="41"/>
      <c r="J1171" s="43"/>
      <c r="K1171" s="42"/>
      <c r="L1171" s="44"/>
    </row>
    <row r="1172" s="24" customFormat="1" hidden="1" customHeight="1" spans="1:12">
      <c r="A1172" s="13">
        <f>SUBTOTAL(103,B$4:$B1172)</f>
        <v>0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1">
        <v>43374</v>
      </c>
      <c r="J1172" s="43" t="s">
        <v>69</v>
      </c>
      <c r="K1172" s="39" t="s">
        <v>3595</v>
      </c>
      <c r="L1172" s="40" t="s">
        <v>3596</v>
      </c>
    </row>
    <row r="1173" s="25" customFormat="1" hidden="1" customHeight="1" spans="1:12">
      <c r="A1173" s="33"/>
      <c r="B1173" s="13"/>
      <c r="C1173" s="13"/>
      <c r="D1173" s="13" t="s">
        <v>3597</v>
      </c>
      <c r="E1173" s="13" t="s">
        <v>3598</v>
      </c>
      <c r="F1173" s="13"/>
      <c r="G1173" s="13"/>
      <c r="H1173" s="13"/>
      <c r="I1173" s="41"/>
      <c r="J1173" s="43"/>
      <c r="K1173" s="42"/>
      <c r="L1173" s="44"/>
    </row>
    <row r="1174" s="24" customFormat="1" hidden="1" customHeight="1" spans="1:12">
      <c r="A1174" s="13">
        <f>SUBTOTAL(103,B$4:$B1174)</f>
        <v>0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1">
        <v>43374</v>
      </c>
      <c r="J1174" s="43" t="s">
        <v>2007</v>
      </c>
      <c r="K1174" s="39" t="s">
        <v>3602</v>
      </c>
      <c r="L1174" s="40">
        <v>15333772619</v>
      </c>
    </row>
    <row r="1175" s="24" customFormat="1" hidden="1" customHeight="1" spans="1:12">
      <c r="A1175" s="13">
        <f>SUBTOTAL(103,B$4:$B1175)</f>
        <v>0</v>
      </c>
      <c r="B1175" s="13" t="s">
        <v>3556</v>
      </c>
      <c r="C1175" s="13" t="s">
        <v>3599</v>
      </c>
      <c r="D1175" s="13" t="s">
        <v>3603</v>
      </c>
      <c r="E1175" s="99" t="s">
        <v>3604</v>
      </c>
      <c r="F1175" s="13" t="s">
        <v>17</v>
      </c>
      <c r="G1175" s="13">
        <v>1</v>
      </c>
      <c r="H1175" s="13">
        <f t="shared" si="79"/>
        <v>200</v>
      </c>
      <c r="I1175" s="41">
        <v>42917</v>
      </c>
      <c r="J1175" s="43" t="s">
        <v>76</v>
      </c>
      <c r="K1175" s="39" t="s">
        <v>3605</v>
      </c>
      <c r="L1175" s="40">
        <v>15138427059</v>
      </c>
    </row>
    <row r="1176" s="24" customFormat="1" hidden="1" customHeight="1" spans="1:12">
      <c r="A1176" s="13">
        <f>SUBTOTAL(103,B$4:$B1176)</f>
        <v>0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1">
        <v>43191</v>
      </c>
      <c r="J1176" s="43" t="s">
        <v>76</v>
      </c>
      <c r="K1176" s="39" t="s">
        <v>3608</v>
      </c>
      <c r="L1176" s="40" t="s">
        <v>3609</v>
      </c>
    </row>
    <row r="1177" s="24" customFormat="1" hidden="1" customHeight="1" spans="1:12">
      <c r="A1177" s="13">
        <f>SUBTOTAL(103,B$4:$B1177)</f>
        <v>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1">
        <v>43374</v>
      </c>
      <c r="J1177" s="43" t="s">
        <v>814</v>
      </c>
      <c r="K1177" s="39" t="s">
        <v>3612</v>
      </c>
      <c r="L1177" s="40">
        <v>18211807670</v>
      </c>
    </row>
    <row r="1178" s="24" customFormat="1" hidden="1" customHeight="1" spans="1:12">
      <c r="A1178" s="13">
        <f>SUBTOTAL(103,B$4:$B1178)</f>
        <v>0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1">
        <v>44470</v>
      </c>
      <c r="J1178" s="30" t="s">
        <v>2810</v>
      </c>
      <c r="K1178" s="39" t="s">
        <v>3615</v>
      </c>
      <c r="L1178" s="40">
        <v>15038788570</v>
      </c>
    </row>
    <row r="1179" s="24" customFormat="1" hidden="1" customHeight="1" spans="1:12">
      <c r="A1179" s="13">
        <f>SUBTOTAL(103,B$4:$B1179)</f>
        <v>0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38">
        <v>42644</v>
      </c>
      <c r="J1179" s="43" t="s">
        <v>177</v>
      </c>
      <c r="K1179" s="39" t="s">
        <v>3619</v>
      </c>
      <c r="L1179" s="40">
        <v>16562675233</v>
      </c>
    </row>
    <row r="1180" s="24" customFormat="1" hidden="1" customHeight="1" spans="1:12">
      <c r="A1180" s="13">
        <f>SUBTOTAL(103,B$4:$B1180)</f>
        <v>0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38">
        <v>42644</v>
      </c>
      <c r="J1180" s="43" t="s">
        <v>69</v>
      </c>
      <c r="K1180" s="39" t="s">
        <v>3623</v>
      </c>
      <c r="L1180" s="40" t="s">
        <v>3624</v>
      </c>
    </row>
    <row r="1181" s="24" customFormat="1" hidden="1" customHeight="1" spans="1:12">
      <c r="A1181" s="13">
        <f>SUBTOTAL(103,B$4:$B1181)</f>
        <v>0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38">
        <v>42644</v>
      </c>
      <c r="J1181" s="43"/>
      <c r="K1181" s="39" t="s">
        <v>3627</v>
      </c>
      <c r="L1181" s="40">
        <v>18137375969</v>
      </c>
    </row>
    <row r="1182" s="24" customFormat="1" hidden="1" customHeight="1" spans="1:12">
      <c r="A1182" s="13">
        <f>SUBTOTAL(103,B$4:$B1182)</f>
        <v>0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38">
        <v>43647</v>
      </c>
      <c r="J1182" s="43" t="s">
        <v>623</v>
      </c>
      <c r="K1182" s="39" t="s">
        <v>3630</v>
      </c>
      <c r="L1182" s="40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59" t="s">
        <v>3632</v>
      </c>
      <c r="F1183" s="13"/>
      <c r="G1183" s="13"/>
      <c r="H1183" s="13"/>
      <c r="I1183" s="38"/>
      <c r="J1183" s="43"/>
      <c r="K1183" s="42"/>
      <c r="L1183" s="40">
        <v>18203824693</v>
      </c>
    </row>
    <row r="1184" s="24" customFormat="1" hidden="1" customHeight="1" spans="1:12">
      <c r="A1184" s="13">
        <f>SUBTOTAL(103,B$4:$B1184)</f>
        <v>0</v>
      </c>
      <c r="B1184" s="13" t="s">
        <v>3556</v>
      </c>
      <c r="C1184" s="13" t="s">
        <v>3633</v>
      </c>
      <c r="D1184" s="13" t="s">
        <v>3634</v>
      </c>
      <c r="E1184" s="99" t="s">
        <v>3635</v>
      </c>
      <c r="F1184" s="13" t="s">
        <v>17</v>
      </c>
      <c r="G1184" s="13">
        <v>1</v>
      </c>
      <c r="H1184" s="13">
        <f>G1184*200</f>
        <v>200</v>
      </c>
      <c r="I1184" s="41">
        <v>42917</v>
      </c>
      <c r="J1184" s="43" t="s">
        <v>623</v>
      </c>
      <c r="K1184" s="39" t="s">
        <v>3636</v>
      </c>
      <c r="L1184" s="40">
        <v>15565659553</v>
      </c>
    </row>
    <row r="1185" s="24" customFormat="1" hidden="1" customHeight="1" spans="1:12">
      <c r="A1185" s="13">
        <f>SUBTOTAL(103,B$4:$B1185)</f>
        <v>0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38">
        <v>42644</v>
      </c>
      <c r="J1185" s="43" t="s">
        <v>69</v>
      </c>
      <c r="K1185" s="39" t="s">
        <v>3640</v>
      </c>
      <c r="L1185" s="40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38"/>
      <c r="J1186" s="43"/>
      <c r="K1186" s="42"/>
      <c r="L1186" s="40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38"/>
      <c r="J1187" s="43"/>
      <c r="K1187" s="42"/>
      <c r="L1187" s="40"/>
    </row>
    <row r="1188" s="24" customFormat="1" hidden="1" customHeight="1" spans="1:12">
      <c r="A1188" s="13">
        <f>SUBTOTAL(103,B$4:$B1188)</f>
        <v>0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38">
        <v>42644</v>
      </c>
      <c r="J1188" s="43" t="s">
        <v>76</v>
      </c>
      <c r="K1188" s="39" t="s">
        <v>3647</v>
      </c>
      <c r="L1188" s="40">
        <v>15936128569</v>
      </c>
    </row>
    <row r="1189" s="24" customFormat="1" hidden="1" customHeight="1" spans="1:12">
      <c r="A1189" s="13">
        <f>SUBTOTAL(103,B$4:$B1189)</f>
        <v>0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38">
        <v>42644</v>
      </c>
      <c r="J1189" s="43" t="s">
        <v>76</v>
      </c>
      <c r="K1189" s="39" t="s">
        <v>3650</v>
      </c>
      <c r="L1189" s="40">
        <v>15225672793</v>
      </c>
    </row>
    <row r="1190" s="24" customFormat="1" hidden="1" customHeight="1" spans="1:12">
      <c r="A1190" s="13">
        <f>SUBTOTAL(103,B$4:$B1190)</f>
        <v>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1">
        <v>42917</v>
      </c>
      <c r="J1190" s="43" t="s">
        <v>73</v>
      </c>
      <c r="K1190" s="39" t="s">
        <v>3654</v>
      </c>
      <c r="L1190" s="40">
        <v>13782139541</v>
      </c>
    </row>
    <row r="1191" s="24" customFormat="1" hidden="1" customHeight="1" spans="1:12">
      <c r="A1191" s="13">
        <f>SUBTOTAL(103,B$4:$B1191)</f>
        <v>0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38">
        <v>42644</v>
      </c>
      <c r="J1191" s="43" t="s">
        <v>76</v>
      </c>
      <c r="K1191" s="39" t="s">
        <v>3658</v>
      </c>
      <c r="L1191" s="40" t="s">
        <v>3659</v>
      </c>
    </row>
    <row r="1192" s="24" customFormat="1" hidden="1" customHeight="1" spans="1:12">
      <c r="A1192" s="33"/>
      <c r="B1192" s="13"/>
      <c r="C1192" s="13"/>
      <c r="D1192" s="13" t="s">
        <v>3660</v>
      </c>
      <c r="E1192" s="13" t="s">
        <v>3661</v>
      </c>
      <c r="F1192" s="13"/>
      <c r="G1192" s="13"/>
      <c r="H1192" s="13"/>
      <c r="I1192" s="17"/>
      <c r="J1192" s="43" t="s">
        <v>69</v>
      </c>
      <c r="K1192" s="42"/>
      <c r="L1192" s="44"/>
    </row>
    <row r="1193" s="24" customFormat="1" hidden="1" customHeight="1" spans="1:12">
      <c r="A1193" s="33"/>
      <c r="B1193" s="13"/>
      <c r="C1193" s="13"/>
      <c r="D1193" s="13" t="s">
        <v>3662</v>
      </c>
      <c r="E1193" s="13" t="s">
        <v>3663</v>
      </c>
      <c r="F1193" s="13"/>
      <c r="G1193" s="13"/>
      <c r="H1193" s="13"/>
      <c r="I1193" s="17"/>
      <c r="J1193" s="43"/>
      <c r="K1193" s="42"/>
      <c r="L1193" s="44"/>
    </row>
    <row r="1194" s="24" customFormat="1" hidden="1" customHeight="1" spans="1:12">
      <c r="A1194" s="13">
        <f>SUBTOTAL(103,B$4:$B1194)</f>
        <v>0</v>
      </c>
      <c r="B1194" s="13" t="s">
        <v>3556</v>
      </c>
      <c r="C1194" s="13" t="s">
        <v>3655</v>
      </c>
      <c r="D1194" s="13" t="s">
        <v>3664</v>
      </c>
      <c r="E1194" s="99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1">
        <v>42917</v>
      </c>
      <c r="J1194" s="43" t="s">
        <v>69</v>
      </c>
      <c r="K1194" s="39" t="s">
        <v>3666</v>
      </c>
      <c r="L1194" s="40">
        <v>13838995004</v>
      </c>
    </row>
    <row r="1195" s="24" customFormat="1" hidden="1" customHeight="1" spans="1:12">
      <c r="A1195" s="13">
        <f>SUBTOTAL(103,B$4:$B1195)</f>
        <v>0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38">
        <v>42644</v>
      </c>
      <c r="J1195" s="43" t="s">
        <v>3670</v>
      </c>
      <c r="K1195" s="39" t="s">
        <v>3671</v>
      </c>
      <c r="L1195" s="40">
        <v>13693854837</v>
      </c>
    </row>
    <row r="1196" s="24" customFormat="1" hidden="1" customHeight="1" spans="1:12">
      <c r="A1196" s="13">
        <f>SUBTOTAL(103,B$4:$B1196)</f>
        <v>0</v>
      </c>
      <c r="B1196" s="13" t="s">
        <v>3556</v>
      </c>
      <c r="C1196" s="13" t="s">
        <v>3667</v>
      </c>
      <c r="D1196" s="13" t="s">
        <v>3672</v>
      </c>
      <c r="E1196" s="99" t="s">
        <v>3673</v>
      </c>
      <c r="F1196" s="13" t="s">
        <v>35</v>
      </c>
      <c r="G1196" s="13">
        <v>3</v>
      </c>
      <c r="H1196" s="13">
        <f>335*G1196</f>
        <v>1005</v>
      </c>
      <c r="I1196" s="41">
        <v>42917</v>
      </c>
      <c r="J1196" s="43" t="s">
        <v>156</v>
      </c>
      <c r="K1196" s="39" t="s">
        <v>3674</v>
      </c>
      <c r="L1196" s="40">
        <v>18211899115</v>
      </c>
    </row>
    <row r="1197" s="24" customFormat="1" hidden="1" customHeight="1" spans="1:12">
      <c r="A1197" s="33"/>
      <c r="B1197" s="13"/>
      <c r="C1197" s="13"/>
      <c r="D1197" s="13" t="s">
        <v>3675</v>
      </c>
      <c r="E1197" s="99" t="s">
        <v>3676</v>
      </c>
      <c r="F1197" s="13"/>
      <c r="G1197" s="13"/>
      <c r="H1197" s="13"/>
      <c r="I1197" s="13"/>
      <c r="J1197" s="43"/>
      <c r="K1197" s="42"/>
      <c r="L1197" s="44"/>
    </row>
    <row r="1198" s="24" customFormat="1" hidden="1" customHeight="1" spans="1:12">
      <c r="A1198" s="33"/>
      <c r="B1198" s="13"/>
      <c r="C1198" s="13"/>
      <c r="D1198" s="13" t="s">
        <v>3677</v>
      </c>
      <c r="E1198" s="99" t="s">
        <v>3678</v>
      </c>
      <c r="F1198" s="13"/>
      <c r="G1198" s="13"/>
      <c r="H1198" s="13"/>
      <c r="I1198" s="13"/>
      <c r="J1198" s="43"/>
      <c r="K1198" s="42"/>
      <c r="L1198" s="44"/>
    </row>
    <row r="1199" s="24" customFormat="1" hidden="1" customHeight="1" spans="1:12">
      <c r="A1199" s="13">
        <f>SUBTOTAL(103,B$4:$B1199)</f>
        <v>0</v>
      </c>
      <c r="B1199" s="13" t="s">
        <v>3556</v>
      </c>
      <c r="C1199" s="13" t="s">
        <v>3667</v>
      </c>
      <c r="D1199" s="13" t="s">
        <v>3679</v>
      </c>
      <c r="E1199" s="99" t="s">
        <v>3680</v>
      </c>
      <c r="F1199" s="17" t="s">
        <v>17</v>
      </c>
      <c r="G1199" s="13">
        <v>5</v>
      </c>
      <c r="H1199" s="13">
        <f t="shared" si="80"/>
        <v>1000</v>
      </c>
      <c r="I1199" s="41">
        <v>43556</v>
      </c>
      <c r="J1199" s="43"/>
      <c r="K1199" s="39" t="s">
        <v>3681</v>
      </c>
      <c r="L1199" s="40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1"/>
      <c r="J1200" s="43"/>
      <c r="K1200" s="42"/>
      <c r="L1200" s="40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1"/>
      <c r="J1201" s="43"/>
      <c r="K1201" s="42"/>
      <c r="L1201" s="40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1"/>
      <c r="J1202" s="43"/>
      <c r="K1202" s="42"/>
      <c r="L1202" s="40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1"/>
      <c r="J1203" s="43"/>
      <c r="K1203" s="42"/>
      <c r="L1203" s="40"/>
    </row>
    <row r="1204" s="24" customFormat="1" hidden="1" customHeight="1" spans="1:12">
      <c r="A1204" s="13">
        <f>SUBTOTAL(103,B$4:$B1204)</f>
        <v>0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1">
        <v>43191</v>
      </c>
      <c r="J1204" s="43" t="s">
        <v>177</v>
      </c>
      <c r="K1204" s="39" t="s">
        <v>3692</v>
      </c>
      <c r="L1204" s="40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1"/>
      <c r="J1205" s="43" t="s">
        <v>69</v>
      </c>
      <c r="K1205" s="42"/>
      <c r="L1205" s="40"/>
    </row>
    <row r="1206" s="24" customFormat="1" hidden="1" customHeight="1" spans="1:12">
      <c r="A1206" s="13">
        <f>SUBTOTAL(103,B$4:$B1206)</f>
        <v>0</v>
      </c>
      <c r="B1206" s="13" t="s">
        <v>3556</v>
      </c>
      <c r="C1206" s="13" t="s">
        <v>3667</v>
      </c>
      <c r="D1206" s="13" t="s">
        <v>3696</v>
      </c>
      <c r="E1206" s="99" t="s">
        <v>3697</v>
      </c>
      <c r="F1206" s="13" t="s">
        <v>17</v>
      </c>
      <c r="G1206" s="13">
        <v>1</v>
      </c>
      <c r="H1206" s="13">
        <f t="shared" si="81"/>
        <v>200</v>
      </c>
      <c r="I1206" s="41">
        <v>42917</v>
      </c>
      <c r="J1206" s="43" t="s">
        <v>48</v>
      </c>
      <c r="K1206" s="39" t="s">
        <v>3698</v>
      </c>
      <c r="L1206" s="40">
        <v>15037739304</v>
      </c>
    </row>
    <row r="1207" s="24" customFormat="1" hidden="1" customHeight="1" spans="1:12">
      <c r="A1207" s="13">
        <f>SUBTOTAL(103,B$4:$B1207)</f>
        <v>0</v>
      </c>
      <c r="B1207" s="13" t="s">
        <v>3556</v>
      </c>
      <c r="C1207" s="13" t="s">
        <v>3667</v>
      </c>
      <c r="D1207" s="13" t="s">
        <v>3699</v>
      </c>
      <c r="E1207" s="99" t="s">
        <v>3700</v>
      </c>
      <c r="F1207" s="13" t="s">
        <v>17</v>
      </c>
      <c r="G1207" s="13">
        <v>1</v>
      </c>
      <c r="H1207" s="13">
        <f t="shared" si="81"/>
        <v>200</v>
      </c>
      <c r="I1207" s="41">
        <v>42917</v>
      </c>
      <c r="J1207" s="43" t="s">
        <v>73</v>
      </c>
      <c r="K1207" s="39" t="s">
        <v>3701</v>
      </c>
      <c r="L1207" s="40">
        <v>18437721163</v>
      </c>
    </row>
    <row r="1208" s="24" customFormat="1" hidden="1" customHeight="1" spans="1:12">
      <c r="A1208" s="13">
        <f>SUBTOTAL(103,B$4:$B1208)</f>
        <v>0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38">
        <v>42644</v>
      </c>
      <c r="J1208" s="43" t="s">
        <v>76</v>
      </c>
      <c r="K1208" s="39" t="s">
        <v>3704</v>
      </c>
      <c r="L1208" s="40" t="s">
        <v>3705</v>
      </c>
    </row>
    <row r="1209" s="24" customFormat="1" hidden="1" customHeight="1" spans="1:12">
      <c r="A1209" s="13">
        <f>SUBTOTAL(103,B$4:$B1209)</f>
        <v>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38">
        <v>42644</v>
      </c>
      <c r="J1209" s="43" t="s">
        <v>76</v>
      </c>
      <c r="K1209" s="39" t="s">
        <v>3709</v>
      </c>
      <c r="L1209" s="40" t="s">
        <v>3710</v>
      </c>
    </row>
    <row r="1210" s="24" customFormat="1" hidden="1" customHeight="1" spans="1:12">
      <c r="A1210" s="13">
        <f>SUBTOTAL(103,B$4:$B1210)</f>
        <v>0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1">
        <v>42917</v>
      </c>
      <c r="J1210" s="43" t="s">
        <v>318</v>
      </c>
      <c r="K1210" s="39" t="s">
        <v>3713</v>
      </c>
      <c r="L1210" s="40" t="s">
        <v>3714</v>
      </c>
    </row>
    <row r="1211" s="24" customFormat="1" hidden="1" customHeight="1" spans="1:12">
      <c r="A1211" s="13">
        <f>SUBTOTAL(103,B$4:$B1211)</f>
        <v>0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38">
        <v>42644</v>
      </c>
      <c r="J1211" s="43"/>
      <c r="K1211" s="39" t="s">
        <v>3717</v>
      </c>
      <c r="L1211" s="40">
        <v>13598213138</v>
      </c>
    </row>
    <row r="1212" s="24" customFormat="1" hidden="1" customHeight="1" spans="1:12">
      <c r="A1212" s="33"/>
      <c r="B1212" s="13"/>
      <c r="C1212" s="13"/>
      <c r="D1212" s="13" t="s">
        <v>3718</v>
      </c>
      <c r="E1212" s="13" t="s">
        <v>3719</v>
      </c>
      <c r="F1212" s="17"/>
      <c r="G1212" s="13"/>
      <c r="H1212" s="13"/>
      <c r="I1212" s="38"/>
      <c r="J1212" s="43"/>
      <c r="K1212" s="42"/>
      <c r="L1212" s="44"/>
    </row>
    <row r="1213" s="24" customFormat="1" hidden="1" customHeight="1" spans="1:12">
      <c r="A1213" s="33"/>
      <c r="B1213" s="13"/>
      <c r="C1213" s="13"/>
      <c r="D1213" s="13" t="s">
        <v>3720</v>
      </c>
      <c r="E1213" s="13" t="s">
        <v>3721</v>
      </c>
      <c r="F1213" s="17"/>
      <c r="G1213" s="13"/>
      <c r="H1213" s="13"/>
      <c r="I1213" s="38"/>
      <c r="J1213" s="43" t="s">
        <v>73</v>
      </c>
      <c r="K1213" s="42"/>
      <c r="L1213" s="44"/>
    </row>
    <row r="1214" s="24" customFormat="1" hidden="1" customHeight="1" spans="1:12">
      <c r="A1214" s="13">
        <f>SUBTOTAL(103,B$4:$B1214)</f>
        <v>0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38">
        <v>42644</v>
      </c>
      <c r="J1214" s="43" t="s">
        <v>623</v>
      </c>
      <c r="K1214" s="39" t="s">
        <v>3725</v>
      </c>
      <c r="L1214" s="40" t="s">
        <v>3726</v>
      </c>
    </row>
    <row r="1215" s="24" customFormat="1" hidden="1" customHeight="1" spans="1:12">
      <c r="A1215" s="13">
        <f>SUBTOTAL(103,B$4:$B1215)</f>
        <v>0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38">
        <v>42644</v>
      </c>
      <c r="J1215" s="43"/>
      <c r="K1215" s="39" t="s">
        <v>3729</v>
      </c>
      <c r="L1215" s="40" t="s">
        <v>3730</v>
      </c>
    </row>
    <row r="1216" s="24" customFormat="1" hidden="1" customHeight="1" spans="1:12">
      <c r="A1216" s="13">
        <f>SUBTOTAL(103,B$4:$B1216)</f>
        <v>0</v>
      </c>
      <c r="B1216" s="13" t="s">
        <v>3556</v>
      </c>
      <c r="C1216" s="13" t="s">
        <v>3722</v>
      </c>
      <c r="D1216" s="13" t="s">
        <v>3731</v>
      </c>
      <c r="E1216" s="99" t="s">
        <v>3732</v>
      </c>
      <c r="F1216" s="13" t="s">
        <v>17</v>
      </c>
      <c r="G1216" s="13">
        <v>1</v>
      </c>
      <c r="H1216" s="13">
        <f>G1216*200</f>
        <v>200</v>
      </c>
      <c r="I1216" s="38">
        <v>43647</v>
      </c>
      <c r="J1216" s="43" t="s">
        <v>1521</v>
      </c>
      <c r="K1216" s="39" t="s">
        <v>3733</v>
      </c>
      <c r="L1216" s="40">
        <v>13503904145</v>
      </c>
    </row>
    <row r="1217" s="24" customFormat="1" hidden="1" customHeight="1" spans="1:12">
      <c r="A1217" s="13">
        <f>SUBTOTAL(103,B$4:$B1217)</f>
        <v>0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1">
        <v>43191</v>
      </c>
      <c r="J1217" s="43" t="s">
        <v>1478</v>
      </c>
      <c r="K1217" s="39" t="s">
        <v>3737</v>
      </c>
      <c r="L1217" s="40">
        <v>15938848210</v>
      </c>
    </row>
    <row r="1218" s="24" customFormat="1" hidden="1" customHeight="1" spans="1:12">
      <c r="A1218" s="33"/>
      <c r="B1218" s="13"/>
      <c r="C1218" s="13"/>
      <c r="D1218" s="13" t="s">
        <v>3738</v>
      </c>
      <c r="E1218" s="99" t="s">
        <v>3739</v>
      </c>
      <c r="F1218" s="13"/>
      <c r="G1218" s="13"/>
      <c r="H1218" s="13"/>
      <c r="I1218" s="41"/>
      <c r="J1218" s="43"/>
      <c r="K1218" s="42"/>
      <c r="L1218" s="44"/>
    </row>
    <row r="1219" s="24" customFormat="1" hidden="1" customHeight="1" spans="1:12">
      <c r="A1219" s="33"/>
      <c r="B1219" s="13"/>
      <c r="C1219" s="13"/>
      <c r="D1219" s="13" t="s">
        <v>3740</v>
      </c>
      <c r="E1219" s="99" t="s">
        <v>3741</v>
      </c>
      <c r="F1219" s="13"/>
      <c r="G1219" s="13"/>
      <c r="H1219" s="13"/>
      <c r="I1219" s="41"/>
      <c r="J1219" s="43"/>
      <c r="K1219" s="42"/>
      <c r="L1219" s="44"/>
    </row>
    <row r="1220" s="24" customFormat="1" hidden="1" customHeight="1" spans="1:12">
      <c r="A1220" s="33"/>
      <c r="B1220" s="13"/>
      <c r="C1220" s="13"/>
      <c r="D1220" s="13" t="s">
        <v>3742</v>
      </c>
      <c r="E1220" s="99" t="s">
        <v>3743</v>
      </c>
      <c r="F1220" s="13"/>
      <c r="G1220" s="13"/>
      <c r="H1220" s="13"/>
      <c r="I1220" s="41"/>
      <c r="J1220" s="43"/>
      <c r="K1220" s="42"/>
      <c r="L1220" s="44"/>
    </row>
    <row r="1221" s="24" customFormat="1" hidden="1" customHeight="1" spans="1:12">
      <c r="A1221" s="13">
        <f>SUBTOTAL(103,B$4:$B1221)</f>
        <v>0</v>
      </c>
      <c r="B1221" s="13" t="s">
        <v>3556</v>
      </c>
      <c r="C1221" s="13" t="s">
        <v>3734</v>
      </c>
      <c r="D1221" s="13" t="s">
        <v>3744</v>
      </c>
      <c r="E1221" s="99" t="s">
        <v>3745</v>
      </c>
      <c r="F1221" s="12" t="s">
        <v>17</v>
      </c>
      <c r="G1221" s="13">
        <v>1</v>
      </c>
      <c r="H1221" s="13">
        <f>G1221*200</f>
        <v>200</v>
      </c>
      <c r="I1221" s="38">
        <v>43739</v>
      </c>
      <c r="J1221" s="43" t="s">
        <v>48</v>
      </c>
      <c r="K1221" s="39" t="s">
        <v>3746</v>
      </c>
      <c r="L1221" s="44">
        <v>15993116802</v>
      </c>
    </row>
    <row r="1222" s="24" customFormat="1" hidden="1" customHeight="1" spans="1:12">
      <c r="A1222" s="13">
        <f>SUBTOTAL(103,B$4:$B1222)</f>
        <v>0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1">
        <v>43191</v>
      </c>
      <c r="J1222" s="43" t="s">
        <v>360</v>
      </c>
      <c r="K1222" s="39" t="s">
        <v>3750</v>
      </c>
      <c r="L1222" s="40">
        <v>17538264962</v>
      </c>
    </row>
    <row r="1223" s="24" customFormat="1" hidden="1" customHeight="1" spans="1:12">
      <c r="A1223" s="13">
        <f>SUBTOTAL(103,B$4:$B1223)</f>
        <v>0</v>
      </c>
      <c r="B1223" s="13" t="s">
        <v>3556</v>
      </c>
      <c r="C1223" s="13" t="s">
        <v>3557</v>
      </c>
      <c r="D1223" s="13" t="s">
        <v>3751</v>
      </c>
      <c r="E1223" s="99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1">
        <v>43831</v>
      </c>
      <c r="J1223" s="45" t="s">
        <v>48</v>
      </c>
      <c r="K1223" s="39" t="s">
        <v>3753</v>
      </c>
      <c r="L1223" s="40"/>
    </row>
    <row r="1224" s="24" customFormat="1" hidden="1" customHeight="1" spans="1:12">
      <c r="A1224" s="13">
        <f>SUBTOTAL(103,B$4:$B1224)</f>
        <v>0</v>
      </c>
      <c r="B1224" s="13" t="s">
        <v>3556</v>
      </c>
      <c r="C1224" s="13" t="s">
        <v>3633</v>
      </c>
      <c r="D1224" s="13" t="s">
        <v>3754</v>
      </c>
      <c r="E1224" s="99" t="s">
        <v>3755</v>
      </c>
      <c r="F1224" s="13" t="s">
        <v>17</v>
      </c>
      <c r="G1224" s="13">
        <v>1</v>
      </c>
      <c r="H1224" s="13">
        <f t="shared" si="82"/>
        <v>200</v>
      </c>
      <c r="I1224" s="41">
        <v>43922</v>
      </c>
      <c r="J1224" s="45" t="s">
        <v>471</v>
      </c>
      <c r="K1224" s="39" t="s">
        <v>3756</v>
      </c>
      <c r="L1224" s="40">
        <v>15037729621</v>
      </c>
    </row>
    <row r="1225" s="24" customFormat="1" hidden="1" customHeight="1" spans="1:12">
      <c r="A1225" s="13">
        <f>SUBTOTAL(103,B$4:$B1225)</f>
        <v>0</v>
      </c>
      <c r="B1225" s="13" t="s">
        <v>3556</v>
      </c>
      <c r="C1225" s="13" t="s">
        <v>3557</v>
      </c>
      <c r="D1225" s="13" t="s">
        <v>3757</v>
      </c>
      <c r="E1225" s="99" t="s">
        <v>3758</v>
      </c>
      <c r="F1225" s="13" t="s">
        <v>17</v>
      </c>
      <c r="G1225" s="13">
        <v>1</v>
      </c>
      <c r="H1225" s="13">
        <f t="shared" si="82"/>
        <v>200</v>
      </c>
      <c r="I1225" s="41">
        <v>43922</v>
      </c>
      <c r="J1225" s="45" t="s">
        <v>3759</v>
      </c>
      <c r="K1225" s="39" t="s">
        <v>3760</v>
      </c>
      <c r="L1225" s="40">
        <v>18336458932</v>
      </c>
    </row>
    <row r="1226" s="24" customFormat="1" hidden="1" customHeight="1" spans="1:12">
      <c r="A1226" s="13">
        <f>SUBTOTAL(103,B$4:$B1226)</f>
        <v>0</v>
      </c>
      <c r="B1226" s="13" t="s">
        <v>3556</v>
      </c>
      <c r="C1226" s="13" t="s">
        <v>3633</v>
      </c>
      <c r="D1226" s="13" t="s">
        <v>3761</v>
      </c>
      <c r="E1226" s="99" t="s">
        <v>3762</v>
      </c>
      <c r="F1226" s="13" t="s">
        <v>17</v>
      </c>
      <c r="G1226" s="13">
        <v>1</v>
      </c>
      <c r="H1226" s="13">
        <f t="shared" si="82"/>
        <v>200</v>
      </c>
      <c r="I1226" s="41">
        <v>43922</v>
      </c>
      <c r="J1226" s="45" t="s">
        <v>471</v>
      </c>
      <c r="K1226" s="39" t="s">
        <v>3763</v>
      </c>
      <c r="L1226" s="40"/>
    </row>
    <row r="1227" s="24" customFormat="1" hidden="1" customHeight="1" spans="1:12">
      <c r="A1227" s="13">
        <f>SUBTOTAL(103,B$4:$B1227)</f>
        <v>0</v>
      </c>
      <c r="B1227" s="13" t="s">
        <v>3556</v>
      </c>
      <c r="C1227" s="13" t="s">
        <v>3764</v>
      </c>
      <c r="D1227" s="13" t="s">
        <v>3765</v>
      </c>
      <c r="E1227" s="99" t="s">
        <v>3766</v>
      </c>
      <c r="F1227" s="13" t="s">
        <v>17</v>
      </c>
      <c r="G1227" s="13">
        <v>1</v>
      </c>
      <c r="H1227" s="13">
        <f t="shared" si="82"/>
        <v>200</v>
      </c>
      <c r="I1227" s="41">
        <v>43922</v>
      </c>
      <c r="J1227" s="45" t="s">
        <v>471</v>
      </c>
      <c r="K1227" s="39" t="s">
        <v>3767</v>
      </c>
      <c r="L1227" s="40"/>
    </row>
    <row r="1228" s="24" customFormat="1" hidden="1" customHeight="1" spans="1:12">
      <c r="A1228" s="13">
        <f>SUBTOTAL(103,B$4:$B1228)</f>
        <v>0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1">
        <v>43831</v>
      </c>
      <c r="J1228" s="45" t="s">
        <v>299</v>
      </c>
      <c r="K1228" s="39" t="s">
        <v>3770</v>
      </c>
      <c r="L1228" s="40"/>
    </row>
    <row r="1229" s="24" customFormat="1" hidden="1" customHeight="1" spans="1:12">
      <c r="A1229" s="13">
        <f>SUBTOTAL(103,B$4:$B1229)</f>
        <v>0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41">
        <v>44105</v>
      </c>
      <c r="J1229" s="45"/>
      <c r="K1229" s="39" t="s">
        <v>3773</v>
      </c>
      <c r="L1229" s="40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38"/>
      <c r="J1230" s="45"/>
      <c r="K1230" s="42"/>
      <c r="L1230" s="40"/>
    </row>
    <row r="1231" s="24" customFormat="1" hidden="1" customHeight="1" spans="1:12">
      <c r="A1231" s="13">
        <f>SUBTOTAL(103,B$4:$B1231)</f>
        <v>0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41">
        <v>44105</v>
      </c>
      <c r="J1231" s="43" t="s">
        <v>73</v>
      </c>
      <c r="K1231" s="39" t="s">
        <v>3779</v>
      </c>
      <c r="L1231" s="40">
        <v>15137793367</v>
      </c>
    </row>
    <row r="1232" s="24" customFormat="1" hidden="1" customHeight="1" spans="1:12">
      <c r="A1232" s="13">
        <f>SUBTOTAL(103,B$4:$B1232)</f>
        <v>0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41">
        <v>44105</v>
      </c>
      <c r="J1232" s="45"/>
      <c r="K1232" s="39" t="s">
        <v>3782</v>
      </c>
      <c r="L1232" s="40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38"/>
      <c r="J1233" s="45"/>
      <c r="K1233" s="42"/>
      <c r="L1233" s="40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38"/>
      <c r="J1234" s="45"/>
      <c r="K1234" s="42"/>
      <c r="L1234" s="40"/>
    </row>
    <row r="1235" s="24" customFormat="1" hidden="1" customHeight="1" spans="1:12">
      <c r="A1235" s="13">
        <f>SUBTOTAL(103,B$4:$B1235)</f>
        <v>0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41">
        <v>44105</v>
      </c>
      <c r="J1235" s="45" t="s">
        <v>3789</v>
      </c>
      <c r="K1235" s="39" t="s">
        <v>3790</v>
      </c>
      <c r="L1235" s="40">
        <v>13782170021</v>
      </c>
    </row>
    <row r="1236" s="24" customFormat="1" hidden="1" customHeight="1" spans="1:12">
      <c r="A1236" s="13">
        <f>SUBTOTAL(103,B$4:$B1236)</f>
        <v>0</v>
      </c>
      <c r="B1236" s="13" t="s">
        <v>3556</v>
      </c>
      <c r="C1236" s="13" t="s">
        <v>3667</v>
      </c>
      <c r="D1236" s="13" t="s">
        <v>3791</v>
      </c>
      <c r="E1236" s="99" t="s">
        <v>3792</v>
      </c>
      <c r="F1236" s="13" t="s">
        <v>17</v>
      </c>
      <c r="G1236" s="13">
        <v>1</v>
      </c>
      <c r="H1236" s="13">
        <f t="shared" si="83"/>
        <v>200</v>
      </c>
      <c r="I1236" s="41">
        <v>44105</v>
      </c>
      <c r="J1236" s="45" t="s">
        <v>147</v>
      </c>
      <c r="K1236" s="39" t="s">
        <v>3793</v>
      </c>
      <c r="L1236" s="40">
        <v>15936143350</v>
      </c>
    </row>
    <row r="1237" s="24" customFormat="1" hidden="1" customHeight="1" spans="1:12">
      <c r="A1237" s="13">
        <f>SUBTOTAL(103,B$4:$B1237)</f>
        <v>0</v>
      </c>
      <c r="B1237" s="13" t="s">
        <v>3556</v>
      </c>
      <c r="C1237" s="13" t="s">
        <v>3794</v>
      </c>
      <c r="D1237" s="13" t="s">
        <v>3795</v>
      </c>
      <c r="E1237" s="99" t="s">
        <v>3796</v>
      </c>
      <c r="F1237" s="13" t="s">
        <v>17</v>
      </c>
      <c r="G1237" s="13">
        <v>1</v>
      </c>
      <c r="H1237" s="13">
        <f t="shared" si="83"/>
        <v>200</v>
      </c>
      <c r="I1237" s="38">
        <v>44197</v>
      </c>
      <c r="J1237" s="45" t="s">
        <v>3797</v>
      </c>
      <c r="K1237" s="39" t="s">
        <v>3798</v>
      </c>
      <c r="L1237" s="40">
        <v>13407788162</v>
      </c>
    </row>
    <row r="1238" s="24" customFormat="1" hidden="1" customHeight="1" spans="1:12">
      <c r="A1238" s="13">
        <f>SUBTOTAL(103,B$4:$B1238)</f>
        <v>0</v>
      </c>
      <c r="B1238" s="13" t="s">
        <v>3556</v>
      </c>
      <c r="C1238" s="13" t="s">
        <v>3633</v>
      </c>
      <c r="D1238" s="13" t="s">
        <v>3799</v>
      </c>
      <c r="E1238" s="99" t="s">
        <v>3800</v>
      </c>
      <c r="F1238" s="13" t="s">
        <v>35</v>
      </c>
      <c r="G1238" s="13">
        <v>4</v>
      </c>
      <c r="H1238" s="13">
        <f>335*G1238</f>
        <v>1340</v>
      </c>
      <c r="I1238" s="38">
        <v>44197</v>
      </c>
      <c r="J1238" s="45" t="s">
        <v>3801</v>
      </c>
      <c r="K1238" s="39" t="s">
        <v>3802</v>
      </c>
      <c r="L1238" s="40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38">
        <v>44501</v>
      </c>
      <c r="J1239" s="45"/>
      <c r="K1239" s="42"/>
      <c r="L1239" s="40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38">
        <v>44501</v>
      </c>
      <c r="J1240" s="45" t="s">
        <v>318</v>
      </c>
      <c r="K1240" s="42"/>
      <c r="L1240" s="40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38">
        <v>44501</v>
      </c>
      <c r="J1241" s="45"/>
      <c r="K1241" s="42"/>
      <c r="L1241" s="40"/>
    </row>
    <row r="1242" s="24" customFormat="1" hidden="1" customHeight="1" spans="1:12">
      <c r="A1242" s="13">
        <f>SUBTOTAL(103,B$4:$B1242)</f>
        <v>0</v>
      </c>
      <c r="B1242" s="13" t="s">
        <v>3556</v>
      </c>
      <c r="C1242" s="13" t="s">
        <v>3637</v>
      </c>
      <c r="D1242" s="13" t="s">
        <v>3809</v>
      </c>
      <c r="E1242" s="99" t="s">
        <v>3810</v>
      </c>
      <c r="F1242" s="13" t="s">
        <v>17</v>
      </c>
      <c r="G1242" s="13">
        <v>1</v>
      </c>
      <c r="H1242" s="13">
        <f t="shared" ref="H1242:H1249" si="84">G1242*200</f>
        <v>200</v>
      </c>
      <c r="I1242" s="38">
        <v>44287</v>
      </c>
      <c r="J1242" s="45"/>
      <c r="K1242" s="39" t="s">
        <v>3811</v>
      </c>
      <c r="L1242" s="40"/>
    </row>
    <row r="1243" s="24" customFormat="1" hidden="1" customHeight="1" spans="1:12">
      <c r="A1243" s="13">
        <f>SUBTOTAL(103,B$4:$B1243)</f>
        <v>0</v>
      </c>
      <c r="B1243" s="13" t="s">
        <v>3556</v>
      </c>
      <c r="C1243" s="13" t="s">
        <v>3655</v>
      </c>
      <c r="D1243" s="13" t="s">
        <v>3812</v>
      </c>
      <c r="E1243" s="99" t="s">
        <v>3813</v>
      </c>
      <c r="F1243" s="13" t="s">
        <v>17</v>
      </c>
      <c r="G1243" s="13">
        <v>1</v>
      </c>
      <c r="H1243" s="13">
        <f t="shared" si="84"/>
        <v>200</v>
      </c>
      <c r="I1243" s="38">
        <v>44287</v>
      </c>
      <c r="J1243" s="45" t="s">
        <v>1521</v>
      </c>
      <c r="K1243" s="39" t="s">
        <v>3814</v>
      </c>
      <c r="L1243" s="40">
        <v>18736501351</v>
      </c>
    </row>
    <row r="1244" s="24" customFormat="1" hidden="1" customHeight="1" spans="1:12">
      <c r="A1244" s="13">
        <f>SUBTOTAL(103,B$4:$B1244)</f>
        <v>0</v>
      </c>
      <c r="B1244" s="13" t="s">
        <v>3556</v>
      </c>
      <c r="C1244" s="13" t="s">
        <v>3794</v>
      </c>
      <c r="D1244" s="13" t="s">
        <v>3815</v>
      </c>
      <c r="E1244" s="99" t="s">
        <v>3816</v>
      </c>
      <c r="F1244" s="13" t="s">
        <v>17</v>
      </c>
      <c r="G1244" s="13">
        <v>1</v>
      </c>
      <c r="H1244" s="13">
        <f t="shared" si="84"/>
        <v>200</v>
      </c>
      <c r="I1244" s="38">
        <v>44287</v>
      </c>
      <c r="J1244" s="45" t="s">
        <v>3817</v>
      </c>
      <c r="K1244" s="39" t="s">
        <v>3818</v>
      </c>
      <c r="L1244" s="40">
        <v>15936121383</v>
      </c>
    </row>
    <row r="1245" s="24" customFormat="1" hidden="1" customHeight="1" spans="1:12">
      <c r="A1245" s="13">
        <f>SUBTOTAL(103,B$4:$B1245)</f>
        <v>0</v>
      </c>
      <c r="B1245" s="13" t="s">
        <v>3556</v>
      </c>
      <c r="C1245" s="13" t="s">
        <v>3819</v>
      </c>
      <c r="D1245" s="13" t="s">
        <v>3820</v>
      </c>
      <c r="E1245" s="99" t="s">
        <v>3821</v>
      </c>
      <c r="F1245" s="13" t="s">
        <v>17</v>
      </c>
      <c r="G1245" s="13">
        <v>1</v>
      </c>
      <c r="H1245" s="13">
        <f t="shared" si="84"/>
        <v>200</v>
      </c>
      <c r="I1245" s="38">
        <v>44287</v>
      </c>
      <c r="J1245" s="43"/>
      <c r="K1245" s="39" t="s">
        <v>3822</v>
      </c>
      <c r="L1245" s="40"/>
    </row>
    <row r="1246" s="24" customFormat="1" hidden="1" customHeight="1" spans="1:12">
      <c r="A1246" s="13">
        <f>SUBTOTAL(103,B$4:$B1246)</f>
        <v>0</v>
      </c>
      <c r="B1246" s="13" t="s">
        <v>3556</v>
      </c>
      <c r="C1246" s="13" t="s">
        <v>3651</v>
      </c>
      <c r="D1246" s="13" t="s">
        <v>3823</v>
      </c>
      <c r="E1246" s="99" t="s">
        <v>3824</v>
      </c>
      <c r="F1246" s="13" t="s">
        <v>17</v>
      </c>
      <c r="G1246" s="13">
        <v>1</v>
      </c>
      <c r="H1246" s="13">
        <f t="shared" si="84"/>
        <v>200</v>
      </c>
      <c r="I1246" s="38">
        <v>44287</v>
      </c>
      <c r="J1246" s="45" t="s">
        <v>3825</v>
      </c>
      <c r="K1246" s="39" t="s">
        <v>3826</v>
      </c>
      <c r="L1246" s="40">
        <v>15936155837</v>
      </c>
    </row>
    <row r="1247" s="24" customFormat="1" hidden="1" customHeight="1" spans="1:12">
      <c r="A1247" s="13">
        <f>SUBTOTAL(103,B$4:$B1247)</f>
        <v>0</v>
      </c>
      <c r="B1247" s="13" t="s">
        <v>3556</v>
      </c>
      <c r="C1247" s="13" t="s">
        <v>3557</v>
      </c>
      <c r="D1247" s="13" t="s">
        <v>3827</v>
      </c>
      <c r="E1247" s="99" t="s">
        <v>3828</v>
      </c>
      <c r="F1247" s="13" t="s">
        <v>17</v>
      </c>
      <c r="G1247" s="13">
        <v>1</v>
      </c>
      <c r="H1247" s="13">
        <f t="shared" si="84"/>
        <v>200</v>
      </c>
      <c r="I1247" s="38">
        <v>44287</v>
      </c>
      <c r="J1247" s="45" t="s">
        <v>3829</v>
      </c>
      <c r="K1247" s="39" t="s">
        <v>3830</v>
      </c>
      <c r="L1247" s="40">
        <v>18203895370</v>
      </c>
    </row>
    <row r="1248" s="24" customFormat="1" hidden="1" customHeight="1" spans="1:12">
      <c r="A1248" s="13">
        <f>SUBTOTAL(103,B$4:$B1248)</f>
        <v>0</v>
      </c>
      <c r="B1248" s="13" t="s">
        <v>3556</v>
      </c>
      <c r="C1248" s="13" t="s">
        <v>3655</v>
      </c>
      <c r="D1248" s="3" t="s">
        <v>3831</v>
      </c>
      <c r="E1248" s="108" t="s">
        <v>3832</v>
      </c>
      <c r="F1248" s="13" t="s">
        <v>17</v>
      </c>
      <c r="G1248" s="13">
        <v>2</v>
      </c>
      <c r="H1248" s="13">
        <f t="shared" si="84"/>
        <v>400</v>
      </c>
      <c r="I1248" s="38">
        <v>44378</v>
      </c>
      <c r="J1248" s="24" t="s">
        <v>76</v>
      </c>
      <c r="K1248" s="47" t="s">
        <v>3833</v>
      </c>
      <c r="L1248" s="40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99" t="s">
        <v>3835</v>
      </c>
      <c r="F1249" s="13"/>
      <c r="G1249" s="13"/>
      <c r="H1249" s="13"/>
      <c r="I1249" s="38"/>
      <c r="J1249" s="45" t="s">
        <v>112</v>
      </c>
      <c r="K1249" s="42"/>
      <c r="L1249" s="40"/>
    </row>
    <row r="1250" s="24" customFormat="1" hidden="1" customHeight="1" spans="1:12">
      <c r="A1250" s="13">
        <f>SUBTOTAL(103,B$4:$B1250)</f>
        <v>0</v>
      </c>
      <c r="B1250" s="13" t="s">
        <v>3556</v>
      </c>
      <c r="C1250" s="13" t="s">
        <v>3706</v>
      </c>
      <c r="D1250" s="13" t="s">
        <v>3836</v>
      </c>
      <c r="E1250" s="99" t="s">
        <v>3837</v>
      </c>
      <c r="F1250" s="13" t="s">
        <v>17</v>
      </c>
      <c r="G1250" s="13">
        <v>2</v>
      </c>
      <c r="H1250" s="13">
        <f>G1250*200</f>
        <v>400</v>
      </c>
      <c r="I1250" s="38">
        <v>44378</v>
      </c>
      <c r="J1250" s="45"/>
      <c r="K1250" s="39" t="s">
        <v>3838</v>
      </c>
      <c r="L1250" s="40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99" t="s">
        <v>3840</v>
      </c>
      <c r="F1251" s="13"/>
      <c r="G1251" s="13"/>
      <c r="H1251" s="13"/>
      <c r="I1251" s="38"/>
      <c r="J1251" s="45"/>
      <c r="K1251" s="42"/>
      <c r="L1251" s="40"/>
    </row>
    <row r="1252" s="24" customFormat="1" hidden="1" customHeight="1" spans="1:12">
      <c r="A1252" s="13">
        <f>SUBTOTAL(103,B$4:$B1252)</f>
        <v>0</v>
      </c>
      <c r="B1252" s="13" t="s">
        <v>3556</v>
      </c>
      <c r="C1252" s="13" t="s">
        <v>3764</v>
      </c>
      <c r="D1252" s="13" t="s">
        <v>3841</v>
      </c>
      <c r="E1252" s="99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38">
        <v>44409</v>
      </c>
      <c r="J1252" s="45"/>
      <c r="K1252" s="39" t="s">
        <v>3843</v>
      </c>
      <c r="L1252" s="40">
        <v>15036263785</v>
      </c>
    </row>
    <row r="1253" s="24" customFormat="1" hidden="1" customHeight="1" spans="1:12">
      <c r="A1253" s="13">
        <f>SUBTOTAL(103,B$4:$B1253)</f>
        <v>0</v>
      </c>
      <c r="B1253" s="13" t="s">
        <v>3556</v>
      </c>
      <c r="C1253" s="13" t="s">
        <v>3557</v>
      </c>
      <c r="D1253" s="13" t="s">
        <v>3844</v>
      </c>
      <c r="E1253" s="99" t="s">
        <v>3845</v>
      </c>
      <c r="F1253" s="13" t="s">
        <v>17</v>
      </c>
      <c r="G1253" s="13">
        <v>1</v>
      </c>
      <c r="H1253" s="13">
        <f t="shared" si="85"/>
        <v>200</v>
      </c>
      <c r="I1253" s="38">
        <v>44470</v>
      </c>
      <c r="J1253" s="45"/>
      <c r="K1253" s="39" t="s">
        <v>3846</v>
      </c>
      <c r="L1253" s="40">
        <v>13462668059</v>
      </c>
    </row>
    <row r="1254" s="24" customFormat="1" hidden="1" customHeight="1" spans="1:12">
      <c r="A1254" s="13">
        <f>SUBTOTAL(103,B$4:$B1254)</f>
        <v>0</v>
      </c>
      <c r="B1254" s="13" t="s">
        <v>3556</v>
      </c>
      <c r="C1254" s="13" t="s">
        <v>3747</v>
      </c>
      <c r="D1254" s="13" t="s">
        <v>3847</v>
      </c>
      <c r="E1254" s="99" t="s">
        <v>3848</v>
      </c>
      <c r="F1254" s="13" t="s">
        <v>17</v>
      </c>
      <c r="G1254" s="13">
        <v>1</v>
      </c>
      <c r="H1254" s="13">
        <f t="shared" si="85"/>
        <v>200</v>
      </c>
      <c r="I1254" s="38">
        <v>44501</v>
      </c>
      <c r="J1254" s="45"/>
      <c r="K1254" s="39" t="s">
        <v>3849</v>
      </c>
      <c r="L1254" s="40">
        <v>15138633544</v>
      </c>
    </row>
    <row r="1255" s="24" customFormat="1" hidden="1" customHeight="1" spans="1:12">
      <c r="A1255" s="13">
        <f>SUBTOTAL(103,B$4:$B1255)</f>
        <v>0</v>
      </c>
      <c r="B1255" s="13" t="s">
        <v>3556</v>
      </c>
      <c r="C1255" s="13" t="s">
        <v>3722</v>
      </c>
      <c r="D1255" s="13" t="s">
        <v>3850</v>
      </c>
      <c r="E1255" s="99" t="s">
        <v>3851</v>
      </c>
      <c r="F1255" s="13" t="s">
        <v>17</v>
      </c>
      <c r="G1255" s="13">
        <v>1</v>
      </c>
      <c r="H1255" s="13">
        <f t="shared" si="85"/>
        <v>200</v>
      </c>
      <c r="I1255" s="38">
        <v>44501</v>
      </c>
      <c r="J1255" s="42" t="s">
        <v>173</v>
      </c>
      <c r="K1255" s="39" t="s">
        <v>3852</v>
      </c>
      <c r="L1255" s="40">
        <v>15690700388</v>
      </c>
    </row>
    <row r="1256" s="24" customFormat="1" hidden="1" customHeight="1" spans="1:12">
      <c r="A1256" s="13">
        <f>SUBTOTAL(103,B$4:$B1256)</f>
        <v>0</v>
      </c>
      <c r="B1256" s="13" t="s">
        <v>3556</v>
      </c>
      <c r="C1256" s="13" t="s">
        <v>3819</v>
      </c>
      <c r="D1256" s="13" t="s">
        <v>3853</v>
      </c>
      <c r="E1256" s="99" t="s">
        <v>3854</v>
      </c>
      <c r="F1256" s="13" t="s">
        <v>17</v>
      </c>
      <c r="G1256" s="13">
        <v>1</v>
      </c>
      <c r="H1256" s="13">
        <f t="shared" si="85"/>
        <v>200</v>
      </c>
      <c r="I1256" s="38">
        <v>44501</v>
      </c>
      <c r="J1256" s="45" t="s">
        <v>291</v>
      </c>
      <c r="K1256" s="39" t="s">
        <v>3855</v>
      </c>
      <c r="L1256" s="40">
        <v>17613746837</v>
      </c>
    </row>
    <row r="1257" s="24" customFormat="1" hidden="1" customHeight="1" spans="1:12">
      <c r="A1257" s="13">
        <f>SUBTOTAL(103,B$4:$B1257)</f>
        <v>0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38">
        <v>44531</v>
      </c>
      <c r="J1257" s="45" t="s">
        <v>444</v>
      </c>
      <c r="K1257" s="39" t="s">
        <v>3858</v>
      </c>
      <c r="L1257" s="40">
        <v>18438873650</v>
      </c>
    </row>
    <row r="1258" s="24" customFormat="1" hidden="1" customHeight="1" spans="1:12">
      <c r="A1258" s="13">
        <f>SUBTOTAL(103,B$4:$B1258)</f>
        <v>0</v>
      </c>
      <c r="B1258" s="13" t="s">
        <v>3556</v>
      </c>
      <c r="C1258" s="13" t="s">
        <v>3557</v>
      </c>
      <c r="D1258" s="13" t="s">
        <v>3859</v>
      </c>
      <c r="E1258" s="99" t="s">
        <v>3860</v>
      </c>
      <c r="F1258" s="13" t="s">
        <v>17</v>
      </c>
      <c r="G1258" s="13">
        <v>2</v>
      </c>
      <c r="H1258" s="13">
        <f t="shared" si="85"/>
        <v>400</v>
      </c>
      <c r="I1258" s="38">
        <v>44562</v>
      </c>
      <c r="J1258" s="45"/>
      <c r="K1258" s="39" t="s">
        <v>3861</v>
      </c>
      <c r="L1258" s="40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99" t="s">
        <v>3863</v>
      </c>
      <c r="F1259" s="13"/>
      <c r="G1259" s="13"/>
      <c r="H1259" s="13"/>
      <c r="I1259" s="38"/>
      <c r="J1259" s="45"/>
      <c r="K1259" s="42"/>
      <c r="L1259" s="40"/>
    </row>
    <row r="1260" s="24" customFormat="1" hidden="1" customHeight="1" spans="1:12">
      <c r="A1260" s="13">
        <f>SUBTOTAL(103,B$4:$B1260)</f>
        <v>0</v>
      </c>
      <c r="B1260" s="13" t="s">
        <v>3556</v>
      </c>
      <c r="C1260" s="13" t="s">
        <v>3586</v>
      </c>
      <c r="D1260" s="13" t="s">
        <v>3864</v>
      </c>
      <c r="E1260" s="99" t="s">
        <v>3865</v>
      </c>
      <c r="F1260" s="13" t="s">
        <v>17</v>
      </c>
      <c r="G1260" s="13">
        <v>1</v>
      </c>
      <c r="H1260" s="13">
        <f t="shared" ref="H1260:H1271" si="86">G1260*200</f>
        <v>200</v>
      </c>
      <c r="I1260" s="38">
        <v>44562</v>
      </c>
      <c r="J1260" s="61" t="s">
        <v>295</v>
      </c>
      <c r="K1260" s="39" t="s">
        <v>3866</v>
      </c>
      <c r="L1260" s="40">
        <v>15838780657</v>
      </c>
    </row>
    <row r="1261" s="24" customFormat="1" hidden="1" customHeight="1" spans="1:12">
      <c r="A1261" s="13">
        <f>SUBTOTAL(103,B$4:$B1261)</f>
        <v>0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38">
        <v>44562</v>
      </c>
      <c r="J1261" s="45" t="s">
        <v>3869</v>
      </c>
      <c r="K1261" s="39" t="s">
        <v>3870</v>
      </c>
      <c r="L1261" s="40">
        <v>15716619967</v>
      </c>
    </row>
    <row r="1262" s="24" customFormat="1" hidden="1" customHeight="1" spans="1:12">
      <c r="A1262" s="13">
        <f>SUBTOTAL(103,B$4:$B1262)</f>
        <v>0</v>
      </c>
      <c r="B1262" s="13" t="s">
        <v>3556</v>
      </c>
      <c r="C1262" s="13" t="s">
        <v>3655</v>
      </c>
      <c r="D1262" s="13" t="s">
        <v>3871</v>
      </c>
      <c r="E1262" s="99" t="s">
        <v>3872</v>
      </c>
      <c r="F1262" s="13" t="s">
        <v>17</v>
      </c>
      <c r="G1262" s="13">
        <v>1</v>
      </c>
      <c r="H1262" s="13">
        <f t="shared" si="86"/>
        <v>200</v>
      </c>
      <c r="I1262" s="38">
        <v>44562</v>
      </c>
      <c r="J1262" s="61" t="s">
        <v>295</v>
      </c>
      <c r="K1262" s="39" t="s">
        <v>3873</v>
      </c>
      <c r="L1262" s="40">
        <v>18238127546</v>
      </c>
    </row>
    <row r="1263" s="24" customFormat="1" hidden="1" customHeight="1" spans="1:12">
      <c r="A1263" s="13">
        <f>SUBTOTAL(103,B$4:$B1263)</f>
        <v>0</v>
      </c>
      <c r="B1263" s="13" t="s">
        <v>3556</v>
      </c>
      <c r="C1263" s="13" t="s">
        <v>3633</v>
      </c>
      <c r="D1263" s="13" t="s">
        <v>3874</v>
      </c>
      <c r="E1263" s="99" t="s">
        <v>3875</v>
      </c>
      <c r="F1263" s="13" t="s">
        <v>17</v>
      </c>
      <c r="G1263" s="13">
        <v>1</v>
      </c>
      <c r="H1263" s="13">
        <f t="shared" si="86"/>
        <v>200</v>
      </c>
      <c r="I1263" s="38">
        <v>44562</v>
      </c>
      <c r="J1263" s="45" t="s">
        <v>3876</v>
      </c>
      <c r="K1263" s="39" t="s">
        <v>3877</v>
      </c>
      <c r="L1263" s="40">
        <v>15311127087</v>
      </c>
    </row>
    <row r="1264" s="24" customFormat="1" hidden="1" customHeight="1" spans="1:12">
      <c r="A1264" s="13">
        <f>SUBTOTAL(103,B$4:$B1264)</f>
        <v>0</v>
      </c>
      <c r="B1264" s="13" t="s">
        <v>3556</v>
      </c>
      <c r="C1264" s="13" t="s">
        <v>3794</v>
      </c>
      <c r="D1264" s="13" t="s">
        <v>3878</v>
      </c>
      <c r="E1264" s="99" t="s">
        <v>3879</v>
      </c>
      <c r="F1264" s="13" t="s">
        <v>17</v>
      </c>
      <c r="G1264" s="13">
        <v>1</v>
      </c>
      <c r="H1264" s="13">
        <f t="shared" si="86"/>
        <v>200</v>
      </c>
      <c r="I1264" s="38">
        <v>44562</v>
      </c>
      <c r="J1264" s="45" t="s">
        <v>3880</v>
      </c>
      <c r="K1264" s="39" t="s">
        <v>3881</v>
      </c>
      <c r="L1264" s="40">
        <v>15238183955</v>
      </c>
    </row>
    <row r="1265" s="24" customFormat="1" hidden="1" customHeight="1" spans="1:12">
      <c r="A1265" s="13">
        <f>SUBTOTAL(103,B$4:$B1265)</f>
        <v>0</v>
      </c>
      <c r="B1265" s="13" t="s">
        <v>3556</v>
      </c>
      <c r="C1265" s="13" t="s">
        <v>3819</v>
      </c>
      <c r="D1265" s="13" t="s">
        <v>3882</v>
      </c>
      <c r="E1265" s="99" t="s">
        <v>3883</v>
      </c>
      <c r="F1265" s="13" t="s">
        <v>17</v>
      </c>
      <c r="G1265" s="13">
        <v>1</v>
      </c>
      <c r="H1265" s="13">
        <f t="shared" si="86"/>
        <v>200</v>
      </c>
      <c r="I1265" s="38">
        <v>44562</v>
      </c>
      <c r="J1265" s="45" t="s">
        <v>1478</v>
      </c>
      <c r="K1265" s="39" t="s">
        <v>3884</v>
      </c>
      <c r="L1265" s="40">
        <v>18348052636</v>
      </c>
    </row>
    <row r="1266" s="24" customFormat="1" hidden="1" customHeight="1" spans="1:12">
      <c r="A1266" s="13">
        <f>SUBTOTAL(103,B$4:$B1266)</f>
        <v>0</v>
      </c>
      <c r="B1266" s="13" t="s">
        <v>3556</v>
      </c>
      <c r="C1266" s="13" t="s">
        <v>3620</v>
      </c>
      <c r="D1266" s="13" t="s">
        <v>3885</v>
      </c>
      <c r="E1266" s="99" t="s">
        <v>3886</v>
      </c>
      <c r="F1266" s="14" t="s">
        <v>17</v>
      </c>
      <c r="G1266" s="14">
        <v>1</v>
      </c>
      <c r="H1266" s="14">
        <f t="shared" si="86"/>
        <v>200</v>
      </c>
      <c r="I1266" s="38">
        <v>44593</v>
      </c>
      <c r="J1266" s="14" t="s">
        <v>471</v>
      </c>
      <c r="K1266" s="39" t="s">
        <v>3887</v>
      </c>
      <c r="L1266" s="40">
        <v>13837721638</v>
      </c>
    </row>
    <row r="1267" s="24" customFormat="1" hidden="1" customHeight="1" spans="1:12">
      <c r="A1267" s="13">
        <f>SUBTOTAL(103,B$4:$B1267)</f>
        <v>0</v>
      </c>
      <c r="B1267" s="13" t="s">
        <v>3556</v>
      </c>
      <c r="C1267" s="13" t="s">
        <v>3651</v>
      </c>
      <c r="D1267" s="13" t="s">
        <v>3888</v>
      </c>
      <c r="E1267" s="99" t="s">
        <v>3889</v>
      </c>
      <c r="F1267" s="14" t="s">
        <v>17</v>
      </c>
      <c r="G1267" s="14">
        <v>1</v>
      </c>
      <c r="H1267" s="14">
        <f t="shared" si="86"/>
        <v>200</v>
      </c>
      <c r="I1267" s="38">
        <v>44621</v>
      </c>
      <c r="J1267" s="14" t="s">
        <v>287</v>
      </c>
      <c r="K1267" s="39" t="s">
        <v>3890</v>
      </c>
      <c r="L1267" s="40">
        <v>15737794398</v>
      </c>
    </row>
    <row r="1268" s="24" customFormat="1" hidden="1" customHeight="1" spans="1:12">
      <c r="A1268" s="13">
        <f>SUBTOTAL(103,B$4:$B1268)</f>
        <v>0</v>
      </c>
      <c r="B1268" s="13" t="s">
        <v>3556</v>
      </c>
      <c r="C1268" s="13" t="s">
        <v>3586</v>
      </c>
      <c r="D1268" s="13" t="s">
        <v>3891</v>
      </c>
      <c r="E1268" s="99" t="s">
        <v>3892</v>
      </c>
      <c r="F1268" s="14" t="s">
        <v>17</v>
      </c>
      <c r="G1268" s="14">
        <v>2</v>
      </c>
      <c r="H1268" s="14">
        <f t="shared" si="86"/>
        <v>400</v>
      </c>
      <c r="I1268" s="38">
        <v>44621</v>
      </c>
      <c r="J1268" s="14" t="s">
        <v>541</v>
      </c>
      <c r="K1268" s="39" t="s">
        <v>3893</v>
      </c>
      <c r="L1268" s="40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99" t="s">
        <v>3895</v>
      </c>
      <c r="F1269" s="14"/>
      <c r="G1269" s="14"/>
      <c r="H1269" s="14"/>
      <c r="I1269" s="38"/>
      <c r="J1269" s="14"/>
      <c r="K1269" s="42"/>
      <c r="L1269" s="40"/>
    </row>
    <row r="1270" s="24" customFormat="1" hidden="1" customHeight="1" spans="1:12">
      <c r="A1270" s="13">
        <f>SUBTOTAL(103,B$4:$B1270)</f>
        <v>0</v>
      </c>
      <c r="B1270" s="13" t="s">
        <v>3556</v>
      </c>
      <c r="C1270" s="13" t="s">
        <v>3819</v>
      </c>
      <c r="D1270" s="13" t="s">
        <v>3896</v>
      </c>
      <c r="E1270" s="99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38">
        <v>44621</v>
      </c>
      <c r="J1270" s="14" t="s">
        <v>3898</v>
      </c>
      <c r="K1270" s="39" t="s">
        <v>3899</v>
      </c>
      <c r="L1270" s="40">
        <v>18937785593</v>
      </c>
    </row>
    <row r="1271" s="24" customFormat="1" hidden="1" customHeight="1" spans="1:12">
      <c r="A1271" s="13">
        <f>SUBTOTAL(103,B$4:$B1271)</f>
        <v>0</v>
      </c>
      <c r="B1271" s="13" t="s">
        <v>3556</v>
      </c>
      <c r="C1271" s="13" t="s">
        <v>3667</v>
      </c>
      <c r="D1271" s="13" t="s">
        <v>3900</v>
      </c>
      <c r="E1271" s="99" t="s">
        <v>3901</v>
      </c>
      <c r="F1271" s="14" t="s">
        <v>17</v>
      </c>
      <c r="G1271" s="14">
        <v>1</v>
      </c>
      <c r="H1271" s="14">
        <f t="shared" si="87"/>
        <v>200</v>
      </c>
      <c r="I1271" s="38">
        <v>44621</v>
      </c>
      <c r="J1271" s="14" t="s">
        <v>3902</v>
      </c>
      <c r="K1271" s="39" t="s">
        <v>3903</v>
      </c>
      <c r="L1271" s="40">
        <v>15992264320</v>
      </c>
    </row>
    <row r="1272" s="24" customFormat="1" hidden="1" customHeight="1" spans="1:12">
      <c r="A1272" s="13">
        <f>SUBTOTAL(103,B$4:$B1272)</f>
        <v>0</v>
      </c>
      <c r="B1272" s="13" t="s">
        <v>3556</v>
      </c>
      <c r="C1272" s="13" t="s">
        <v>3557</v>
      </c>
      <c r="D1272" s="13" t="s">
        <v>3904</v>
      </c>
      <c r="E1272" s="99" t="s">
        <v>3905</v>
      </c>
      <c r="F1272" s="14" t="s">
        <v>17</v>
      </c>
      <c r="G1272" s="14">
        <v>2</v>
      </c>
      <c r="H1272" s="14">
        <f t="shared" si="87"/>
        <v>400</v>
      </c>
      <c r="I1272" s="38">
        <v>44621</v>
      </c>
      <c r="J1272" s="14"/>
      <c r="K1272" s="39" t="s">
        <v>3906</v>
      </c>
      <c r="L1272" s="40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99" t="s">
        <v>3908</v>
      </c>
      <c r="F1273" s="14"/>
      <c r="G1273" s="14"/>
      <c r="H1273" s="14"/>
      <c r="I1273" s="38"/>
      <c r="J1273" s="14"/>
      <c r="K1273" s="42"/>
      <c r="L1273" s="40"/>
    </row>
    <row r="1274" s="24" customFormat="1" hidden="1" customHeight="1" spans="1:12">
      <c r="A1274" s="13">
        <f>SUBTOTAL(103,B$4:$B1274)</f>
        <v>0</v>
      </c>
      <c r="B1274" s="13" t="s">
        <v>3556</v>
      </c>
      <c r="C1274" s="13" t="s">
        <v>3586</v>
      </c>
      <c r="D1274" s="13" t="s">
        <v>3909</v>
      </c>
      <c r="E1274" s="99" t="s">
        <v>3910</v>
      </c>
      <c r="F1274" s="14" t="s">
        <v>17</v>
      </c>
      <c r="G1274" s="14">
        <v>1</v>
      </c>
      <c r="H1274" s="14">
        <f t="shared" si="87"/>
        <v>200</v>
      </c>
      <c r="I1274" s="38">
        <v>44652</v>
      </c>
      <c r="J1274" s="55" t="s">
        <v>3911</v>
      </c>
      <c r="K1274" s="39" t="s">
        <v>3912</v>
      </c>
      <c r="L1274" s="40">
        <v>15078071266</v>
      </c>
    </row>
    <row r="1275" s="24" customFormat="1" hidden="1" customHeight="1" spans="1:12">
      <c r="A1275" s="13">
        <f>SUBTOTAL(103,B$4:$B1275)</f>
        <v>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38">
        <v>44682</v>
      </c>
      <c r="J1275" s="55"/>
      <c r="K1275" s="39" t="s">
        <v>3915</v>
      </c>
      <c r="L1275" s="40"/>
    </row>
    <row r="1276" s="24" customFormat="1" hidden="1" customHeight="1" spans="1:12">
      <c r="A1276" s="13"/>
      <c r="B1276" s="13"/>
      <c r="C1276" s="13"/>
      <c r="D1276" s="17" t="s">
        <v>3916</v>
      </c>
      <c r="E1276" s="18" t="s">
        <v>3917</v>
      </c>
      <c r="F1276" s="14"/>
      <c r="G1276" s="14"/>
      <c r="H1276" s="14"/>
      <c r="I1276" s="38"/>
      <c r="J1276" s="42" t="s">
        <v>208</v>
      </c>
      <c r="K1276" s="42"/>
      <c r="L1276" s="40"/>
    </row>
    <row r="1277" s="24" customFormat="1" hidden="1" customHeight="1" spans="1:12">
      <c r="A1277" s="13"/>
      <c r="B1277" s="13"/>
      <c r="C1277" s="13"/>
      <c r="D1277" s="17" t="s">
        <v>3918</v>
      </c>
      <c r="E1277" s="18" t="s">
        <v>3919</v>
      </c>
      <c r="F1277" s="14"/>
      <c r="G1277" s="14"/>
      <c r="H1277" s="14"/>
      <c r="I1277" s="38"/>
      <c r="J1277" s="42" t="s">
        <v>208</v>
      </c>
      <c r="K1277" s="42"/>
      <c r="L1277" s="40"/>
    </row>
    <row r="1278" s="24" customFormat="1" hidden="1" customHeight="1" spans="1:12">
      <c r="A1278" s="13">
        <f>SUBTOTAL(103,B$4:$B1278)</f>
        <v>0</v>
      </c>
      <c r="B1278" s="13" t="s">
        <v>3556</v>
      </c>
      <c r="C1278" s="13" t="s">
        <v>3637</v>
      </c>
      <c r="D1278" s="14" t="s">
        <v>3920</v>
      </c>
      <c r="E1278" s="105" t="s">
        <v>3921</v>
      </c>
      <c r="F1278" s="14" t="s">
        <v>17</v>
      </c>
      <c r="G1278" s="14">
        <v>1</v>
      </c>
      <c r="H1278" s="14">
        <f>G1278*200</f>
        <v>200</v>
      </c>
      <c r="I1278" s="38">
        <v>44682</v>
      </c>
      <c r="J1278" s="55"/>
      <c r="K1278" s="39" t="s">
        <v>3922</v>
      </c>
      <c r="L1278" s="40">
        <v>13782128398</v>
      </c>
    </row>
    <row r="1279" s="24" customFormat="1" hidden="1" customHeight="1" spans="1:12">
      <c r="A1279" s="13">
        <f>SUBTOTAL(103,B$4:$B1279)</f>
        <v>0</v>
      </c>
      <c r="B1279" s="13" t="s">
        <v>3556</v>
      </c>
      <c r="C1279" s="13" t="s">
        <v>3651</v>
      </c>
      <c r="D1279" s="14" t="s">
        <v>3923</v>
      </c>
      <c r="E1279" s="105" t="s">
        <v>3924</v>
      </c>
      <c r="F1279" s="14" t="s">
        <v>17</v>
      </c>
      <c r="G1279" s="14">
        <v>2</v>
      </c>
      <c r="H1279" s="14">
        <f t="shared" ref="H1279:H1292" si="88">G1279*200</f>
        <v>400</v>
      </c>
      <c r="I1279" s="38">
        <v>44682</v>
      </c>
      <c r="J1279" s="42" t="s">
        <v>112</v>
      </c>
      <c r="K1279" s="39" t="s">
        <v>3925</v>
      </c>
      <c r="L1279" s="40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99" t="s">
        <v>3927</v>
      </c>
      <c r="F1280" s="14"/>
      <c r="G1280" s="14"/>
      <c r="H1280" s="14"/>
      <c r="I1280" s="38"/>
      <c r="J1280" s="42"/>
      <c r="K1280" s="42"/>
      <c r="L1280" s="40"/>
    </row>
    <row r="1281" s="24" customFormat="1" hidden="1" customHeight="1" spans="1:12">
      <c r="A1281" s="13">
        <f>SUBTOTAL(103,B$4:$B1281)</f>
        <v>0</v>
      </c>
      <c r="B1281" s="13" t="s">
        <v>3556</v>
      </c>
      <c r="C1281" s="13" t="s">
        <v>3557</v>
      </c>
      <c r="D1281" s="14" t="s">
        <v>3928</v>
      </c>
      <c r="E1281" s="105" t="s">
        <v>3929</v>
      </c>
      <c r="F1281" s="14" t="s">
        <v>17</v>
      </c>
      <c r="G1281" s="14">
        <v>2</v>
      </c>
      <c r="H1281" s="14">
        <f t="shared" si="88"/>
        <v>400</v>
      </c>
      <c r="I1281" s="38">
        <v>44682</v>
      </c>
      <c r="J1281" s="42"/>
      <c r="K1281" s="39" t="s">
        <v>3930</v>
      </c>
      <c r="L1281" s="40"/>
    </row>
    <row r="1282" s="24" customFormat="1" hidden="1" customHeight="1" spans="1:12">
      <c r="A1282" s="13"/>
      <c r="B1282" s="54"/>
      <c r="C1282" s="54"/>
      <c r="D1282" s="14" t="s">
        <v>3931</v>
      </c>
      <c r="E1282" s="80" t="s">
        <v>3932</v>
      </c>
      <c r="F1282" s="14"/>
      <c r="G1282" s="14"/>
      <c r="H1282" s="14"/>
      <c r="I1282" s="41"/>
      <c r="J1282" s="55"/>
      <c r="K1282" s="42"/>
      <c r="L1282" s="40"/>
    </row>
    <row r="1283" s="24" customFormat="1" hidden="1" customHeight="1" spans="1:12">
      <c r="A1283" s="13">
        <f>SUBTOTAL(103,B$4:$B1283)</f>
        <v>0</v>
      </c>
      <c r="B1283" s="13" t="s">
        <v>3556</v>
      </c>
      <c r="C1283" s="13" t="s">
        <v>3581</v>
      </c>
      <c r="D1283" s="14" t="s">
        <v>3933</v>
      </c>
      <c r="E1283" s="105" t="s">
        <v>3934</v>
      </c>
      <c r="F1283" s="14" t="s">
        <v>17</v>
      </c>
      <c r="G1283" s="14">
        <v>1</v>
      </c>
      <c r="H1283" s="14">
        <f t="shared" si="88"/>
        <v>200</v>
      </c>
      <c r="I1283" s="41">
        <v>44682</v>
      </c>
      <c r="J1283" s="42" t="s">
        <v>318</v>
      </c>
      <c r="K1283" s="39" t="s">
        <v>3935</v>
      </c>
      <c r="L1283" s="40">
        <v>18238416015</v>
      </c>
    </row>
    <row r="1284" s="24" customFormat="1" hidden="1" customHeight="1" spans="1:12">
      <c r="A1284" s="13">
        <f>SUBTOTAL(103,B$4:$B1284)</f>
        <v>0</v>
      </c>
      <c r="B1284" s="13" t="s">
        <v>3556</v>
      </c>
      <c r="C1284" s="13" t="s">
        <v>3667</v>
      </c>
      <c r="D1284" s="3" t="s">
        <v>3936</v>
      </c>
      <c r="E1284" s="108" t="s">
        <v>3937</v>
      </c>
      <c r="F1284" s="14" t="s">
        <v>17</v>
      </c>
      <c r="G1284" s="14">
        <v>1</v>
      </c>
      <c r="H1284" s="14">
        <f t="shared" si="88"/>
        <v>200</v>
      </c>
      <c r="I1284" s="41">
        <v>44713</v>
      </c>
      <c r="J1284" s="55" t="s">
        <v>373</v>
      </c>
      <c r="K1284" s="66" t="s">
        <v>3938</v>
      </c>
      <c r="L1284" s="40">
        <v>15225676253</v>
      </c>
    </row>
    <row r="1285" s="24" customFormat="1" hidden="1" customHeight="1" spans="1:12">
      <c r="A1285" s="13">
        <f>SUBTOTAL(103,B$4:$B1285)</f>
        <v>0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1">
        <v>44713</v>
      </c>
      <c r="J1285" s="55" t="s">
        <v>356</v>
      </c>
      <c r="K1285" s="66" t="s">
        <v>3941</v>
      </c>
      <c r="L1285" s="40">
        <v>13938477460</v>
      </c>
    </row>
    <row r="1286" s="24" customFormat="1" hidden="1" customHeight="1" spans="1:12">
      <c r="A1286" s="13">
        <f>SUBTOTAL(103,B$4:$B1286)</f>
        <v>0</v>
      </c>
      <c r="B1286" s="13" t="s">
        <v>3556</v>
      </c>
      <c r="C1286" s="13" t="s">
        <v>3557</v>
      </c>
      <c r="D1286" s="3" t="s">
        <v>3942</v>
      </c>
      <c r="E1286" s="108" t="s">
        <v>3943</v>
      </c>
      <c r="F1286" s="14" t="s">
        <v>17</v>
      </c>
      <c r="G1286" s="14">
        <v>1</v>
      </c>
      <c r="H1286" s="14">
        <f t="shared" si="88"/>
        <v>200</v>
      </c>
      <c r="I1286" s="41">
        <v>44713</v>
      </c>
      <c r="J1286" s="55" t="s">
        <v>406</v>
      </c>
      <c r="K1286" s="66" t="s">
        <v>3944</v>
      </c>
      <c r="L1286" s="40">
        <v>18200993370</v>
      </c>
    </row>
    <row r="1287" s="24" customFormat="1" hidden="1" customHeight="1" spans="1:12">
      <c r="A1287" s="13">
        <f>SUBTOTAL(103,B$4:$B1287)</f>
        <v>0</v>
      </c>
      <c r="B1287" s="13" t="s">
        <v>3556</v>
      </c>
      <c r="C1287" s="13" t="s">
        <v>3667</v>
      </c>
      <c r="D1287" s="3" t="s">
        <v>3945</v>
      </c>
      <c r="E1287" s="108" t="s">
        <v>3946</v>
      </c>
      <c r="F1287" s="14" t="s">
        <v>17</v>
      </c>
      <c r="G1287" s="14">
        <v>1</v>
      </c>
      <c r="H1287" s="14">
        <f t="shared" si="88"/>
        <v>200</v>
      </c>
      <c r="I1287" s="41">
        <v>44713</v>
      </c>
      <c r="J1287" s="55" t="s">
        <v>2097</v>
      </c>
      <c r="K1287" s="114" t="s">
        <v>3947</v>
      </c>
      <c r="L1287" s="40">
        <v>15090146832</v>
      </c>
    </row>
    <row r="1288" s="24" customFormat="1" hidden="1" customHeight="1" spans="1:12">
      <c r="A1288" s="13">
        <f>SUBTOTAL(103,B$4:$B1288)</f>
        <v>0</v>
      </c>
      <c r="B1288" s="13" t="s">
        <v>3556</v>
      </c>
      <c r="C1288" s="13" t="s">
        <v>3557</v>
      </c>
      <c r="D1288" s="3" t="s">
        <v>3948</v>
      </c>
      <c r="E1288" s="108" t="s">
        <v>3949</v>
      </c>
      <c r="F1288" s="14" t="s">
        <v>17</v>
      </c>
      <c r="G1288" s="14">
        <v>1</v>
      </c>
      <c r="H1288" s="14">
        <f t="shared" si="88"/>
        <v>200</v>
      </c>
      <c r="I1288" s="41">
        <v>44713</v>
      </c>
      <c r="J1288" s="55" t="s">
        <v>1046</v>
      </c>
      <c r="K1288" s="66" t="s">
        <v>3950</v>
      </c>
      <c r="L1288" s="40">
        <v>15036282467</v>
      </c>
    </row>
    <row r="1289" s="24" customFormat="1" hidden="1" customHeight="1" spans="1:12">
      <c r="A1289" s="13">
        <f>SUBTOTAL(103,B$4:$B1289)</f>
        <v>0</v>
      </c>
      <c r="B1289" s="13" t="s">
        <v>3556</v>
      </c>
      <c r="C1289" s="13" t="s">
        <v>3651</v>
      </c>
      <c r="D1289" s="3" t="s">
        <v>3951</v>
      </c>
      <c r="E1289" s="108" t="s">
        <v>3952</v>
      </c>
      <c r="F1289" s="14" t="s">
        <v>17</v>
      </c>
      <c r="G1289" s="14">
        <v>1</v>
      </c>
      <c r="H1289" s="14">
        <f t="shared" si="88"/>
        <v>200</v>
      </c>
      <c r="I1289" s="41">
        <v>44713</v>
      </c>
      <c r="J1289" s="55" t="s">
        <v>76</v>
      </c>
      <c r="K1289" s="66" t="s">
        <v>3953</v>
      </c>
      <c r="L1289" s="40">
        <v>15649873388</v>
      </c>
    </row>
    <row r="1290" s="24" customFormat="1" hidden="1" customHeight="1" spans="1:12">
      <c r="A1290" s="13">
        <f>SUBTOTAL(103,B$4:$B1290)</f>
        <v>0</v>
      </c>
      <c r="B1290" s="13" t="s">
        <v>3556</v>
      </c>
      <c r="C1290" s="13" t="s">
        <v>3620</v>
      </c>
      <c r="D1290" s="3" t="s">
        <v>3954</v>
      </c>
      <c r="E1290" s="108" t="s">
        <v>3955</v>
      </c>
      <c r="F1290" s="14" t="s">
        <v>17</v>
      </c>
      <c r="G1290" s="14">
        <v>1</v>
      </c>
      <c r="H1290" s="14">
        <f t="shared" si="88"/>
        <v>200</v>
      </c>
      <c r="I1290" s="41">
        <v>44713</v>
      </c>
      <c r="J1290" s="55" t="s">
        <v>76</v>
      </c>
      <c r="K1290" s="66" t="s">
        <v>3956</v>
      </c>
      <c r="L1290" s="40">
        <v>13872651988</v>
      </c>
    </row>
    <row r="1291" s="24" customFormat="1" hidden="1" customHeight="1" spans="1:12">
      <c r="A1291" s="13">
        <f>SUBTOTAL(103,B$4:$B1291)</f>
        <v>0</v>
      </c>
      <c r="B1291" s="13" t="s">
        <v>3556</v>
      </c>
      <c r="C1291" s="13"/>
      <c r="D1291" s="24" t="s">
        <v>3957</v>
      </c>
      <c r="E1291" s="24" t="s">
        <v>3958</v>
      </c>
      <c r="F1291" s="14" t="s">
        <v>17</v>
      </c>
      <c r="G1291" s="14">
        <v>3</v>
      </c>
      <c r="H1291" s="14">
        <f t="shared" si="88"/>
        <v>600</v>
      </c>
      <c r="I1291" s="41">
        <v>44713</v>
      </c>
      <c r="J1291" s="42"/>
      <c r="K1291" s="66" t="s">
        <v>3959</v>
      </c>
      <c r="L1291" s="40"/>
    </row>
    <row r="1292" s="24" customFormat="1" hidden="1" customHeight="1" spans="1:12">
      <c r="A1292" s="13"/>
      <c r="B1292" s="13"/>
      <c r="C1292" s="13"/>
      <c r="D1292" s="81" t="s">
        <v>3960</v>
      </c>
      <c r="E1292" s="59" t="s">
        <v>3961</v>
      </c>
      <c r="F1292" s="14"/>
      <c r="G1292" s="14"/>
      <c r="H1292" s="14"/>
      <c r="I1292" s="41"/>
      <c r="J1292" s="42"/>
      <c r="K1292" s="42"/>
      <c r="L1292" s="40"/>
    </row>
    <row r="1293" s="24" customFormat="1" hidden="1" customHeight="1" spans="1:12">
      <c r="A1293" s="13"/>
      <c r="B1293" s="13"/>
      <c r="C1293" s="13"/>
      <c r="D1293" s="81" t="s">
        <v>3962</v>
      </c>
      <c r="E1293" s="59" t="s">
        <v>3963</v>
      </c>
      <c r="F1293" s="14"/>
      <c r="G1293" s="14"/>
      <c r="H1293" s="14"/>
      <c r="I1293" s="41"/>
      <c r="J1293" s="42"/>
      <c r="K1293" s="42"/>
      <c r="L1293" s="40"/>
    </row>
    <row r="1294" s="24" customFormat="1" hidden="1" customHeight="1" spans="1:12">
      <c r="A1294" s="13">
        <f>SUBTOTAL(103,B$4:$B1294)</f>
        <v>0</v>
      </c>
      <c r="B1294" s="13" t="s">
        <v>3556</v>
      </c>
      <c r="C1294" s="13" t="s">
        <v>3819</v>
      </c>
      <c r="D1294" s="24" t="s">
        <v>3964</v>
      </c>
      <c r="E1294" s="113" t="s">
        <v>3965</v>
      </c>
      <c r="F1294" s="14" t="s">
        <v>17</v>
      </c>
      <c r="G1294" s="14">
        <v>1</v>
      </c>
      <c r="H1294" s="14">
        <f>G1294*200</f>
        <v>200</v>
      </c>
      <c r="I1294" s="41">
        <v>44774</v>
      </c>
      <c r="J1294" s="55" t="s">
        <v>3966</v>
      </c>
      <c r="K1294" s="39" t="s">
        <v>3967</v>
      </c>
      <c r="L1294" s="40">
        <v>19817153359</v>
      </c>
    </row>
    <row r="1295" s="24" customFormat="1" hidden="1" customHeight="1" spans="1:12">
      <c r="A1295" s="13">
        <f>SUBTOTAL(103,B$4:$B1295)</f>
        <v>0</v>
      </c>
      <c r="B1295" s="13" t="s">
        <v>3556</v>
      </c>
      <c r="C1295" s="13" t="s">
        <v>3557</v>
      </c>
      <c r="D1295" s="24" t="s">
        <v>3968</v>
      </c>
      <c r="E1295" s="113" t="s">
        <v>3969</v>
      </c>
      <c r="F1295" s="14" t="s">
        <v>17</v>
      </c>
      <c r="G1295" s="14">
        <v>1</v>
      </c>
      <c r="H1295" s="14">
        <f>G1295*200</f>
        <v>200</v>
      </c>
      <c r="I1295" s="41">
        <v>44775</v>
      </c>
      <c r="J1295" s="55" t="s">
        <v>76</v>
      </c>
      <c r="K1295" s="39" t="s">
        <v>3970</v>
      </c>
      <c r="L1295" s="40">
        <v>18337741762</v>
      </c>
    </row>
    <row r="1296" s="24" customFormat="1" hidden="1" customHeight="1" spans="1:12">
      <c r="A1296" s="13">
        <f>SUBTOTAL(103,B$4:$B1296)</f>
        <v>0</v>
      </c>
      <c r="B1296" s="13" t="s">
        <v>3556</v>
      </c>
      <c r="C1296" s="13" t="s">
        <v>3655</v>
      </c>
      <c r="D1296" s="24" t="s">
        <v>3971</v>
      </c>
      <c r="E1296" s="113" t="s">
        <v>3972</v>
      </c>
      <c r="F1296" s="14" t="s">
        <v>17</v>
      </c>
      <c r="G1296" s="14">
        <v>1</v>
      </c>
      <c r="H1296" s="14">
        <f>G1296*200</f>
        <v>200</v>
      </c>
      <c r="I1296" s="41">
        <v>44774</v>
      </c>
      <c r="J1296" s="55" t="s">
        <v>3973</v>
      </c>
      <c r="K1296" s="39" t="s">
        <v>3974</v>
      </c>
      <c r="L1296" s="40">
        <v>15571962479</v>
      </c>
    </row>
    <row r="1297" s="24" customFormat="1" hidden="1" customHeight="1" spans="1:12">
      <c r="A1297" s="13">
        <f>SUBTOTAL(103,B$4:$B1297)</f>
        <v>0</v>
      </c>
      <c r="B1297" s="13" t="s">
        <v>3556</v>
      </c>
      <c r="C1297" s="13" t="s">
        <v>3637</v>
      </c>
      <c r="D1297" s="13" t="s">
        <v>3975</v>
      </c>
      <c r="E1297" s="113" t="s">
        <v>3976</v>
      </c>
      <c r="F1297" s="14" t="s">
        <v>17</v>
      </c>
      <c r="G1297" s="14">
        <v>1</v>
      </c>
      <c r="H1297" s="14">
        <f>G1297*200</f>
        <v>200</v>
      </c>
      <c r="I1297" s="41">
        <v>44805</v>
      </c>
      <c r="J1297" s="55" t="s">
        <v>3829</v>
      </c>
      <c r="K1297" s="39" t="s">
        <v>3977</v>
      </c>
      <c r="L1297" s="40">
        <v>15737738303</v>
      </c>
    </row>
    <row r="1298" s="24" customFormat="1" hidden="1" customHeight="1" spans="1:12">
      <c r="A1298" s="13">
        <f>SUBTOTAL(103,B$4:$B1298)</f>
        <v>0</v>
      </c>
      <c r="B1298" s="13" t="s">
        <v>3556</v>
      </c>
      <c r="C1298" s="13" t="s">
        <v>3706</v>
      </c>
      <c r="D1298" s="24" t="s">
        <v>3978</v>
      </c>
      <c r="E1298" s="113" t="s">
        <v>3979</v>
      </c>
      <c r="F1298" s="14" t="s">
        <v>17</v>
      </c>
      <c r="G1298" s="14">
        <v>2</v>
      </c>
      <c r="H1298" s="14">
        <f>G1298*200</f>
        <v>400</v>
      </c>
      <c r="I1298" s="41">
        <v>44805</v>
      </c>
      <c r="J1298" s="55"/>
      <c r="K1298" s="39" t="s">
        <v>3980</v>
      </c>
      <c r="L1298" s="40">
        <v>15649385821</v>
      </c>
    </row>
    <row r="1299" s="24" customFormat="1" hidden="1" customHeight="1" spans="1:12">
      <c r="A1299" s="13"/>
      <c r="B1299" s="13"/>
      <c r="C1299" s="13"/>
      <c r="D1299" s="24" t="s">
        <v>3981</v>
      </c>
      <c r="E1299" s="113" t="s">
        <v>3982</v>
      </c>
      <c r="F1299" s="14"/>
      <c r="G1299" s="14"/>
      <c r="H1299" s="14"/>
      <c r="I1299" s="41"/>
      <c r="J1299" s="55"/>
      <c r="K1299" s="42"/>
      <c r="L1299" s="40"/>
    </row>
    <row r="1300" s="24" customFormat="1" hidden="1" customHeight="1" spans="1:12">
      <c r="A1300" s="13">
        <f>SUBTOTAL(103,B$4:$B1300)</f>
        <v>0</v>
      </c>
      <c r="B1300" s="13" t="s">
        <v>3556</v>
      </c>
      <c r="C1300" s="13" t="s">
        <v>3557</v>
      </c>
      <c r="D1300" s="82" t="s">
        <v>3983</v>
      </c>
      <c r="E1300" s="113" t="s">
        <v>3984</v>
      </c>
      <c r="F1300" s="14" t="s">
        <v>17</v>
      </c>
      <c r="G1300" s="14">
        <v>2</v>
      </c>
      <c r="H1300" s="14">
        <f>G1300*200</f>
        <v>400</v>
      </c>
      <c r="I1300" s="41">
        <v>44835</v>
      </c>
      <c r="J1300" s="55" t="s">
        <v>342</v>
      </c>
      <c r="K1300" s="39" t="s">
        <v>3985</v>
      </c>
      <c r="L1300" s="40">
        <v>15139045927</v>
      </c>
    </row>
    <row r="1301" s="24" customFormat="1" hidden="1" customHeight="1" spans="1:12">
      <c r="A1301" s="13"/>
      <c r="B1301" s="13"/>
      <c r="C1301" s="13"/>
      <c r="D1301" s="24" t="s">
        <v>3986</v>
      </c>
      <c r="E1301" s="113" t="s">
        <v>3987</v>
      </c>
      <c r="F1301" s="14"/>
      <c r="G1301" s="14"/>
      <c r="H1301" s="14"/>
      <c r="I1301" s="41"/>
      <c r="J1301" s="55"/>
      <c r="K1301" s="42"/>
      <c r="L1301" s="40"/>
    </row>
    <row r="1302" s="24" customFormat="1" hidden="1" customHeight="1" spans="1:12">
      <c r="A1302" s="13">
        <f>SUBTOTAL(103,B$4:$B1302)</f>
        <v>0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38">
        <v>42644</v>
      </c>
      <c r="J1302" s="43" t="s">
        <v>177</v>
      </c>
      <c r="K1302" s="39" t="s">
        <v>3991</v>
      </c>
      <c r="L1302" s="40" t="s">
        <v>3992</v>
      </c>
    </row>
    <row r="1303" s="24" customFormat="1" hidden="1" customHeight="1" spans="1:12">
      <c r="A1303" s="33"/>
      <c r="B1303" s="13"/>
      <c r="C1303" s="13"/>
      <c r="D1303" s="13" t="s">
        <v>3993</v>
      </c>
      <c r="E1303" s="13" t="s">
        <v>3994</v>
      </c>
      <c r="F1303" s="17"/>
      <c r="G1303" s="13"/>
      <c r="H1303" s="13"/>
      <c r="I1303" s="17"/>
      <c r="J1303" s="43"/>
      <c r="K1303" s="42"/>
      <c r="L1303" s="44"/>
    </row>
    <row r="1304" s="24" customFormat="1" hidden="1" customHeight="1" spans="1:12">
      <c r="A1304" s="13">
        <f>SUBTOTAL(103,B$4:$B1304)</f>
        <v>0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38">
        <v>42644</v>
      </c>
      <c r="J1304" s="43"/>
      <c r="K1304" s="39" t="s">
        <v>3998</v>
      </c>
      <c r="L1304" s="40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38"/>
      <c r="J1305" s="43" t="s">
        <v>627</v>
      </c>
      <c r="K1305" s="42"/>
      <c r="L1305" s="40"/>
    </row>
    <row r="1306" s="24" customFormat="1" hidden="1" customHeight="1" spans="1:12">
      <c r="A1306" s="13">
        <f>SUBTOTAL(103,B$4:$B1306)</f>
        <v>0</v>
      </c>
      <c r="B1306" s="13" t="s">
        <v>3988</v>
      </c>
      <c r="C1306" s="13" t="s">
        <v>3995</v>
      </c>
      <c r="D1306" s="13" t="s">
        <v>4002</v>
      </c>
      <c r="E1306" s="99" t="s">
        <v>4003</v>
      </c>
      <c r="F1306" s="13" t="s">
        <v>17</v>
      </c>
      <c r="G1306" s="13">
        <v>1</v>
      </c>
      <c r="H1306" s="13">
        <f>G1306*200</f>
        <v>200</v>
      </c>
      <c r="I1306" s="38">
        <v>43647</v>
      </c>
      <c r="J1306" s="45" t="s">
        <v>373</v>
      </c>
      <c r="K1306" s="39" t="s">
        <v>4004</v>
      </c>
      <c r="L1306" s="40">
        <v>18336059378</v>
      </c>
    </row>
    <row r="1307" s="24" customFormat="1" hidden="1" customHeight="1" spans="1:12">
      <c r="A1307" s="13">
        <f>SUBTOTAL(103,B$4:$B1307)</f>
        <v>0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1">
        <v>42917</v>
      </c>
      <c r="J1307" s="43" t="s">
        <v>177</v>
      </c>
      <c r="K1307" s="39" t="s">
        <v>4008</v>
      </c>
      <c r="L1307" s="40" t="s">
        <v>4009</v>
      </c>
    </row>
    <row r="1308" s="24" customFormat="1" hidden="1" customHeight="1" spans="1:12">
      <c r="A1308" s="33"/>
      <c r="B1308" s="13"/>
      <c r="C1308" s="13"/>
      <c r="D1308" s="13" t="s">
        <v>4010</v>
      </c>
      <c r="E1308" s="13" t="s">
        <v>4011</v>
      </c>
      <c r="F1308" s="13"/>
      <c r="G1308" s="13"/>
      <c r="H1308" s="13"/>
      <c r="I1308" s="13"/>
      <c r="J1308" s="43"/>
      <c r="K1308" s="42"/>
      <c r="L1308" s="44"/>
    </row>
    <row r="1309" s="24" customFormat="1" hidden="1" customHeight="1" spans="1:12">
      <c r="A1309" s="33"/>
      <c r="B1309" s="13"/>
      <c r="C1309" s="13"/>
      <c r="D1309" s="13" t="s">
        <v>4012</v>
      </c>
      <c r="E1309" s="13" t="s">
        <v>4013</v>
      </c>
      <c r="F1309" s="13"/>
      <c r="G1309" s="13"/>
      <c r="H1309" s="13"/>
      <c r="I1309" s="13"/>
      <c r="J1309" s="43"/>
      <c r="K1309" s="42"/>
      <c r="L1309" s="44"/>
    </row>
    <row r="1310" s="24" customFormat="1" hidden="1" customHeight="1" spans="1:12">
      <c r="A1310" s="33"/>
      <c r="B1310" s="13"/>
      <c r="C1310" s="13"/>
      <c r="D1310" s="13" t="s">
        <v>4014</v>
      </c>
      <c r="E1310" s="13" t="s">
        <v>4015</v>
      </c>
      <c r="F1310" s="13"/>
      <c r="G1310" s="13"/>
      <c r="H1310" s="13"/>
      <c r="I1310" s="13"/>
      <c r="J1310" s="43"/>
      <c r="K1310" s="42"/>
      <c r="L1310" s="44"/>
    </row>
    <row r="1311" s="24" customFormat="1" hidden="1" customHeight="1" spans="1:12">
      <c r="A1311" s="33"/>
      <c r="B1311" s="13"/>
      <c r="C1311" s="13"/>
      <c r="D1311" s="13" t="s">
        <v>4016</v>
      </c>
      <c r="E1311" s="13" t="s">
        <v>4017</v>
      </c>
      <c r="F1311" s="13"/>
      <c r="G1311" s="13"/>
      <c r="H1311" s="13"/>
      <c r="I1311" s="13"/>
      <c r="J1311" s="43"/>
      <c r="K1311" s="42"/>
      <c r="L1311" s="44"/>
    </row>
    <row r="1312" s="24" customFormat="1" hidden="1" customHeight="1" spans="1:12">
      <c r="A1312" s="13">
        <f>SUBTOTAL(103,B$4:$B1312)</f>
        <v>0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1">
        <v>42917</v>
      </c>
      <c r="J1312" s="43"/>
      <c r="K1312" s="39" t="s">
        <v>4020</v>
      </c>
      <c r="L1312" s="40">
        <v>15083414831</v>
      </c>
    </row>
    <row r="1313" s="24" customFormat="1" hidden="1" customHeight="1" spans="1:12">
      <c r="A1313" s="13">
        <f>SUBTOTAL(103,B$4:$B1313)</f>
        <v>0</v>
      </c>
      <c r="B1313" s="13" t="s">
        <v>3988</v>
      </c>
      <c r="C1313" s="13" t="s">
        <v>4005</v>
      </c>
      <c r="D1313" s="13" t="s">
        <v>4021</v>
      </c>
      <c r="E1313" s="99" t="s">
        <v>4022</v>
      </c>
      <c r="F1313" s="17" t="s">
        <v>35</v>
      </c>
      <c r="G1313" s="13">
        <v>1</v>
      </c>
      <c r="H1313" s="13">
        <f>335*G1313</f>
        <v>335</v>
      </c>
      <c r="I1313" s="41">
        <v>43556</v>
      </c>
      <c r="J1313" s="43" t="s">
        <v>3670</v>
      </c>
      <c r="K1313" s="39" t="s">
        <v>4023</v>
      </c>
      <c r="L1313" s="40">
        <v>18737762721</v>
      </c>
    </row>
    <row r="1314" s="24" customFormat="1" hidden="1" customHeight="1" spans="1:12">
      <c r="A1314" s="13">
        <f>SUBTOTAL(103,B$4:$B1314)</f>
        <v>0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1">
        <v>43191</v>
      </c>
      <c r="J1314" s="43" t="s">
        <v>177</v>
      </c>
      <c r="K1314" s="39" t="s">
        <v>4026</v>
      </c>
      <c r="L1314" s="40">
        <v>15890863470</v>
      </c>
    </row>
    <row r="1315" s="24" customFormat="1" hidden="1" customHeight="1" spans="1:15">
      <c r="A1315" s="13">
        <f>SUBTOTAL(103,B$4:$B1315)</f>
        <v>0</v>
      </c>
      <c r="B1315" s="13" t="s">
        <v>3988</v>
      </c>
      <c r="C1315" s="13" t="s">
        <v>4027</v>
      </c>
      <c r="D1315" s="13" t="s">
        <v>4028</v>
      </c>
      <c r="E1315" s="99" t="s">
        <v>4029</v>
      </c>
      <c r="F1315" s="13" t="s">
        <v>17</v>
      </c>
      <c r="G1315" s="13">
        <v>1</v>
      </c>
      <c r="H1315" s="13">
        <f t="shared" si="89"/>
        <v>200</v>
      </c>
      <c r="I1315" s="41">
        <v>43647</v>
      </c>
      <c r="J1315" s="43" t="s">
        <v>156</v>
      </c>
      <c r="K1315" s="39" t="s">
        <v>4030</v>
      </c>
      <c r="L1315" s="40">
        <v>15137743271</v>
      </c>
      <c r="O1315" s="24" t="s">
        <v>4031</v>
      </c>
    </row>
    <row r="1316" s="24" customFormat="1" hidden="1" customHeight="1" spans="1:12">
      <c r="A1316" s="13">
        <f>SUBTOTAL(103,B$4:$B1316)</f>
        <v>0</v>
      </c>
      <c r="B1316" s="13" t="s">
        <v>3988</v>
      </c>
      <c r="C1316" s="13" t="s">
        <v>4032</v>
      </c>
      <c r="D1316" s="13" t="s">
        <v>4033</v>
      </c>
      <c r="E1316" s="99" t="s">
        <v>4034</v>
      </c>
      <c r="F1316" s="13" t="s">
        <v>17</v>
      </c>
      <c r="G1316" s="13">
        <v>1</v>
      </c>
      <c r="H1316" s="13">
        <f t="shared" si="89"/>
        <v>200</v>
      </c>
      <c r="I1316" s="41">
        <v>43191</v>
      </c>
      <c r="J1316" s="30" t="s">
        <v>2370</v>
      </c>
      <c r="K1316" s="39" t="s">
        <v>4035</v>
      </c>
      <c r="L1316" s="40">
        <v>13613773041</v>
      </c>
    </row>
    <row r="1317" s="24" customFormat="1" hidden="1" customHeight="1" spans="1:12">
      <c r="A1317" s="13">
        <f>SUBTOTAL(103,B$4:$B1317)</f>
        <v>0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1">
        <v>43191</v>
      </c>
      <c r="J1317" s="43" t="s">
        <v>76</v>
      </c>
      <c r="K1317" s="39" t="s">
        <v>4038</v>
      </c>
      <c r="L1317" s="40">
        <v>15737600478</v>
      </c>
    </row>
    <row r="1318" s="24" customFormat="1" hidden="1" customHeight="1" spans="1:12">
      <c r="A1318" s="33"/>
      <c r="B1318" s="13"/>
      <c r="C1318" s="13"/>
      <c r="D1318" s="13" t="s">
        <v>4039</v>
      </c>
      <c r="E1318" s="13" t="s">
        <v>4040</v>
      </c>
      <c r="F1318" s="13"/>
      <c r="G1318" s="13"/>
      <c r="H1318" s="13"/>
      <c r="I1318" s="41"/>
      <c r="J1318" s="43"/>
      <c r="K1318" s="42"/>
      <c r="L1318" s="44"/>
    </row>
    <row r="1319" s="24" customFormat="1" hidden="1" customHeight="1" spans="1:12">
      <c r="A1319" s="13">
        <f>SUBTOTAL(103,B$4:$B1319)</f>
        <v>0</v>
      </c>
      <c r="B1319" s="13" t="s">
        <v>3988</v>
      </c>
      <c r="C1319" s="13" t="s">
        <v>4041</v>
      </c>
      <c r="D1319" s="13" t="s">
        <v>4042</v>
      </c>
      <c r="E1319" s="99" t="s">
        <v>4043</v>
      </c>
      <c r="F1319" s="17" t="s">
        <v>17</v>
      </c>
      <c r="G1319" s="13">
        <v>3</v>
      </c>
      <c r="H1319" s="13">
        <f>G1319*200</f>
        <v>600</v>
      </c>
      <c r="I1319" s="38">
        <v>42644</v>
      </c>
      <c r="J1319" s="43"/>
      <c r="K1319" s="39" t="s">
        <v>4044</v>
      </c>
      <c r="L1319" s="40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99" t="s">
        <v>4047</v>
      </c>
      <c r="F1320" s="17"/>
      <c r="G1320" s="13"/>
      <c r="H1320" s="13"/>
      <c r="I1320" s="38"/>
      <c r="J1320" s="43"/>
      <c r="K1320" s="42"/>
      <c r="L1320" s="40"/>
    </row>
    <row r="1321" s="24" customFormat="1" hidden="1" customHeight="1" spans="1:12">
      <c r="A1321" s="13"/>
      <c r="B1321" s="13"/>
      <c r="C1321" s="13"/>
      <c r="D1321" s="70" t="s">
        <v>4048</v>
      </c>
      <c r="E1321" s="59" t="s">
        <v>4049</v>
      </c>
      <c r="F1321" s="17"/>
      <c r="G1321" s="13"/>
      <c r="H1321" s="13"/>
      <c r="I1321" s="38"/>
      <c r="J1321" s="43"/>
      <c r="K1321" s="42"/>
      <c r="L1321" s="40"/>
    </row>
    <row r="1322" s="24" customFormat="1" hidden="1" customHeight="1" spans="1:12">
      <c r="A1322" s="13">
        <f>SUBTOTAL(103,B$4:$B1322)</f>
        <v>0</v>
      </c>
      <c r="B1322" s="13" t="s">
        <v>3988</v>
      </c>
      <c r="C1322" s="13" t="s">
        <v>4041</v>
      </c>
      <c r="D1322" s="13" t="s">
        <v>4050</v>
      </c>
      <c r="E1322" s="99" t="s">
        <v>4051</v>
      </c>
      <c r="F1322" s="17" t="s">
        <v>17</v>
      </c>
      <c r="G1322" s="13">
        <v>1</v>
      </c>
      <c r="H1322" s="13">
        <f>G1322*200</f>
        <v>200</v>
      </c>
      <c r="I1322" s="41">
        <v>43009</v>
      </c>
      <c r="J1322" s="43" t="s">
        <v>2387</v>
      </c>
      <c r="K1322" s="39" t="s">
        <v>4052</v>
      </c>
      <c r="L1322" s="40">
        <v>15083433286</v>
      </c>
    </row>
    <row r="1323" s="24" customFormat="1" hidden="1" customHeight="1" spans="1:12">
      <c r="A1323" s="13">
        <f>SUBTOTAL(103,B$4:$B1323)</f>
        <v>0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38">
        <v>42644</v>
      </c>
      <c r="J1323" s="43" t="s">
        <v>535</v>
      </c>
      <c r="K1323" s="39" t="s">
        <v>4055</v>
      </c>
      <c r="L1323" s="40">
        <v>13723012106</v>
      </c>
    </row>
    <row r="1324" s="24" customFormat="1" hidden="1" customHeight="1" spans="1:12">
      <c r="A1324" s="13">
        <f>SUBTOTAL(103,B$4:$B1324)</f>
        <v>0</v>
      </c>
      <c r="B1324" s="13" t="s">
        <v>3988</v>
      </c>
      <c r="C1324" s="13" t="s">
        <v>4005</v>
      </c>
      <c r="D1324" s="13" t="s">
        <v>4056</v>
      </c>
      <c r="E1324" s="13" t="s">
        <v>4057</v>
      </c>
      <c r="F1324" s="13" t="s">
        <v>17</v>
      </c>
      <c r="G1324" s="13">
        <v>3</v>
      </c>
      <c r="H1324" s="13">
        <f>G1324*200</f>
        <v>600</v>
      </c>
      <c r="I1324" s="41">
        <v>43831</v>
      </c>
      <c r="J1324" s="43" t="s">
        <v>4058</v>
      </c>
      <c r="K1324" s="39" t="s">
        <v>4059</v>
      </c>
      <c r="L1324" s="44">
        <v>18203868646</v>
      </c>
    </row>
    <row r="1325" s="24" customFormat="1" hidden="1" customHeight="1" spans="1:12">
      <c r="A1325" s="33"/>
      <c r="B1325" s="13"/>
      <c r="C1325" s="13"/>
      <c r="D1325" s="13" t="s">
        <v>4060</v>
      </c>
      <c r="E1325" s="13" t="s">
        <v>4061</v>
      </c>
      <c r="F1325" s="13"/>
      <c r="G1325" s="13"/>
      <c r="H1325" s="13"/>
      <c r="I1325" s="13"/>
      <c r="J1325" s="43"/>
      <c r="K1325" s="42"/>
      <c r="L1325" s="44"/>
    </row>
    <row r="1326" s="24" customFormat="1" hidden="1" customHeight="1" spans="1:12">
      <c r="A1326" s="33"/>
      <c r="B1326" s="13"/>
      <c r="C1326" s="13"/>
      <c r="D1326" s="13" t="s">
        <v>4062</v>
      </c>
      <c r="E1326" s="13" t="s">
        <v>4063</v>
      </c>
      <c r="F1326" s="13"/>
      <c r="G1326" s="13"/>
      <c r="H1326" s="13"/>
      <c r="I1326" s="13"/>
      <c r="J1326" s="43"/>
      <c r="K1326" s="42"/>
      <c r="L1326" s="44"/>
    </row>
    <row r="1327" s="24" customFormat="1" hidden="1" customHeight="1" spans="1:12">
      <c r="A1327" s="13">
        <f>SUBTOTAL(103,B$4:$B1327)</f>
        <v>0</v>
      </c>
      <c r="B1327" s="13" t="s">
        <v>3988</v>
      </c>
      <c r="C1327" s="13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1">
        <v>43831</v>
      </c>
      <c r="J1327" s="45"/>
      <c r="K1327" s="39" t="s">
        <v>4066</v>
      </c>
      <c r="L1327" s="44">
        <v>18338366203</v>
      </c>
    </row>
    <row r="1328" s="24" customFormat="1" hidden="1" customHeight="1" spans="1:12">
      <c r="A1328" s="13">
        <f>SUBTOTAL(103,B$4:$B1328)</f>
        <v>0</v>
      </c>
      <c r="B1328" s="13" t="s">
        <v>3988</v>
      </c>
      <c r="C1328" s="13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1">
        <v>43831</v>
      </c>
      <c r="J1328" s="45" t="s">
        <v>4069</v>
      </c>
      <c r="K1328" s="39" t="s">
        <v>4070</v>
      </c>
      <c r="L1328" s="44">
        <v>13525153748</v>
      </c>
    </row>
    <row r="1329" s="24" customFormat="1" hidden="1" customHeight="1" spans="1:12">
      <c r="A1329" s="13">
        <f>SUBTOTAL(103,B$4:$B1329)</f>
        <v>0</v>
      </c>
      <c r="B1329" s="13" t="s">
        <v>3988</v>
      </c>
      <c r="C1329" s="13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41">
        <v>43922</v>
      </c>
      <c r="J1329" s="45" t="s">
        <v>4073</v>
      </c>
      <c r="K1329" s="39" t="s">
        <v>4074</v>
      </c>
      <c r="L1329" s="44">
        <v>13849796475</v>
      </c>
    </row>
    <row r="1330" s="24" customFormat="1" hidden="1" customHeight="1" spans="1:12">
      <c r="A1330" s="13">
        <f>SUBTOTAL(103,B$4:$B1330)</f>
        <v>0</v>
      </c>
      <c r="B1330" s="13" t="s">
        <v>3988</v>
      </c>
      <c r="C1330" s="13" t="s">
        <v>1286</v>
      </c>
      <c r="D1330" s="13" t="s">
        <v>4075</v>
      </c>
      <c r="E1330" s="99" t="s">
        <v>4076</v>
      </c>
      <c r="F1330" s="13" t="s">
        <v>17</v>
      </c>
      <c r="G1330" s="13">
        <v>1</v>
      </c>
      <c r="H1330" s="13">
        <f t="shared" si="90"/>
        <v>200</v>
      </c>
      <c r="I1330" s="38">
        <v>44013</v>
      </c>
      <c r="J1330" s="12" t="s">
        <v>471</v>
      </c>
      <c r="K1330" s="39" t="s">
        <v>4077</v>
      </c>
      <c r="L1330" s="44">
        <v>18203841321</v>
      </c>
    </row>
    <row r="1331" s="24" customFormat="1" hidden="1" customHeight="1" spans="1:12">
      <c r="A1331" s="13">
        <f>SUBTOTAL(103,B$4:$B1331)</f>
        <v>0</v>
      </c>
      <c r="B1331" s="13" t="s">
        <v>3988</v>
      </c>
      <c r="C1331" s="13" t="s">
        <v>4041</v>
      </c>
      <c r="D1331" s="13" t="s">
        <v>4078</v>
      </c>
      <c r="E1331" s="99" t="s">
        <v>4079</v>
      </c>
      <c r="F1331" s="13" t="s">
        <v>17</v>
      </c>
      <c r="G1331" s="13">
        <v>1</v>
      </c>
      <c r="H1331" s="13">
        <f t="shared" si="90"/>
        <v>200</v>
      </c>
      <c r="I1331" s="38">
        <v>44013</v>
      </c>
      <c r="J1331" s="12" t="s">
        <v>4080</v>
      </c>
      <c r="K1331" s="39" t="s">
        <v>4081</v>
      </c>
      <c r="L1331" s="44">
        <v>13837731249</v>
      </c>
    </row>
    <row r="1332" s="24" customFormat="1" hidden="1" customHeight="1" spans="1:12">
      <c r="A1332" s="13">
        <f>SUBTOTAL(103,B$4:$B1332)</f>
        <v>0</v>
      </c>
      <c r="B1332" s="13" t="s">
        <v>3988</v>
      </c>
      <c r="C1332" s="13" t="s">
        <v>4032</v>
      </c>
      <c r="D1332" s="13" t="s">
        <v>4082</v>
      </c>
      <c r="E1332" s="99" t="s">
        <v>4083</v>
      </c>
      <c r="F1332" s="13" t="s">
        <v>17</v>
      </c>
      <c r="G1332" s="13">
        <v>3</v>
      </c>
      <c r="H1332" s="13">
        <f t="shared" si="90"/>
        <v>600</v>
      </c>
      <c r="I1332" s="38">
        <v>44013</v>
      </c>
      <c r="J1332" s="12" t="s">
        <v>1676</v>
      </c>
      <c r="K1332" s="39" t="s">
        <v>4084</v>
      </c>
      <c r="L1332" s="44">
        <v>15188209446</v>
      </c>
    </row>
    <row r="1333" s="24" customFormat="1" hidden="1" customHeight="1" spans="1:12">
      <c r="A1333" s="13"/>
      <c r="B1333" s="13"/>
      <c r="C1333" s="13"/>
      <c r="D1333" s="13" t="s">
        <v>4085</v>
      </c>
      <c r="E1333" s="99" t="s">
        <v>4086</v>
      </c>
      <c r="F1333" s="13"/>
      <c r="G1333" s="13"/>
      <c r="H1333" s="13"/>
      <c r="I1333" s="41"/>
      <c r="J1333" s="12"/>
      <c r="K1333" s="42"/>
      <c r="L1333" s="44"/>
    </row>
    <row r="1334" s="24" customFormat="1" hidden="1" customHeight="1" spans="1:12">
      <c r="A1334" s="13"/>
      <c r="B1334" s="13"/>
      <c r="C1334" s="13"/>
      <c r="D1334" s="13" t="s">
        <v>4087</v>
      </c>
      <c r="E1334" s="99" t="s">
        <v>4088</v>
      </c>
      <c r="F1334" s="13"/>
      <c r="G1334" s="13"/>
      <c r="H1334" s="13"/>
      <c r="I1334" s="41"/>
      <c r="J1334" s="12"/>
      <c r="K1334" s="42"/>
      <c r="L1334" s="44"/>
    </row>
    <row r="1335" s="24" customFormat="1" hidden="1" customHeight="1" spans="1:12">
      <c r="A1335" s="13">
        <f>SUBTOTAL(103,B$4:$B1335)</f>
        <v>0</v>
      </c>
      <c r="B1335" s="13" t="s">
        <v>3988</v>
      </c>
      <c r="C1335" s="13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41">
        <v>44105</v>
      </c>
      <c r="J1335" s="12"/>
      <c r="K1335" s="39" t="s">
        <v>4091</v>
      </c>
      <c r="L1335" s="44">
        <v>15137708826</v>
      </c>
    </row>
    <row r="1336" s="24" customFormat="1" hidden="1" customHeight="1" spans="1:12">
      <c r="A1336" s="13"/>
      <c r="B1336" s="13"/>
      <c r="C1336" s="13"/>
      <c r="D1336" s="13" t="s">
        <v>4092</v>
      </c>
      <c r="E1336" s="13" t="s">
        <v>4093</v>
      </c>
      <c r="F1336" s="13"/>
      <c r="G1336" s="13"/>
      <c r="H1336" s="13"/>
      <c r="I1336" s="41"/>
      <c r="J1336" s="11" t="s">
        <v>1203</v>
      </c>
      <c r="K1336" s="42"/>
      <c r="L1336" s="44"/>
    </row>
    <row r="1337" s="24" customFormat="1" hidden="1" customHeight="1" spans="1:12">
      <c r="A1337" s="13"/>
      <c r="B1337" s="13"/>
      <c r="C1337" s="13"/>
      <c r="D1337" s="13" t="s">
        <v>4094</v>
      </c>
      <c r="E1337" s="13" t="s">
        <v>4095</v>
      </c>
      <c r="F1337" s="13"/>
      <c r="G1337" s="13"/>
      <c r="H1337" s="13"/>
      <c r="I1337" s="41"/>
      <c r="J1337" s="12"/>
      <c r="K1337" s="42"/>
      <c r="L1337" s="44"/>
    </row>
    <row r="1338" s="24" customFormat="1" hidden="1" customHeight="1" spans="1:12">
      <c r="A1338" s="13"/>
      <c r="B1338" s="13"/>
      <c r="C1338" s="13"/>
      <c r="D1338" s="13" t="s">
        <v>4096</v>
      </c>
      <c r="E1338" s="13" t="s">
        <v>4097</v>
      </c>
      <c r="F1338" s="13"/>
      <c r="G1338" s="13"/>
      <c r="H1338" s="13"/>
      <c r="I1338" s="41"/>
      <c r="J1338" s="12"/>
      <c r="K1338" s="42"/>
      <c r="L1338" s="44"/>
    </row>
    <row r="1339" s="24" customFormat="1" hidden="1" customHeight="1" spans="1:12">
      <c r="A1339" s="13">
        <f>SUBTOTAL(103,B$4:$B1339)</f>
        <v>0</v>
      </c>
      <c r="B1339" s="13" t="s">
        <v>3988</v>
      </c>
      <c r="C1339" s="13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41">
        <v>44105</v>
      </c>
      <c r="J1339" s="12" t="s">
        <v>342</v>
      </c>
      <c r="K1339" s="39" t="s">
        <v>4100</v>
      </c>
      <c r="L1339" s="44">
        <v>18403775856</v>
      </c>
    </row>
    <row r="1340" s="24" customFormat="1" hidden="1" customHeight="1" spans="1:12">
      <c r="A1340" s="13">
        <f>SUBTOTAL(103,B$4:$B1340)</f>
        <v>0</v>
      </c>
      <c r="B1340" s="13" t="s">
        <v>3988</v>
      </c>
      <c r="C1340" s="13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41">
        <v>44105</v>
      </c>
      <c r="J1340" s="11" t="s">
        <v>69</v>
      </c>
      <c r="K1340" s="39" t="s">
        <v>4103</v>
      </c>
      <c r="L1340" s="44">
        <v>13837773211</v>
      </c>
    </row>
    <row r="1341" s="24" customFormat="1" hidden="1" customHeight="1" spans="1:12">
      <c r="A1341" s="13">
        <f>SUBTOTAL(103,B$4:$B1341)</f>
        <v>0</v>
      </c>
      <c r="B1341" s="13" t="s">
        <v>3988</v>
      </c>
      <c r="C1341" s="13" t="s">
        <v>4005</v>
      </c>
      <c r="D1341" s="13" t="s">
        <v>4104</v>
      </c>
      <c r="E1341" s="99" t="s">
        <v>4105</v>
      </c>
      <c r="F1341" s="13" t="s">
        <v>35</v>
      </c>
      <c r="G1341" s="13">
        <v>1</v>
      </c>
      <c r="H1341" s="13">
        <f>335*G1341</f>
        <v>335</v>
      </c>
      <c r="I1341" s="41">
        <v>44105</v>
      </c>
      <c r="J1341" s="11" t="s">
        <v>795</v>
      </c>
      <c r="K1341" s="42" t="s">
        <v>4106</v>
      </c>
      <c r="L1341" s="44">
        <v>17036350635</v>
      </c>
    </row>
    <row r="1342" s="24" customFormat="1" hidden="1" customHeight="1" spans="1:12">
      <c r="A1342" s="13">
        <f>SUBTOTAL(103,B$4:$B1342)</f>
        <v>0</v>
      </c>
      <c r="B1342" s="13" t="s">
        <v>3988</v>
      </c>
      <c r="C1342" s="13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41">
        <v>44287</v>
      </c>
      <c r="J1342" s="12" t="s">
        <v>4109</v>
      </c>
      <c r="K1342" s="42" t="s">
        <v>4110</v>
      </c>
      <c r="L1342" s="44">
        <v>18338203177</v>
      </c>
    </row>
    <row r="1343" s="24" customFormat="1" hidden="1" customHeight="1" spans="1:12">
      <c r="A1343" s="13">
        <f>SUBTOTAL(103,B$4:$B1343)</f>
        <v>0</v>
      </c>
      <c r="B1343" s="13" t="s">
        <v>3988</v>
      </c>
      <c r="C1343" s="13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41">
        <v>44287</v>
      </c>
      <c r="J1343" s="43" t="s">
        <v>84</v>
      </c>
      <c r="K1343" s="42" t="s">
        <v>4113</v>
      </c>
      <c r="L1343" s="44">
        <v>18203825944</v>
      </c>
    </row>
    <row r="1344" s="24" customFormat="1" hidden="1" customHeight="1" spans="1:12">
      <c r="A1344" s="13">
        <f>SUBTOTAL(103,B$4:$B1344)</f>
        <v>0</v>
      </c>
      <c r="B1344" s="13" t="s">
        <v>3988</v>
      </c>
      <c r="C1344" s="13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41">
        <v>44287</v>
      </c>
      <c r="J1344" s="11" t="s">
        <v>360</v>
      </c>
      <c r="K1344" s="42" t="s">
        <v>2582</v>
      </c>
      <c r="L1344" s="44">
        <v>13838953874</v>
      </c>
    </row>
    <row r="1345" s="24" customFormat="1" hidden="1" customHeight="1" spans="1:12">
      <c r="A1345" s="13">
        <f>SUBTOTAL(103,B$4:$B1345)</f>
        <v>0</v>
      </c>
      <c r="B1345" s="13" t="s">
        <v>3988</v>
      </c>
      <c r="C1345" s="13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41">
        <v>44378</v>
      </c>
      <c r="J1345" s="11" t="s">
        <v>299</v>
      </c>
      <c r="K1345" s="42" t="s">
        <v>2585</v>
      </c>
      <c r="L1345" s="44">
        <v>15893397202</v>
      </c>
    </row>
    <row r="1346" s="24" customFormat="1" hidden="1" customHeight="1" spans="1:12">
      <c r="A1346" s="13">
        <f>SUBTOTAL(103,B$4:$B1346)</f>
        <v>0</v>
      </c>
      <c r="B1346" s="13" t="s">
        <v>3988</v>
      </c>
      <c r="C1346" s="13"/>
      <c r="D1346" s="13" t="s">
        <v>4118</v>
      </c>
      <c r="E1346" s="99" t="s">
        <v>4119</v>
      </c>
      <c r="F1346" s="13" t="s">
        <v>17</v>
      </c>
      <c r="G1346" s="13">
        <v>1</v>
      </c>
      <c r="H1346" s="13">
        <f t="shared" si="92"/>
        <v>200</v>
      </c>
      <c r="I1346" s="41">
        <v>44378</v>
      </c>
      <c r="J1346" s="11" t="s">
        <v>295</v>
      </c>
      <c r="K1346" s="42" t="s">
        <v>4120</v>
      </c>
      <c r="L1346" s="44"/>
    </row>
    <row r="1347" s="24" customFormat="1" hidden="1" customHeight="1" spans="1:12">
      <c r="A1347" s="13">
        <f>SUBTOTAL(103,B$4:$B1347)</f>
        <v>0</v>
      </c>
      <c r="B1347" s="13" t="s">
        <v>3988</v>
      </c>
      <c r="C1347" s="13" t="s">
        <v>4121</v>
      </c>
      <c r="D1347" s="13" t="s">
        <v>4122</v>
      </c>
      <c r="E1347" s="99" t="s">
        <v>4123</v>
      </c>
      <c r="F1347" s="13" t="s">
        <v>17</v>
      </c>
      <c r="G1347" s="13">
        <v>5</v>
      </c>
      <c r="H1347" s="13">
        <f t="shared" si="92"/>
        <v>1000</v>
      </c>
      <c r="I1347" s="41">
        <v>44501</v>
      </c>
      <c r="J1347" s="11" t="s">
        <v>295</v>
      </c>
      <c r="K1347" s="42" t="s">
        <v>2590</v>
      </c>
      <c r="L1347" s="44">
        <v>15514124022</v>
      </c>
    </row>
    <row r="1348" s="24" customFormat="1" hidden="1" customHeight="1" spans="1:12">
      <c r="A1348" s="13"/>
      <c r="B1348" s="13"/>
      <c r="C1348" s="13"/>
      <c r="D1348" s="13" t="s">
        <v>4124</v>
      </c>
      <c r="E1348" s="99" t="s">
        <v>4125</v>
      </c>
      <c r="F1348" s="13"/>
      <c r="G1348" s="13"/>
      <c r="H1348" s="13"/>
      <c r="I1348" s="41"/>
      <c r="J1348" s="11"/>
      <c r="K1348" s="42"/>
      <c r="L1348" s="44"/>
    </row>
    <row r="1349" s="24" customFormat="1" hidden="1" customHeight="1" spans="1:12">
      <c r="A1349" s="13"/>
      <c r="B1349" s="13"/>
      <c r="C1349" s="13"/>
      <c r="D1349" s="13" t="s">
        <v>4126</v>
      </c>
      <c r="E1349" s="99" t="s">
        <v>4127</v>
      </c>
      <c r="F1349" s="13"/>
      <c r="G1349" s="13"/>
      <c r="H1349" s="13"/>
      <c r="I1349" s="41"/>
      <c r="J1349" s="11"/>
      <c r="K1349" s="42"/>
      <c r="L1349" s="44"/>
    </row>
    <row r="1350" s="24" customFormat="1" hidden="1" customHeight="1" spans="1:12">
      <c r="A1350" s="13"/>
      <c r="B1350" s="13"/>
      <c r="C1350" s="13"/>
      <c r="D1350" s="13" t="s">
        <v>4128</v>
      </c>
      <c r="E1350" s="99" t="s">
        <v>4129</v>
      </c>
      <c r="F1350" s="13"/>
      <c r="G1350" s="13"/>
      <c r="H1350" s="13"/>
      <c r="I1350" s="41"/>
      <c r="J1350" s="11"/>
      <c r="K1350" s="42"/>
      <c r="L1350" s="44"/>
    </row>
    <row r="1351" s="24" customFormat="1" hidden="1" customHeight="1" spans="1:12">
      <c r="A1351" s="13"/>
      <c r="B1351" s="13"/>
      <c r="C1351" s="13"/>
      <c r="D1351" s="13" t="s">
        <v>4130</v>
      </c>
      <c r="E1351" s="99" t="s">
        <v>4131</v>
      </c>
      <c r="F1351" s="13"/>
      <c r="G1351" s="13"/>
      <c r="H1351" s="13"/>
      <c r="I1351" s="41"/>
      <c r="J1351" s="11"/>
      <c r="K1351" s="42"/>
      <c r="L1351" s="44"/>
    </row>
    <row r="1352" s="24" customFormat="1" hidden="1" customHeight="1" spans="1:12">
      <c r="A1352" s="13">
        <f>SUBTOTAL(103,B$4:$B1352)</f>
        <v>0</v>
      </c>
      <c r="B1352" s="13" t="s">
        <v>3988</v>
      </c>
      <c r="C1352" s="13"/>
      <c r="D1352" s="13" t="s">
        <v>4132</v>
      </c>
      <c r="E1352" s="99" t="s">
        <v>4133</v>
      </c>
      <c r="F1352" s="12" t="s">
        <v>17</v>
      </c>
      <c r="G1352" s="12">
        <v>1</v>
      </c>
      <c r="H1352" s="12">
        <f t="shared" ref="H1352:H1355" si="93">G1352*200</f>
        <v>200</v>
      </c>
      <c r="I1352" s="41">
        <v>44562</v>
      </c>
      <c r="J1352" s="42" t="s">
        <v>107</v>
      </c>
      <c r="K1352" s="42" t="s">
        <v>2595</v>
      </c>
      <c r="L1352" s="44"/>
    </row>
    <row r="1353" s="24" customFormat="1" hidden="1" customHeight="1" spans="1:12">
      <c r="A1353" s="13">
        <f>SUBTOTAL(103,B$4:$B1353)</f>
        <v>0</v>
      </c>
      <c r="B1353" s="13" t="s">
        <v>3988</v>
      </c>
      <c r="C1353" s="13" t="s">
        <v>4032</v>
      </c>
      <c r="D1353" s="13" t="s">
        <v>4134</v>
      </c>
      <c r="E1353" s="99" t="s">
        <v>4135</v>
      </c>
      <c r="F1353" s="13" t="s">
        <v>17</v>
      </c>
      <c r="G1353" s="13">
        <v>1</v>
      </c>
      <c r="H1353" s="13">
        <f t="shared" si="93"/>
        <v>200</v>
      </c>
      <c r="I1353" s="41">
        <v>44621</v>
      </c>
      <c r="J1353" s="11" t="s">
        <v>471</v>
      </c>
      <c r="K1353" s="42" t="s">
        <v>2598</v>
      </c>
      <c r="L1353" s="44">
        <v>18736585349</v>
      </c>
    </row>
    <row r="1354" s="24" customFormat="1" hidden="1" customHeight="1" spans="1:12">
      <c r="A1354" s="13">
        <f>SUBTOTAL(103,B$4:$B1354)</f>
        <v>0</v>
      </c>
      <c r="B1354" s="13" t="s">
        <v>3988</v>
      </c>
      <c r="C1354" s="13"/>
      <c r="D1354" s="14" t="s">
        <v>4136</v>
      </c>
      <c r="E1354" s="105" t="s">
        <v>4137</v>
      </c>
      <c r="F1354" s="13" t="s">
        <v>17</v>
      </c>
      <c r="G1354" s="13">
        <v>1</v>
      </c>
      <c r="H1354" s="13">
        <f t="shared" si="93"/>
        <v>200</v>
      </c>
      <c r="I1354" s="41">
        <v>44682</v>
      </c>
      <c r="J1354" s="42" t="s">
        <v>112</v>
      </c>
      <c r="K1354" s="42" t="s">
        <v>2601</v>
      </c>
      <c r="L1354" s="44"/>
    </row>
    <row r="1355" s="24" customFormat="1" hidden="1" customHeight="1" spans="1:12">
      <c r="A1355" s="13">
        <f>SUBTOTAL(103,B$4:$B1355)</f>
        <v>0</v>
      </c>
      <c r="B1355" s="13" t="s">
        <v>3988</v>
      </c>
      <c r="C1355" s="13" t="s">
        <v>4005</v>
      </c>
      <c r="D1355" s="14" t="s">
        <v>4138</v>
      </c>
      <c r="E1355" s="108" t="s">
        <v>4139</v>
      </c>
      <c r="F1355" s="13" t="s">
        <v>17</v>
      </c>
      <c r="G1355" s="13">
        <v>2</v>
      </c>
      <c r="H1355" s="13">
        <f t="shared" si="93"/>
        <v>400</v>
      </c>
      <c r="I1355" s="41">
        <v>44743</v>
      </c>
      <c r="J1355" s="55" t="s">
        <v>25</v>
      </c>
      <c r="K1355" s="115" t="s">
        <v>4140</v>
      </c>
      <c r="L1355" s="44">
        <v>18237724316</v>
      </c>
    </row>
    <row r="1356" s="24" customFormat="1" hidden="1" customHeight="1" spans="1:12">
      <c r="A1356" s="13"/>
      <c r="B1356" s="13"/>
      <c r="C1356" s="13"/>
      <c r="D1356" s="3" t="s">
        <v>4141</v>
      </c>
      <c r="E1356" s="113" t="s">
        <v>4142</v>
      </c>
      <c r="F1356" s="13"/>
      <c r="G1356" s="13"/>
      <c r="H1356" s="13"/>
      <c r="I1356" s="41"/>
      <c r="J1356" s="55" t="s">
        <v>25</v>
      </c>
      <c r="K1356" s="42"/>
      <c r="L1356" s="44"/>
    </row>
    <row r="1357" s="24" customFormat="1" hidden="1" customHeight="1" spans="1:12">
      <c r="A1357" s="13">
        <f>SUBTOTAL(103,B$4:$B1357)</f>
        <v>0</v>
      </c>
      <c r="B1357" s="13" t="s">
        <v>3988</v>
      </c>
      <c r="C1357" s="13" t="s">
        <v>1286</v>
      </c>
      <c r="D1357" s="14" t="s">
        <v>4143</v>
      </c>
      <c r="E1357" s="105" t="s">
        <v>4144</v>
      </c>
      <c r="F1357" s="13" t="s">
        <v>17</v>
      </c>
      <c r="G1357" s="13">
        <v>1</v>
      </c>
      <c r="H1357" s="13">
        <f>G1357*200</f>
        <v>200</v>
      </c>
      <c r="I1357" s="41">
        <v>44743</v>
      </c>
      <c r="J1357" s="55" t="s">
        <v>76</v>
      </c>
      <c r="K1357" s="115" t="s">
        <v>4145</v>
      </c>
      <c r="L1357" s="44">
        <v>15137774665</v>
      </c>
    </row>
    <row r="1358" s="24" customFormat="1" hidden="1" customHeight="1" spans="1:12">
      <c r="A1358" s="13">
        <f>SUBTOTAL(103,B$4:$B1358)</f>
        <v>0</v>
      </c>
      <c r="B1358" s="13" t="s">
        <v>3988</v>
      </c>
      <c r="C1358" s="13" t="s">
        <v>1286</v>
      </c>
      <c r="D1358" s="3" t="s">
        <v>4146</v>
      </c>
      <c r="E1358" s="108" t="s">
        <v>4147</v>
      </c>
      <c r="F1358" s="13" t="s">
        <v>17</v>
      </c>
      <c r="G1358" s="13">
        <v>1</v>
      </c>
      <c r="H1358" s="13">
        <f>G1358*200</f>
        <v>200</v>
      </c>
      <c r="I1358" s="41">
        <v>44743</v>
      </c>
      <c r="J1358" s="55" t="s">
        <v>76</v>
      </c>
      <c r="K1358" s="115" t="s">
        <v>2608</v>
      </c>
      <c r="L1358" s="44">
        <v>15936423912</v>
      </c>
    </row>
    <row r="1359" s="24" customFormat="1" hidden="1" customHeight="1" spans="1:12">
      <c r="A1359" s="13">
        <f>SUBTOTAL(103,B$4:$B1359)</f>
        <v>0</v>
      </c>
      <c r="B1359" s="13" t="s">
        <v>3988</v>
      </c>
      <c r="C1359" s="13"/>
      <c r="D1359" s="64" t="s">
        <v>4148</v>
      </c>
      <c r="E1359" s="64" t="s">
        <v>4149</v>
      </c>
      <c r="F1359" s="13" t="s">
        <v>17</v>
      </c>
      <c r="G1359" s="13">
        <v>1</v>
      </c>
      <c r="H1359" s="13">
        <f>G1359*200</f>
        <v>200</v>
      </c>
      <c r="I1359" s="41">
        <v>44805</v>
      </c>
      <c r="J1359" s="55" t="s">
        <v>4150</v>
      </c>
      <c r="K1359" s="115" t="s">
        <v>2611</v>
      </c>
      <c r="L1359" s="44">
        <v>17518919792</v>
      </c>
    </row>
    <row r="1360" s="24" customFormat="1" hidden="1" customHeight="1" spans="1:12">
      <c r="A1360" s="13">
        <f>SUBTOTAL(103,B$4:$B1360)</f>
        <v>0</v>
      </c>
      <c r="B1360" s="13" t="s">
        <v>3988</v>
      </c>
      <c r="C1360" s="13" t="s">
        <v>2668</v>
      </c>
      <c r="D1360" s="64" t="s">
        <v>4151</v>
      </c>
      <c r="E1360" s="64" t="s">
        <v>4152</v>
      </c>
      <c r="F1360" s="13" t="s">
        <v>17</v>
      </c>
      <c r="G1360" s="13">
        <v>1</v>
      </c>
      <c r="H1360" s="13">
        <f>G1360*200</f>
        <v>200</v>
      </c>
      <c r="I1360" s="41">
        <v>44805</v>
      </c>
      <c r="J1360" s="55" t="s">
        <v>3382</v>
      </c>
      <c r="K1360" s="115" t="s">
        <v>4153</v>
      </c>
      <c r="L1360" s="44">
        <v>17633610460</v>
      </c>
    </row>
    <row r="1361" s="24" customFormat="1" hidden="1" customHeight="1" spans="1:12">
      <c r="A1361" s="13">
        <f>SUBTOTAL(103,B$4:$B1361)</f>
        <v>0</v>
      </c>
      <c r="B1361" s="13" t="s">
        <v>3988</v>
      </c>
      <c r="C1361" s="13" t="s">
        <v>4032</v>
      </c>
      <c r="D1361" s="3" t="s">
        <v>4154</v>
      </c>
      <c r="E1361" s="108" t="s">
        <v>4155</v>
      </c>
      <c r="F1361" s="13" t="s">
        <v>17</v>
      </c>
      <c r="G1361" s="13">
        <v>2</v>
      </c>
      <c r="H1361" s="13">
        <f>G1361*200</f>
        <v>400</v>
      </c>
      <c r="I1361" s="41">
        <v>44805</v>
      </c>
      <c r="J1361" s="43" t="s">
        <v>1046</v>
      </c>
      <c r="K1361" s="115" t="s">
        <v>2618</v>
      </c>
      <c r="L1361" s="44">
        <v>13613993403</v>
      </c>
    </row>
    <row r="1362" s="24" customFormat="1" hidden="1" customHeight="1" spans="1:12">
      <c r="A1362" s="13"/>
      <c r="B1362" s="13"/>
      <c r="C1362" s="13"/>
      <c r="D1362" s="83" t="s">
        <v>4156</v>
      </c>
      <c r="E1362" s="84" t="s">
        <v>4157</v>
      </c>
      <c r="F1362" s="13"/>
      <c r="G1362" s="13"/>
      <c r="H1362" s="13"/>
      <c r="I1362" s="41"/>
      <c r="J1362" s="43"/>
      <c r="K1362" s="63"/>
      <c r="L1362" s="44"/>
    </row>
    <row r="1363" s="24" customFormat="1" hidden="1" customHeight="1" spans="1:12">
      <c r="A1363" s="13">
        <f>SUBTOTAL(103,B$4:$B1363)</f>
        <v>0</v>
      </c>
      <c r="B1363" s="13" t="s">
        <v>3988</v>
      </c>
      <c r="C1363" s="13" t="s">
        <v>4005</v>
      </c>
      <c r="D1363" s="85" t="s">
        <v>4158</v>
      </c>
      <c r="E1363" s="84" t="s">
        <v>4159</v>
      </c>
      <c r="F1363" s="13" t="s">
        <v>17</v>
      </c>
      <c r="G1363" s="13">
        <v>1</v>
      </c>
      <c r="H1363" s="13">
        <f>G1363*200</f>
        <v>200</v>
      </c>
      <c r="I1363" s="41">
        <v>44835</v>
      </c>
      <c r="J1363" s="43" t="s">
        <v>4160</v>
      </c>
      <c r="K1363" s="115" t="s">
        <v>2621</v>
      </c>
      <c r="L1363" s="44">
        <v>15838451829</v>
      </c>
    </row>
    <row r="1364" s="24" customFormat="1" hidden="1" customHeight="1" spans="1:12">
      <c r="A1364" s="13">
        <f>SUBTOTAL(103,B$4:$B1364)</f>
        <v>0</v>
      </c>
      <c r="B1364" s="13" t="s">
        <v>3988</v>
      </c>
      <c r="C1364" s="13" t="s">
        <v>4032</v>
      </c>
      <c r="D1364" s="85" t="s">
        <v>4161</v>
      </c>
      <c r="E1364" s="84" t="s">
        <v>4162</v>
      </c>
      <c r="F1364" s="13" t="s">
        <v>17</v>
      </c>
      <c r="G1364" s="13">
        <v>1</v>
      </c>
      <c r="H1364" s="13">
        <f>G1364*200</f>
        <v>200</v>
      </c>
      <c r="I1364" s="41">
        <v>44835</v>
      </c>
      <c r="J1364" s="43" t="s">
        <v>4163</v>
      </c>
      <c r="K1364" s="115" t="s">
        <v>2624</v>
      </c>
      <c r="L1364" s="44">
        <v>13949310540</v>
      </c>
    </row>
    <row r="1365" s="24" customFormat="1" hidden="1" customHeight="1" spans="1:12">
      <c r="A1365" s="13">
        <f>SUBTOTAL(103,B$4:$B1365)</f>
        <v>0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38">
        <v>42644</v>
      </c>
      <c r="J1365" s="43" t="s">
        <v>406</v>
      </c>
      <c r="K1365" s="42" t="s">
        <v>2628</v>
      </c>
      <c r="L1365" s="40" t="s">
        <v>4167</v>
      </c>
    </row>
    <row r="1366" s="24" customFormat="1" hidden="1" customHeight="1" spans="1:12">
      <c r="A1366" s="13">
        <f>SUBTOTAL(103,B$4:$B1366)</f>
        <v>0</v>
      </c>
      <c r="B1366" s="13" t="s">
        <v>4164</v>
      </c>
      <c r="C1366" s="17" t="s">
        <v>1286</v>
      </c>
      <c r="D1366" s="13" t="s">
        <v>4168</v>
      </c>
      <c r="E1366" s="99" t="s">
        <v>4169</v>
      </c>
      <c r="F1366" s="17" t="s">
        <v>17</v>
      </c>
      <c r="G1366" s="13">
        <v>7</v>
      </c>
      <c r="H1366" s="13">
        <f>G1366*200</f>
        <v>1400</v>
      </c>
      <c r="I1366" s="38">
        <v>42917</v>
      </c>
      <c r="J1366" s="43"/>
      <c r="K1366" s="42" t="s">
        <v>2631</v>
      </c>
      <c r="L1366" s="40">
        <v>17083779937</v>
      </c>
    </row>
    <row r="1367" s="24" customFormat="1" hidden="1" customHeight="1" spans="1:12">
      <c r="A1367" s="33"/>
      <c r="B1367" s="13"/>
      <c r="C1367" s="17"/>
      <c r="D1367" s="13" t="s">
        <v>4170</v>
      </c>
      <c r="E1367" s="13" t="s">
        <v>4171</v>
      </c>
      <c r="F1367" s="17"/>
      <c r="G1367" s="13"/>
      <c r="H1367" s="13"/>
      <c r="I1367" s="17"/>
      <c r="J1367" s="43" t="s">
        <v>360</v>
      </c>
      <c r="K1367" s="42"/>
      <c r="L1367" s="44"/>
    </row>
    <row r="1368" s="24" customFormat="1" hidden="1" customHeight="1" spans="1:12">
      <c r="A1368" s="33"/>
      <c r="B1368" s="13"/>
      <c r="C1368" s="17"/>
      <c r="D1368" s="13" t="s">
        <v>4172</v>
      </c>
      <c r="E1368" s="13" t="s">
        <v>4173</v>
      </c>
      <c r="F1368" s="17"/>
      <c r="G1368" s="13"/>
      <c r="H1368" s="13"/>
      <c r="I1368" s="17"/>
      <c r="J1368" s="43" t="s">
        <v>623</v>
      </c>
      <c r="K1368" s="42"/>
      <c r="L1368" s="44"/>
    </row>
    <row r="1369" s="24" customFormat="1" hidden="1" customHeight="1" spans="1:12">
      <c r="A1369" s="33"/>
      <c r="B1369" s="13"/>
      <c r="C1369" s="17"/>
      <c r="D1369" s="13" t="s">
        <v>4174</v>
      </c>
      <c r="E1369" s="13" t="s">
        <v>4175</v>
      </c>
      <c r="F1369" s="17"/>
      <c r="G1369" s="13"/>
      <c r="H1369" s="13"/>
      <c r="I1369" s="17"/>
      <c r="J1369" s="43"/>
      <c r="K1369" s="42"/>
      <c r="L1369" s="44"/>
    </row>
    <row r="1370" s="24" customFormat="1" hidden="1" customHeight="1" spans="1:12">
      <c r="A1370" s="33"/>
      <c r="B1370" s="13"/>
      <c r="C1370" s="17"/>
      <c r="D1370" s="13" t="s">
        <v>4176</v>
      </c>
      <c r="E1370" s="13" t="s">
        <v>4177</v>
      </c>
      <c r="F1370" s="17"/>
      <c r="G1370" s="13"/>
      <c r="H1370" s="13"/>
      <c r="I1370" s="17"/>
      <c r="J1370" s="43"/>
      <c r="K1370" s="42"/>
      <c r="L1370" s="44"/>
    </row>
    <row r="1371" s="24" customFormat="1" hidden="1" customHeight="1" spans="1:12">
      <c r="A1371" s="33"/>
      <c r="B1371" s="13"/>
      <c r="C1371" s="17"/>
      <c r="D1371" s="13" t="s">
        <v>4178</v>
      </c>
      <c r="E1371" s="13" t="s">
        <v>4179</v>
      </c>
      <c r="F1371" s="17"/>
      <c r="G1371" s="13"/>
      <c r="H1371" s="13"/>
      <c r="I1371" s="17"/>
      <c r="J1371" s="43"/>
      <c r="K1371" s="42"/>
      <c r="L1371" s="44"/>
    </row>
    <row r="1372" s="24" customFormat="1" hidden="1" customHeight="1" spans="1:12">
      <c r="A1372" s="33"/>
      <c r="B1372" s="13"/>
      <c r="C1372" s="17"/>
      <c r="D1372" s="13" t="s">
        <v>4180</v>
      </c>
      <c r="E1372" s="13" t="s">
        <v>4181</v>
      </c>
      <c r="F1372" s="17"/>
      <c r="G1372" s="13"/>
      <c r="H1372" s="13"/>
      <c r="I1372" s="17"/>
      <c r="J1372" s="43"/>
      <c r="K1372" s="42"/>
      <c r="L1372" s="44"/>
    </row>
    <row r="1373" s="24" customFormat="1" hidden="1" customHeight="1" spans="1:12">
      <c r="A1373" s="13">
        <f>SUBTOTAL(103,B$4:$B1373)</f>
        <v>0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38">
        <v>42917</v>
      </c>
      <c r="J1373" s="43" t="s">
        <v>31</v>
      </c>
      <c r="K1373" s="42" t="s">
        <v>2634</v>
      </c>
      <c r="L1373" s="40">
        <v>15203882826</v>
      </c>
    </row>
    <row r="1374" s="24" customFormat="1" hidden="1" customHeight="1" spans="1:12">
      <c r="A1374" s="13">
        <f>SUBTOTAL(103,B$4:$B1374)</f>
        <v>0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38">
        <v>42644</v>
      </c>
      <c r="J1374" s="43"/>
      <c r="K1374" s="42" t="s">
        <v>2639</v>
      </c>
      <c r="L1374" s="40">
        <v>15083317136</v>
      </c>
    </row>
    <row r="1375" s="24" customFormat="1" hidden="1" customHeight="1" spans="1:12">
      <c r="A1375" s="13">
        <f>SUBTOTAL(103,B$4:$B1375)</f>
        <v>0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12" t="s">
        <v>17</v>
      </c>
      <c r="G1375" s="13">
        <v>1</v>
      </c>
      <c r="H1375" s="13">
        <f t="shared" si="94"/>
        <v>200</v>
      </c>
      <c r="I1375" s="38">
        <v>43739</v>
      </c>
      <c r="J1375" s="11" t="s">
        <v>177</v>
      </c>
      <c r="K1375" s="42" t="s">
        <v>2642</v>
      </c>
      <c r="L1375" s="40">
        <v>15137783037</v>
      </c>
    </row>
    <row r="1376" s="24" customFormat="1" hidden="1" customHeight="1" spans="1:12">
      <c r="A1376" s="13">
        <f>SUBTOTAL(103,B$4:$B1376)</f>
        <v>0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38">
        <v>42644</v>
      </c>
      <c r="J1376" s="43" t="s">
        <v>406</v>
      </c>
      <c r="K1376" s="42" t="s">
        <v>2646</v>
      </c>
      <c r="L1376" s="40">
        <v>15993157028</v>
      </c>
    </row>
    <row r="1377" s="24" customFormat="1" hidden="1" customHeight="1" spans="1:12">
      <c r="A1377" s="13">
        <f>SUBTOTAL(103,B$4:$B1377)</f>
        <v>0</v>
      </c>
      <c r="B1377" s="13" t="s">
        <v>4164</v>
      </c>
      <c r="C1377" s="17" t="s">
        <v>4005</v>
      </c>
      <c r="D1377" s="13" t="s">
        <v>4190</v>
      </c>
      <c r="E1377" s="99" t="s">
        <v>4191</v>
      </c>
      <c r="F1377" s="12" t="s">
        <v>17</v>
      </c>
      <c r="G1377" s="13">
        <v>1</v>
      </c>
      <c r="H1377" s="13">
        <f t="shared" si="94"/>
        <v>200</v>
      </c>
      <c r="I1377" s="38">
        <v>43739</v>
      </c>
      <c r="J1377" s="43" t="s">
        <v>48</v>
      </c>
      <c r="K1377" s="42" t="s">
        <v>4192</v>
      </c>
      <c r="L1377" s="40">
        <v>15936194851</v>
      </c>
    </row>
    <row r="1378" s="24" customFormat="1" hidden="1" customHeight="1" spans="1:12">
      <c r="A1378" s="13">
        <f>SUBTOTAL(103,B$4:$B1378)</f>
        <v>0</v>
      </c>
      <c r="B1378" s="13" t="s">
        <v>4164</v>
      </c>
      <c r="C1378" s="17" t="s">
        <v>4121</v>
      </c>
      <c r="D1378" s="13" t="s">
        <v>4193</v>
      </c>
      <c r="E1378" s="99" t="s">
        <v>4194</v>
      </c>
      <c r="F1378" s="17" t="s">
        <v>17</v>
      </c>
      <c r="G1378" s="13">
        <v>1</v>
      </c>
      <c r="H1378" s="13">
        <f t="shared" si="94"/>
        <v>200</v>
      </c>
      <c r="I1378" s="38">
        <v>42917</v>
      </c>
      <c r="J1378" s="43" t="s">
        <v>432</v>
      </c>
      <c r="K1378" s="42" t="s">
        <v>2653</v>
      </c>
      <c r="L1378" s="40">
        <v>18749027322</v>
      </c>
    </row>
    <row r="1379" s="24" customFormat="1" hidden="1" customHeight="1" spans="1:12">
      <c r="A1379" s="13">
        <f>SUBTOTAL(103,B$4:$B1379)</f>
        <v>0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38">
        <v>42644</v>
      </c>
      <c r="J1379" s="43"/>
      <c r="K1379" s="42" t="s">
        <v>2656</v>
      </c>
      <c r="L1379" s="40">
        <v>13598210141</v>
      </c>
    </row>
    <row r="1380" s="24" customFormat="1" hidden="1" customHeight="1" spans="1:12">
      <c r="A1380" s="13">
        <f>SUBTOTAL(103,B$4:$B1380)</f>
        <v>0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1">
        <v>43466</v>
      </c>
      <c r="J1380" s="45" t="s">
        <v>2370</v>
      </c>
      <c r="K1380" s="42" t="s">
        <v>2659</v>
      </c>
      <c r="L1380" s="40"/>
    </row>
    <row r="1381" s="24" customFormat="1" hidden="1" customHeight="1" spans="1:12">
      <c r="A1381" s="13">
        <f>SUBTOTAL(103,B$4:$B1381)</f>
        <v>0</v>
      </c>
      <c r="B1381" s="13" t="s">
        <v>4164</v>
      </c>
      <c r="C1381" s="17" t="s">
        <v>4032</v>
      </c>
      <c r="D1381" s="13" t="s">
        <v>4199</v>
      </c>
      <c r="E1381" s="99" t="s">
        <v>4200</v>
      </c>
      <c r="F1381" s="12" t="s">
        <v>17</v>
      </c>
      <c r="G1381" s="13">
        <v>1</v>
      </c>
      <c r="H1381" s="13">
        <f>G1381*200</f>
        <v>200</v>
      </c>
      <c r="I1381" s="38">
        <v>43739</v>
      </c>
      <c r="J1381" s="43" t="s">
        <v>406</v>
      </c>
      <c r="K1381" s="42" t="s">
        <v>2662</v>
      </c>
      <c r="L1381" s="40">
        <v>18736586802</v>
      </c>
    </row>
    <row r="1382" s="24" customFormat="1" hidden="1" customHeight="1" spans="1:12">
      <c r="A1382" s="13">
        <f>SUBTOTAL(103,B$4:$B1382)</f>
        <v>0</v>
      </c>
      <c r="B1382" s="13" t="s">
        <v>4164</v>
      </c>
      <c r="C1382" s="17" t="s">
        <v>3995</v>
      </c>
      <c r="D1382" s="13" t="s">
        <v>4201</v>
      </c>
      <c r="E1382" s="99" t="s">
        <v>4202</v>
      </c>
      <c r="F1382" s="12" t="s">
        <v>17</v>
      </c>
      <c r="G1382" s="13">
        <v>1</v>
      </c>
      <c r="H1382" s="13">
        <f>G1382*200</f>
        <v>200</v>
      </c>
      <c r="I1382" s="38">
        <v>44013</v>
      </c>
      <c r="J1382" s="11" t="s">
        <v>4203</v>
      </c>
      <c r="K1382" s="42" t="s">
        <v>2666</v>
      </c>
      <c r="L1382" s="40">
        <v>18003838860</v>
      </c>
    </row>
    <row r="1383" s="24" customFormat="1" hidden="1" customHeight="1" spans="1:12">
      <c r="A1383" s="13">
        <f>SUBTOTAL(103,B$4:$B1383)</f>
        <v>0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12" t="s">
        <v>35</v>
      </c>
      <c r="G1383" s="13">
        <v>1</v>
      </c>
      <c r="H1383" s="13">
        <f>335*G1383</f>
        <v>335</v>
      </c>
      <c r="I1383" s="41">
        <v>44105</v>
      </c>
      <c r="J1383" s="12"/>
      <c r="K1383" s="42" t="s">
        <v>2671</v>
      </c>
      <c r="L1383" s="40">
        <v>17136174800</v>
      </c>
    </row>
    <row r="1384" s="24" customFormat="1" hidden="1" customHeight="1" spans="1:12">
      <c r="A1384" s="13">
        <f>SUBTOTAL(103,B$4:$B1384)</f>
        <v>0</v>
      </c>
      <c r="B1384" s="13" t="s">
        <v>4164</v>
      </c>
      <c r="C1384" s="17" t="s">
        <v>3995</v>
      </c>
      <c r="D1384" s="13" t="s">
        <v>4206</v>
      </c>
      <c r="E1384" s="99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38">
        <v>44287</v>
      </c>
      <c r="J1384" s="12" t="s">
        <v>1029</v>
      </c>
      <c r="K1384" s="42" t="s">
        <v>2676</v>
      </c>
      <c r="L1384" s="40">
        <v>17839579463</v>
      </c>
    </row>
    <row r="1385" s="24" customFormat="1" hidden="1" customHeight="1" spans="1:12">
      <c r="A1385" s="13">
        <f>SUBTOTAL(103,B$4:$B1385)</f>
        <v>0</v>
      </c>
      <c r="B1385" s="13" t="s">
        <v>4164</v>
      </c>
      <c r="C1385" s="17" t="s">
        <v>3995</v>
      </c>
      <c r="D1385" s="13" t="s">
        <v>4208</v>
      </c>
      <c r="E1385" s="99" t="s">
        <v>4209</v>
      </c>
      <c r="F1385" s="17" t="s">
        <v>17</v>
      </c>
      <c r="G1385" s="13">
        <v>1</v>
      </c>
      <c r="H1385" s="13">
        <f t="shared" si="95"/>
        <v>200</v>
      </c>
      <c r="I1385" s="38">
        <v>44287</v>
      </c>
      <c r="J1385" s="12" t="s">
        <v>4210</v>
      </c>
      <c r="K1385" s="42" t="s">
        <v>4211</v>
      </c>
      <c r="L1385" s="40">
        <v>13782078028</v>
      </c>
    </row>
    <row r="1386" s="24" customFormat="1" hidden="1" customHeight="1" spans="1:12">
      <c r="A1386" s="13">
        <f>SUBTOTAL(103,B$4:$B1386)</f>
        <v>0</v>
      </c>
      <c r="B1386" s="13" t="s">
        <v>4164</v>
      </c>
      <c r="C1386" s="17" t="s">
        <v>4121</v>
      </c>
      <c r="D1386" s="13" t="s">
        <v>4212</v>
      </c>
      <c r="E1386" s="99" t="s">
        <v>4213</v>
      </c>
      <c r="F1386" s="17" t="s">
        <v>17</v>
      </c>
      <c r="G1386" s="13">
        <v>1</v>
      </c>
      <c r="H1386" s="13">
        <f t="shared" si="95"/>
        <v>200</v>
      </c>
      <c r="I1386" s="38">
        <v>44287</v>
      </c>
      <c r="J1386" s="12" t="s">
        <v>76</v>
      </c>
      <c r="K1386" s="42" t="s">
        <v>4214</v>
      </c>
      <c r="L1386" s="40">
        <v>18539951457</v>
      </c>
    </row>
    <row r="1387" s="24" customFormat="1" hidden="1" customHeight="1" spans="1:12">
      <c r="A1387" s="13">
        <f>SUBTOTAL(103,B$4:$B1387)</f>
        <v>0</v>
      </c>
      <c r="B1387" s="13" t="s">
        <v>4164</v>
      </c>
      <c r="C1387" s="17" t="s">
        <v>4032</v>
      </c>
      <c r="D1387" s="13" t="s">
        <v>4215</v>
      </c>
      <c r="E1387" s="99" t="s">
        <v>4216</v>
      </c>
      <c r="F1387" s="17" t="s">
        <v>17</v>
      </c>
      <c r="G1387" s="13">
        <v>3</v>
      </c>
      <c r="H1387" s="13">
        <f t="shared" si="95"/>
        <v>600</v>
      </c>
      <c r="I1387" s="38">
        <v>44287</v>
      </c>
      <c r="J1387" s="12" t="s">
        <v>299</v>
      </c>
      <c r="K1387" s="42" t="s">
        <v>4217</v>
      </c>
      <c r="L1387" s="40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99" t="s">
        <v>4218</v>
      </c>
      <c r="F1388" s="17"/>
      <c r="G1388" s="13"/>
      <c r="H1388" s="13"/>
      <c r="I1388" s="38"/>
      <c r="J1388" s="12"/>
      <c r="K1388" s="42"/>
      <c r="L1388" s="40"/>
    </row>
    <row r="1389" s="24" customFormat="1" hidden="1" customHeight="1" spans="1:12">
      <c r="A1389" s="13"/>
      <c r="B1389" s="13"/>
      <c r="C1389" s="17"/>
      <c r="D1389" s="70" t="s">
        <v>4219</v>
      </c>
      <c r="E1389" s="59" t="s">
        <v>4220</v>
      </c>
      <c r="F1389" s="17"/>
      <c r="G1389" s="13"/>
      <c r="H1389" s="13"/>
      <c r="I1389" s="38"/>
      <c r="J1389" s="12"/>
      <c r="K1389" s="42"/>
      <c r="L1389" s="40"/>
    </row>
    <row r="1390" s="24" customFormat="1" hidden="1" customHeight="1" spans="1:12">
      <c r="A1390" s="13">
        <f>SUBTOTAL(103,B$4:$B1390)</f>
        <v>0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38">
        <v>44378</v>
      </c>
      <c r="J1390" s="43"/>
      <c r="K1390" s="42" t="s">
        <v>2686</v>
      </c>
      <c r="L1390" s="40"/>
    </row>
    <row r="1391" s="24" customFormat="1" hidden="1" customHeight="1" spans="1:12">
      <c r="A1391" s="13"/>
      <c r="B1391" s="13"/>
      <c r="C1391" s="17"/>
      <c r="D1391" s="13" t="s">
        <v>4223</v>
      </c>
      <c r="E1391" s="13" t="s">
        <v>4224</v>
      </c>
      <c r="F1391" s="17"/>
      <c r="G1391" s="13"/>
      <c r="H1391" s="13"/>
      <c r="I1391" s="17"/>
      <c r="J1391" s="43"/>
      <c r="K1391" s="42"/>
      <c r="L1391" s="44"/>
    </row>
    <row r="1392" s="24" customFormat="1" hidden="1" customHeight="1" spans="1:12">
      <c r="A1392" s="13"/>
      <c r="B1392" s="13"/>
      <c r="C1392" s="17"/>
      <c r="D1392" s="13" t="s">
        <v>4225</v>
      </c>
      <c r="E1392" s="99" t="s">
        <v>4226</v>
      </c>
      <c r="F1392" s="17"/>
      <c r="G1392" s="13"/>
      <c r="H1392" s="13"/>
      <c r="I1392" s="17"/>
      <c r="J1392" s="43"/>
      <c r="K1392" s="42"/>
      <c r="L1392" s="44"/>
    </row>
    <row r="1393" s="24" customFormat="1" hidden="1" customHeight="1" spans="1:12">
      <c r="A1393" s="13">
        <f>SUBTOTAL(103,B$4:$B1393)</f>
        <v>0</v>
      </c>
      <c r="B1393" s="13" t="s">
        <v>4164</v>
      </c>
      <c r="C1393" s="17"/>
      <c r="D1393" s="13" t="s">
        <v>4227</v>
      </c>
      <c r="E1393" s="99" t="s">
        <v>4228</v>
      </c>
      <c r="F1393" s="17" t="s">
        <v>17</v>
      </c>
      <c r="G1393" s="13">
        <v>1</v>
      </c>
      <c r="H1393" s="13">
        <f>G1393*200</f>
        <v>200</v>
      </c>
      <c r="I1393" s="38">
        <v>44378</v>
      </c>
      <c r="J1393" s="43"/>
      <c r="K1393" s="42" t="s">
        <v>4229</v>
      </c>
      <c r="L1393" s="44"/>
    </row>
    <row r="1394" s="24" customFormat="1" hidden="1" customHeight="1" spans="1:12">
      <c r="A1394" s="13">
        <f>SUBTOTAL(103,B$4:$B1394)</f>
        <v>0</v>
      </c>
      <c r="B1394" s="13" t="s">
        <v>4164</v>
      </c>
      <c r="C1394" s="17" t="s">
        <v>4027</v>
      </c>
      <c r="D1394" s="13" t="s">
        <v>4230</v>
      </c>
      <c r="E1394" s="99" t="s">
        <v>4231</v>
      </c>
      <c r="F1394" s="17" t="s">
        <v>17</v>
      </c>
      <c r="G1394" s="13">
        <v>2</v>
      </c>
      <c r="H1394" s="13">
        <f>G1394*200</f>
        <v>400</v>
      </c>
      <c r="I1394" s="38">
        <v>44440</v>
      </c>
      <c r="J1394" s="43" t="s">
        <v>486</v>
      </c>
      <c r="K1394" s="42" t="s">
        <v>4232</v>
      </c>
      <c r="L1394" s="44">
        <v>13849775187</v>
      </c>
    </row>
    <row r="1395" s="24" customFormat="1" hidden="1" customHeight="1" spans="1:12">
      <c r="A1395" s="13"/>
      <c r="B1395" s="13"/>
      <c r="C1395" s="17"/>
      <c r="D1395" s="3" t="s">
        <v>4233</v>
      </c>
      <c r="E1395" s="113" t="s">
        <v>4234</v>
      </c>
      <c r="F1395" s="17"/>
      <c r="G1395" s="13"/>
      <c r="H1395" s="13"/>
      <c r="I1395" s="38"/>
      <c r="J1395" s="43"/>
      <c r="K1395" s="42"/>
      <c r="L1395" s="44"/>
    </row>
    <row r="1396" s="24" customFormat="1" hidden="1" customHeight="1" spans="1:12">
      <c r="A1396" s="13">
        <f>SUBTOTAL(103,B$4:$B1396)</f>
        <v>0</v>
      </c>
      <c r="B1396" s="13" t="s">
        <v>4164</v>
      </c>
      <c r="C1396" s="17" t="s">
        <v>1286</v>
      </c>
      <c r="D1396" s="13" t="s">
        <v>4235</v>
      </c>
      <c r="E1396" s="99" t="s">
        <v>4236</v>
      </c>
      <c r="F1396" s="17" t="s">
        <v>17</v>
      </c>
      <c r="G1396" s="13">
        <v>1</v>
      </c>
      <c r="H1396" s="13">
        <f>G1396*200</f>
        <v>200</v>
      </c>
      <c r="I1396" s="38">
        <v>44531</v>
      </c>
      <c r="J1396" s="43"/>
      <c r="K1396" s="42" t="s">
        <v>4237</v>
      </c>
      <c r="L1396" s="44">
        <v>16501287171</v>
      </c>
    </row>
    <row r="1397" s="24" customFormat="1" hidden="1" customHeight="1" spans="1:12">
      <c r="A1397" s="13">
        <f>SUBTOTAL(103,B$4:$B1397)</f>
        <v>0</v>
      </c>
      <c r="B1397" s="13" t="s">
        <v>4164</v>
      </c>
      <c r="C1397" s="17"/>
      <c r="D1397" s="13" t="s">
        <v>4238</v>
      </c>
      <c r="E1397" s="99" t="s">
        <v>4239</v>
      </c>
      <c r="F1397" s="17" t="s">
        <v>17</v>
      </c>
      <c r="G1397" s="13">
        <v>2</v>
      </c>
      <c r="H1397" s="13">
        <f>G1397*200</f>
        <v>400</v>
      </c>
      <c r="I1397" s="38">
        <v>44531</v>
      </c>
      <c r="J1397" s="43"/>
      <c r="K1397" s="42" t="s">
        <v>4240</v>
      </c>
      <c r="L1397" s="44"/>
    </row>
    <row r="1398" s="24" customFormat="1" hidden="1" customHeight="1" spans="1:12">
      <c r="A1398" s="13"/>
      <c r="B1398" s="13"/>
      <c r="C1398" s="17"/>
      <c r="D1398" s="13" t="s">
        <v>4241</v>
      </c>
      <c r="E1398" s="99" t="s">
        <v>4242</v>
      </c>
      <c r="F1398" s="17"/>
      <c r="G1398" s="13"/>
      <c r="H1398" s="13"/>
      <c r="I1398" s="38"/>
      <c r="J1398" s="43"/>
      <c r="K1398" s="42"/>
      <c r="L1398" s="44"/>
    </row>
    <row r="1399" s="24" customFormat="1" hidden="1" customHeight="1" spans="1:12">
      <c r="A1399" s="13">
        <f>SUBTOTAL(103,B$4:$B1399)</f>
        <v>0</v>
      </c>
      <c r="B1399" s="13" t="s">
        <v>4164</v>
      </c>
      <c r="C1399" s="17" t="s">
        <v>3995</v>
      </c>
      <c r="D1399" s="14" t="s">
        <v>4243</v>
      </c>
      <c r="E1399" s="105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38">
        <v>44682</v>
      </c>
      <c r="J1399" s="43" t="s">
        <v>4245</v>
      </c>
      <c r="K1399" s="42" t="s">
        <v>2699</v>
      </c>
      <c r="L1399" s="44">
        <v>13782078473</v>
      </c>
    </row>
    <row r="1400" s="24" customFormat="1" hidden="1" customHeight="1" spans="1:12">
      <c r="A1400" s="13">
        <f>SUBTOTAL(103,B$4:$B1400)</f>
        <v>0</v>
      </c>
      <c r="B1400" s="13" t="s">
        <v>4164</v>
      </c>
      <c r="C1400" s="17" t="s">
        <v>4027</v>
      </c>
      <c r="D1400" s="14" t="s">
        <v>4246</v>
      </c>
      <c r="E1400" s="105" t="s">
        <v>4247</v>
      </c>
      <c r="F1400" s="17" t="s">
        <v>17</v>
      </c>
      <c r="G1400" s="13">
        <v>1</v>
      </c>
      <c r="H1400" s="13">
        <f t="shared" si="96"/>
        <v>200</v>
      </c>
      <c r="I1400" s="38">
        <v>44774</v>
      </c>
      <c r="J1400" s="43" t="s">
        <v>4248</v>
      </c>
      <c r="K1400" s="116" t="s">
        <v>4249</v>
      </c>
      <c r="L1400" s="44">
        <v>17613800783</v>
      </c>
    </row>
    <row r="1401" s="24" customFormat="1" hidden="1" customHeight="1" spans="1:12">
      <c r="A1401" s="13">
        <f>SUBTOTAL(103,B$4:$B1401)</f>
        <v>0</v>
      </c>
      <c r="B1401" s="13" t="s">
        <v>4164</v>
      </c>
      <c r="C1401" s="17" t="s">
        <v>3995</v>
      </c>
      <c r="D1401" s="14" t="s">
        <v>4250</v>
      </c>
      <c r="E1401" s="105" t="s">
        <v>4251</v>
      </c>
      <c r="F1401" s="17" t="s">
        <v>17</v>
      </c>
      <c r="G1401" s="13">
        <v>1</v>
      </c>
      <c r="H1401" s="13">
        <f t="shared" si="96"/>
        <v>200</v>
      </c>
      <c r="I1401" s="38">
        <v>44775</v>
      </c>
      <c r="J1401" s="43" t="s">
        <v>637</v>
      </c>
      <c r="K1401" s="116" t="s">
        <v>4252</v>
      </c>
      <c r="L1401" s="44">
        <v>19836719138</v>
      </c>
    </row>
    <row r="1402" s="24" customFormat="1" hidden="1" customHeight="1" spans="1:12">
      <c r="A1402" s="13">
        <f>SUBTOTAL(103,B$4:$B1402)</f>
        <v>0</v>
      </c>
      <c r="B1402" s="13" t="s">
        <v>4164</v>
      </c>
      <c r="C1402" s="17" t="s">
        <v>4032</v>
      </c>
      <c r="D1402" s="13" t="s">
        <v>4253</v>
      </c>
      <c r="E1402" s="99" t="s">
        <v>4254</v>
      </c>
      <c r="F1402" s="17" t="s">
        <v>17</v>
      </c>
      <c r="G1402" s="13">
        <v>1</v>
      </c>
      <c r="H1402" s="13">
        <f t="shared" si="96"/>
        <v>200</v>
      </c>
      <c r="I1402" s="41">
        <v>44774</v>
      </c>
      <c r="J1402" s="43" t="s">
        <v>4255</v>
      </c>
      <c r="K1402" s="116" t="s">
        <v>2707</v>
      </c>
      <c r="L1402" s="40">
        <v>15838796751</v>
      </c>
    </row>
    <row r="1403" s="24" customFormat="1" hidden="1" customHeight="1" spans="1:12">
      <c r="A1403" s="13">
        <f>SUBTOTAL(103,B$4:$B1403)</f>
        <v>0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1">
        <v>44806</v>
      </c>
      <c r="J1403" s="43" t="s">
        <v>4258</v>
      </c>
      <c r="K1403" s="116" t="s">
        <v>2711</v>
      </c>
      <c r="L1403" s="40">
        <v>16637793068</v>
      </c>
    </row>
    <row r="1404" s="24" customFormat="1" hidden="1" customHeight="1" spans="1:12">
      <c r="A1404" s="13">
        <f>SUBTOTAL(103,B$4:$B1404)</f>
        <v>0</v>
      </c>
      <c r="B1404" s="13" t="s">
        <v>4164</v>
      </c>
      <c r="C1404" s="17" t="s">
        <v>3995</v>
      </c>
      <c r="D1404" s="32" t="s">
        <v>4259</v>
      </c>
      <c r="E1404" s="99" t="s">
        <v>4260</v>
      </c>
      <c r="F1404" s="17" t="s">
        <v>17</v>
      </c>
      <c r="G1404" s="13">
        <v>1</v>
      </c>
      <c r="H1404" s="13">
        <f t="shared" si="96"/>
        <v>200</v>
      </c>
      <c r="I1404" s="41">
        <v>44835</v>
      </c>
      <c r="J1404" s="43" t="s">
        <v>4261</v>
      </c>
      <c r="K1404" s="116" t="s">
        <v>4262</v>
      </c>
      <c r="L1404" s="40">
        <v>15093075179</v>
      </c>
    </row>
    <row r="1405" s="24" customFormat="1" hidden="1" customHeight="1" spans="1:12">
      <c r="A1405" s="13">
        <f>SUBTOTAL(103,B$4:$B1405)</f>
        <v>0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1">
        <v>43285</v>
      </c>
      <c r="J1405" s="43"/>
      <c r="K1405" s="42" t="s">
        <v>4266</v>
      </c>
      <c r="L1405" s="40" t="s">
        <v>4267</v>
      </c>
    </row>
    <row r="1406" s="24" customFormat="1" hidden="1" customHeight="1" spans="1:12">
      <c r="A1406" s="33"/>
      <c r="B1406" s="13"/>
      <c r="C1406" s="17"/>
      <c r="D1406" s="13" t="s">
        <v>4268</v>
      </c>
      <c r="E1406" s="13" t="s">
        <v>4269</v>
      </c>
      <c r="F1406" s="13"/>
      <c r="G1406" s="13"/>
      <c r="H1406" s="13"/>
      <c r="I1406" s="41"/>
      <c r="J1406" s="43"/>
      <c r="K1406" s="42"/>
      <c r="L1406" s="44"/>
    </row>
    <row r="1407" s="24" customFormat="1" hidden="1" customHeight="1" spans="1:12">
      <c r="A1407" s="13">
        <f>SUBTOTAL(103,B$4:$B1407)</f>
        <v>0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1">
        <v>43374</v>
      </c>
      <c r="J1407" s="43" t="s">
        <v>73</v>
      </c>
      <c r="K1407" s="42" t="s">
        <v>2719</v>
      </c>
      <c r="L1407" s="40">
        <v>18338216414</v>
      </c>
    </row>
    <row r="1408" s="24" customFormat="1" hidden="1" customHeight="1" spans="1:12">
      <c r="A1408" s="33"/>
      <c r="B1408" s="13"/>
      <c r="C1408" s="13"/>
      <c r="D1408" s="13" t="s">
        <v>4272</v>
      </c>
      <c r="E1408" s="13" t="s">
        <v>4273</v>
      </c>
      <c r="F1408" s="13"/>
      <c r="G1408" s="13"/>
      <c r="H1408" s="13"/>
      <c r="I1408" s="13"/>
      <c r="J1408" s="43"/>
      <c r="K1408" s="42"/>
      <c r="L1408" s="44"/>
    </row>
    <row r="1409" s="24" customFormat="1" hidden="1" customHeight="1" spans="1:12">
      <c r="A1409" s="13">
        <f>SUBTOTAL(103,B$4:$B1409)</f>
        <v>0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1">
        <v>43284</v>
      </c>
      <c r="J1409" s="43"/>
      <c r="K1409" s="42" t="s">
        <v>2723</v>
      </c>
      <c r="L1409" s="40" t="s">
        <v>4276</v>
      </c>
    </row>
    <row r="1410" s="24" customFormat="1" hidden="1" customHeight="1" spans="1:12">
      <c r="A1410" s="33"/>
      <c r="B1410" s="13"/>
      <c r="C1410" s="17"/>
      <c r="D1410" s="13" t="s">
        <v>4277</v>
      </c>
      <c r="E1410" s="13" t="s">
        <v>4278</v>
      </c>
      <c r="F1410" s="13"/>
      <c r="G1410" s="13"/>
      <c r="H1410" s="13"/>
      <c r="I1410" s="41"/>
      <c r="J1410" s="43" t="s">
        <v>31</v>
      </c>
      <c r="K1410" s="42"/>
      <c r="L1410" s="44"/>
    </row>
    <row r="1411" s="24" customFormat="1" hidden="1" customHeight="1" spans="1:12">
      <c r="A1411" s="33"/>
      <c r="B1411" s="13"/>
      <c r="C1411" s="17"/>
      <c r="D1411" s="13" t="s">
        <v>4279</v>
      </c>
      <c r="E1411" s="13" t="s">
        <v>4280</v>
      </c>
      <c r="F1411" s="13"/>
      <c r="G1411" s="13"/>
      <c r="H1411" s="13"/>
      <c r="I1411" s="41"/>
      <c r="J1411" s="43"/>
      <c r="K1411" s="42"/>
      <c r="L1411" s="44"/>
    </row>
    <row r="1412" s="24" customFormat="1" hidden="1" customHeight="1" spans="1:12">
      <c r="A1412" s="33"/>
      <c r="B1412" s="13"/>
      <c r="C1412" s="17"/>
      <c r="D1412" s="13" t="s">
        <v>4281</v>
      </c>
      <c r="E1412" s="13" t="s">
        <v>4282</v>
      </c>
      <c r="F1412" s="13"/>
      <c r="G1412" s="13"/>
      <c r="H1412" s="13"/>
      <c r="I1412" s="41"/>
      <c r="J1412" s="43"/>
      <c r="K1412" s="42"/>
      <c r="L1412" s="44"/>
    </row>
    <row r="1413" s="24" customFormat="1" hidden="1" customHeight="1" spans="1:12">
      <c r="A1413" s="13">
        <f>SUBTOTAL(103,B$4:$B1413)</f>
        <v>0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38">
        <v>42644</v>
      </c>
      <c r="J1413" s="43" t="s">
        <v>69</v>
      </c>
      <c r="K1413" s="42" t="s">
        <v>4285</v>
      </c>
      <c r="L1413" s="40">
        <v>18736643279</v>
      </c>
    </row>
    <row r="1414" s="24" customFormat="1" hidden="1" customHeight="1" spans="1:12">
      <c r="A1414" s="13">
        <f>SUBTOTAL(103,B$4:$B1414)</f>
        <v>0</v>
      </c>
      <c r="B1414" s="13" t="s">
        <v>4263</v>
      </c>
      <c r="C1414" s="17" t="s">
        <v>3995</v>
      </c>
      <c r="D1414" s="13" t="s">
        <v>4286</v>
      </c>
      <c r="E1414" s="99" t="s">
        <v>4287</v>
      </c>
      <c r="F1414" s="12" t="s">
        <v>17</v>
      </c>
      <c r="G1414" s="13">
        <v>1</v>
      </c>
      <c r="H1414" s="13">
        <f>G1414*200</f>
        <v>200</v>
      </c>
      <c r="I1414" s="38">
        <v>43739</v>
      </c>
      <c r="J1414" s="43" t="s">
        <v>48</v>
      </c>
      <c r="K1414" s="42" t="s">
        <v>4288</v>
      </c>
      <c r="L1414" s="40">
        <v>15838430235</v>
      </c>
    </row>
    <row r="1415" s="24" customFormat="1" hidden="1" customHeight="1" spans="1:12">
      <c r="A1415" s="13">
        <f>SUBTOTAL(103,B$4:$B1415)</f>
        <v>0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12" t="s">
        <v>17</v>
      </c>
      <c r="G1415" s="13">
        <v>1</v>
      </c>
      <c r="H1415" s="13">
        <f>G1415*200</f>
        <v>200</v>
      </c>
      <c r="I1415" s="41">
        <v>43282</v>
      </c>
      <c r="J1415" s="43" t="s">
        <v>4291</v>
      </c>
      <c r="K1415" s="42" t="s">
        <v>4292</v>
      </c>
      <c r="L1415" s="40">
        <v>15036295894</v>
      </c>
    </row>
    <row r="1416" s="24" customFormat="1" hidden="1" customHeight="1" spans="1:12">
      <c r="A1416" s="13">
        <f>SUBTOTAL(103,B$4:$B1416)</f>
        <v>0</v>
      </c>
      <c r="B1416" s="13" t="s">
        <v>4263</v>
      </c>
      <c r="C1416" s="17" t="s">
        <v>4027</v>
      </c>
      <c r="D1416" s="13" t="s">
        <v>4293</v>
      </c>
      <c r="E1416" s="99" t="s">
        <v>4294</v>
      </c>
      <c r="F1416" s="17" t="s">
        <v>17</v>
      </c>
      <c r="G1416" s="13">
        <v>2</v>
      </c>
      <c r="H1416" s="13">
        <f>G1416*200</f>
        <v>400</v>
      </c>
      <c r="I1416" s="38">
        <v>42917</v>
      </c>
      <c r="J1416" s="43" t="s">
        <v>4295</v>
      </c>
      <c r="K1416" s="42" t="s">
        <v>2736</v>
      </c>
      <c r="L1416" s="40">
        <v>13462669521</v>
      </c>
    </row>
    <row r="1417" s="25" customFormat="1" hidden="1" customHeight="1" spans="1:12">
      <c r="A1417" s="33"/>
      <c r="B1417" s="13"/>
      <c r="C1417" s="17"/>
      <c r="D1417" s="13" t="s">
        <v>4296</v>
      </c>
      <c r="E1417" s="99" t="s">
        <v>4297</v>
      </c>
      <c r="F1417" s="17"/>
      <c r="G1417" s="13"/>
      <c r="H1417" s="13"/>
      <c r="I1417" s="17"/>
      <c r="J1417" s="23" t="s">
        <v>4298</v>
      </c>
      <c r="K1417" s="42"/>
      <c r="L1417" s="44"/>
    </row>
    <row r="1418" s="24" customFormat="1" hidden="1" customHeight="1" spans="1:12">
      <c r="A1418" s="13">
        <f>SUBTOTAL(103,B$4:$B1418)</f>
        <v>0</v>
      </c>
      <c r="B1418" s="13" t="s">
        <v>4263</v>
      </c>
      <c r="C1418" s="17" t="s">
        <v>4121</v>
      </c>
      <c r="D1418" s="13" t="s">
        <v>4299</v>
      </c>
      <c r="E1418" s="99" t="s">
        <v>4300</v>
      </c>
      <c r="F1418" s="17" t="s">
        <v>17</v>
      </c>
      <c r="G1418" s="13">
        <v>1</v>
      </c>
      <c r="H1418" s="13">
        <f>G1418*200</f>
        <v>200</v>
      </c>
      <c r="I1418" s="38">
        <v>42917</v>
      </c>
      <c r="J1418" s="56" t="s">
        <v>4058</v>
      </c>
      <c r="K1418" s="42" t="s">
        <v>2740</v>
      </c>
      <c r="L1418" s="40">
        <v>15106172362</v>
      </c>
    </row>
    <row r="1419" s="24" customFormat="1" hidden="1" customHeight="1" spans="1:12">
      <c r="A1419" s="13">
        <f>SUBTOTAL(103,B$4:$B1419)</f>
        <v>0</v>
      </c>
      <c r="B1419" s="13" t="s">
        <v>4263</v>
      </c>
      <c r="C1419" s="17" t="s">
        <v>4121</v>
      </c>
      <c r="D1419" s="13" t="s">
        <v>4301</v>
      </c>
      <c r="E1419" s="99" t="s">
        <v>4302</v>
      </c>
      <c r="F1419" s="17" t="s">
        <v>17</v>
      </c>
      <c r="G1419" s="13">
        <v>1</v>
      </c>
      <c r="H1419" s="13">
        <f>G1419*200</f>
        <v>200</v>
      </c>
      <c r="I1419" s="38">
        <v>42644</v>
      </c>
      <c r="J1419" s="43" t="s">
        <v>76</v>
      </c>
      <c r="K1419" s="116" t="s">
        <v>2743</v>
      </c>
      <c r="L1419" s="40" t="s">
        <v>4303</v>
      </c>
    </row>
    <row r="1420" s="24" customFormat="1" hidden="1" customHeight="1" spans="1:12">
      <c r="A1420" s="13">
        <f>SUBTOTAL(103,B$4:$B1420)</f>
        <v>0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38">
        <v>42917</v>
      </c>
      <c r="J1420" s="43" t="s">
        <v>177</v>
      </c>
      <c r="K1420" s="42" t="s">
        <v>4306</v>
      </c>
      <c r="L1420" s="40">
        <v>18338148723</v>
      </c>
    </row>
    <row r="1421" s="25" customFormat="1" hidden="1" customHeight="1" spans="1:12">
      <c r="A1421" s="33"/>
      <c r="B1421" s="13"/>
      <c r="C1421" s="17"/>
      <c r="D1421" s="13" t="s">
        <v>4307</v>
      </c>
      <c r="E1421" s="13" t="s">
        <v>4308</v>
      </c>
      <c r="F1421" s="17"/>
      <c r="G1421" s="13"/>
      <c r="H1421" s="13"/>
      <c r="I1421" s="17"/>
      <c r="J1421" s="43"/>
      <c r="K1421" s="42"/>
      <c r="L1421" s="44"/>
    </row>
    <row r="1422" s="24" customFormat="1" hidden="1" customHeight="1" spans="1:12">
      <c r="A1422" s="13">
        <f>SUBTOTAL(103,B$4:$B1422)</f>
        <v>0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38">
        <v>42917</v>
      </c>
      <c r="J1422" s="43" t="s">
        <v>76</v>
      </c>
      <c r="K1422" s="42" t="s">
        <v>4311</v>
      </c>
      <c r="L1422" s="40">
        <v>15225630164</v>
      </c>
    </row>
    <row r="1423" s="25" customFormat="1" hidden="1" customHeight="1" spans="1:12">
      <c r="A1423" s="13">
        <f>SUBTOTAL(103,B$4:$B1423)</f>
        <v>0</v>
      </c>
      <c r="B1423" s="13" t="s">
        <v>4263</v>
      </c>
      <c r="C1423" s="17" t="s">
        <v>4032</v>
      </c>
      <c r="D1423" s="13" t="s">
        <v>4312</v>
      </c>
      <c r="E1423" s="99" t="s">
        <v>4313</v>
      </c>
      <c r="F1423" s="17" t="s">
        <v>35</v>
      </c>
      <c r="G1423" s="13">
        <v>6</v>
      </c>
      <c r="H1423" s="13">
        <f>335*G1423</f>
        <v>2010</v>
      </c>
      <c r="I1423" s="38">
        <v>42917</v>
      </c>
      <c r="J1423" s="43"/>
      <c r="K1423" s="42" t="s">
        <v>4314</v>
      </c>
      <c r="L1423" s="44" t="s">
        <v>4315</v>
      </c>
    </row>
    <row r="1424" s="25" customFormat="1" hidden="1" customHeight="1" spans="1:12">
      <c r="A1424" s="33"/>
      <c r="B1424" s="53"/>
      <c r="C1424" s="17"/>
      <c r="D1424" s="13" t="s">
        <v>4316</v>
      </c>
      <c r="E1424" s="13" t="s">
        <v>4317</v>
      </c>
      <c r="F1424" s="17"/>
      <c r="G1424" s="13"/>
      <c r="H1424" s="13"/>
      <c r="I1424" s="17"/>
      <c r="J1424" s="43"/>
      <c r="K1424" s="42"/>
      <c r="L1424" s="44"/>
    </row>
    <row r="1425" s="25" customFormat="1" hidden="1" customHeight="1" spans="1:12">
      <c r="A1425" s="33"/>
      <c r="B1425" s="53"/>
      <c r="C1425" s="17"/>
      <c r="D1425" s="13" t="s">
        <v>4318</v>
      </c>
      <c r="E1425" s="99" t="s">
        <v>4319</v>
      </c>
      <c r="F1425" s="17"/>
      <c r="G1425" s="13"/>
      <c r="H1425" s="13"/>
      <c r="I1425" s="17"/>
      <c r="J1425" s="43" t="s">
        <v>360</v>
      </c>
      <c r="K1425" s="42"/>
      <c r="L1425" s="44"/>
    </row>
    <row r="1426" s="25" customFormat="1" hidden="1" customHeight="1" spans="1:12">
      <c r="A1426" s="33"/>
      <c r="B1426" s="53"/>
      <c r="C1426" s="17"/>
      <c r="D1426" s="13" t="s">
        <v>4320</v>
      </c>
      <c r="E1426" s="13" t="s">
        <v>4321</v>
      </c>
      <c r="F1426" s="17"/>
      <c r="G1426" s="13"/>
      <c r="H1426" s="13"/>
      <c r="I1426" s="17"/>
      <c r="J1426" s="43"/>
      <c r="K1426" s="42"/>
      <c r="L1426" s="44"/>
    </row>
    <row r="1427" s="25" customFormat="1" hidden="1" customHeight="1" spans="1:12">
      <c r="A1427" s="33"/>
      <c r="B1427" s="53"/>
      <c r="C1427" s="17"/>
      <c r="D1427" s="13" t="s">
        <v>4322</v>
      </c>
      <c r="E1427" s="13" t="s">
        <v>4323</v>
      </c>
      <c r="F1427" s="17"/>
      <c r="G1427" s="13"/>
      <c r="H1427" s="13"/>
      <c r="I1427" s="17"/>
      <c r="J1427" s="43"/>
      <c r="K1427" s="42"/>
      <c r="L1427" s="44"/>
    </row>
    <row r="1428" s="25" customFormat="1" hidden="1" customHeight="1" spans="1:12">
      <c r="A1428" s="33"/>
      <c r="B1428" s="53"/>
      <c r="C1428" s="17"/>
      <c r="D1428" s="13" t="s">
        <v>4324</v>
      </c>
      <c r="E1428" s="13" t="s">
        <v>4325</v>
      </c>
      <c r="F1428" s="17"/>
      <c r="G1428" s="13"/>
      <c r="H1428" s="13"/>
      <c r="I1428" s="17"/>
      <c r="J1428" s="43"/>
      <c r="K1428" s="42"/>
      <c r="L1428" s="44"/>
    </row>
    <row r="1429" s="24" customFormat="1" hidden="1" customHeight="1" spans="1:13">
      <c r="A1429" s="13">
        <f>SUBTOTAL(103,B$4:$B1429)</f>
        <v>0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1">
        <v>43283</v>
      </c>
      <c r="J1429" s="43" t="s">
        <v>4328</v>
      </c>
      <c r="K1429" s="42" t="s">
        <v>4329</v>
      </c>
      <c r="L1429" s="40">
        <v>15038776112</v>
      </c>
      <c r="M1429" s="25"/>
    </row>
    <row r="1430" s="25" customFormat="1" hidden="1" customHeight="1" spans="1:12">
      <c r="A1430" s="33"/>
      <c r="B1430" s="13"/>
      <c r="C1430" s="17"/>
      <c r="D1430" s="13" t="s">
        <v>4330</v>
      </c>
      <c r="E1430" s="13" t="s">
        <v>4331</v>
      </c>
      <c r="F1430" s="13"/>
      <c r="G1430" s="13"/>
      <c r="H1430" s="13"/>
      <c r="I1430" s="41"/>
      <c r="J1430" s="43"/>
      <c r="K1430" s="42"/>
      <c r="L1430" s="44"/>
    </row>
    <row r="1431" s="24" customFormat="1" hidden="1" customHeight="1" spans="1:12">
      <c r="A1431" s="13">
        <f>SUBTOTAL(103,B$4:$B1431)</f>
        <v>0</v>
      </c>
      <c r="B1431" s="13" t="s">
        <v>4263</v>
      </c>
      <c r="C1431" s="17" t="s">
        <v>4041</v>
      </c>
      <c r="D1431" s="13" t="s">
        <v>4332</v>
      </c>
      <c r="E1431" s="99" t="s">
        <v>4333</v>
      </c>
      <c r="F1431" s="17" t="s">
        <v>17</v>
      </c>
      <c r="G1431" s="13">
        <v>4</v>
      </c>
      <c r="H1431" s="13">
        <f>G1431*200</f>
        <v>800</v>
      </c>
      <c r="I1431" s="38">
        <v>42917</v>
      </c>
      <c r="J1431" s="43" t="s">
        <v>76</v>
      </c>
      <c r="K1431" s="42" t="s">
        <v>4334</v>
      </c>
      <c r="L1431" s="40" t="s">
        <v>4335</v>
      </c>
    </row>
    <row r="1432" s="24" customFormat="1" hidden="1" customHeight="1" spans="1:12">
      <c r="A1432" s="33"/>
      <c r="B1432" s="13"/>
      <c r="C1432" s="17"/>
      <c r="D1432" s="13" t="s">
        <v>4336</v>
      </c>
      <c r="E1432" s="13" t="s">
        <v>4337</v>
      </c>
      <c r="F1432" s="17"/>
      <c r="G1432" s="13"/>
      <c r="H1432" s="13"/>
      <c r="I1432" s="17"/>
      <c r="J1432" s="43"/>
      <c r="K1432" s="42"/>
      <c r="L1432" s="44"/>
    </row>
    <row r="1433" s="24" customFormat="1" hidden="1" customHeight="1" spans="1:12">
      <c r="A1433" s="33"/>
      <c r="B1433" s="13"/>
      <c r="C1433" s="17"/>
      <c r="D1433" s="13" t="s">
        <v>4338</v>
      </c>
      <c r="E1433" s="13" t="s">
        <v>4339</v>
      </c>
      <c r="F1433" s="17"/>
      <c r="G1433" s="13"/>
      <c r="H1433" s="13"/>
      <c r="I1433" s="17"/>
      <c r="J1433" s="43"/>
      <c r="K1433" s="42"/>
      <c r="L1433" s="44"/>
    </row>
    <row r="1434" s="24" customFormat="1" hidden="1" customHeight="1" spans="1:12">
      <c r="A1434" s="33"/>
      <c r="B1434" s="13"/>
      <c r="C1434" s="17"/>
      <c r="D1434" s="13" t="s">
        <v>4340</v>
      </c>
      <c r="E1434" s="13" t="s">
        <v>4341</v>
      </c>
      <c r="F1434" s="17"/>
      <c r="G1434" s="13"/>
      <c r="H1434" s="13"/>
      <c r="I1434" s="17"/>
      <c r="J1434" s="43"/>
      <c r="K1434" s="42"/>
      <c r="L1434" s="44"/>
    </row>
    <row r="1435" s="24" customFormat="1" hidden="1" customHeight="1" spans="1:12">
      <c r="A1435" s="13">
        <f>SUBTOTAL(103,B$4:$B1435)</f>
        <v>0</v>
      </c>
      <c r="B1435" s="13" t="s">
        <v>4263</v>
      </c>
      <c r="C1435" s="13" t="s">
        <v>2696</v>
      </c>
      <c r="D1435" s="13" t="s">
        <v>4342</v>
      </c>
      <c r="E1435" s="99" t="s">
        <v>4343</v>
      </c>
      <c r="F1435" s="12" t="s">
        <v>17</v>
      </c>
      <c r="G1435" s="13">
        <v>1</v>
      </c>
      <c r="H1435" s="13">
        <f t="shared" ref="H1435:H1437" si="97">G1435*200</f>
        <v>200</v>
      </c>
      <c r="I1435" s="38">
        <v>43739</v>
      </c>
      <c r="J1435" s="43" t="s">
        <v>831</v>
      </c>
      <c r="K1435" s="42" t="s">
        <v>4344</v>
      </c>
      <c r="L1435" s="44">
        <v>15937748688</v>
      </c>
    </row>
    <row r="1436" s="24" customFormat="1" hidden="1" customHeight="1" spans="1:12">
      <c r="A1436" s="13">
        <f>SUBTOTAL(103,B$4:$B1436)</f>
        <v>0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1">
        <v>43831</v>
      </c>
      <c r="J1436" s="45" t="s">
        <v>76</v>
      </c>
      <c r="K1436" s="42" t="s">
        <v>4347</v>
      </c>
      <c r="L1436" s="44">
        <v>18348079572</v>
      </c>
    </row>
    <row r="1437" s="24" customFormat="1" hidden="1" customHeight="1" spans="1:12">
      <c r="A1437" s="13">
        <f>SUBTOTAL(103,B$4:$B1437)</f>
        <v>0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1">
        <v>43374</v>
      </c>
      <c r="J1437" s="43" t="s">
        <v>69</v>
      </c>
      <c r="K1437" s="42" t="s">
        <v>4350</v>
      </c>
      <c r="L1437" s="40">
        <v>18203825010</v>
      </c>
    </row>
    <row r="1438" s="25" customFormat="1" hidden="1" customHeight="1" spans="1:12">
      <c r="A1438" s="33"/>
      <c r="B1438" s="13"/>
      <c r="C1438" s="13"/>
      <c r="D1438" s="13" t="s">
        <v>4351</v>
      </c>
      <c r="E1438" s="13" t="s">
        <v>4352</v>
      </c>
      <c r="F1438" s="13"/>
      <c r="G1438" s="13"/>
      <c r="H1438" s="13"/>
      <c r="I1438" s="13"/>
      <c r="J1438" s="43"/>
      <c r="K1438" s="42"/>
      <c r="L1438" s="44"/>
    </row>
    <row r="1439" s="25" customFormat="1" hidden="1" customHeight="1" spans="1:12">
      <c r="A1439" s="33"/>
      <c r="B1439" s="13"/>
      <c r="C1439" s="13"/>
      <c r="D1439" s="13" t="s">
        <v>4353</v>
      </c>
      <c r="E1439" s="99" t="s">
        <v>4354</v>
      </c>
      <c r="F1439" s="13"/>
      <c r="G1439" s="13"/>
      <c r="H1439" s="13"/>
      <c r="I1439" s="13"/>
      <c r="J1439" s="43"/>
      <c r="K1439" s="42"/>
      <c r="L1439" s="44"/>
    </row>
    <row r="1440" s="25" customFormat="1" hidden="1" customHeight="1" spans="1:12">
      <c r="A1440" s="33"/>
      <c r="B1440" s="13"/>
      <c r="C1440" s="13"/>
      <c r="D1440" s="13" t="s">
        <v>4355</v>
      </c>
      <c r="E1440" s="99" t="s">
        <v>4356</v>
      </c>
      <c r="F1440" s="13"/>
      <c r="G1440" s="13"/>
      <c r="H1440" s="13"/>
      <c r="I1440" s="13"/>
      <c r="J1440" s="43"/>
      <c r="K1440" s="42"/>
      <c r="L1440" s="44"/>
    </row>
    <row r="1441" s="25" customFormat="1" hidden="1" customHeight="1" spans="1:12">
      <c r="A1441" s="13">
        <f>SUBTOTAL(103,B$4:$B1441)</f>
        <v>0</v>
      </c>
      <c r="B1441" s="13" t="s">
        <v>4263</v>
      </c>
      <c r="C1441" s="13" t="s">
        <v>4005</v>
      </c>
      <c r="D1441" s="13" t="s">
        <v>4357</v>
      </c>
      <c r="E1441" s="99" t="s">
        <v>4358</v>
      </c>
      <c r="F1441" s="13" t="s">
        <v>17</v>
      </c>
      <c r="G1441" s="13">
        <v>1</v>
      </c>
      <c r="H1441" s="13">
        <f>G1441*200</f>
        <v>200</v>
      </c>
      <c r="I1441" s="41">
        <v>43922</v>
      </c>
      <c r="J1441" s="43" t="s">
        <v>4359</v>
      </c>
      <c r="K1441" s="42" t="s">
        <v>2765</v>
      </c>
      <c r="L1441" s="44">
        <v>18338274983</v>
      </c>
    </row>
    <row r="1442" s="25" customFormat="1" hidden="1" customHeight="1" spans="1:12">
      <c r="A1442" s="13">
        <f>SUBTOTAL(103,B$4:$B1442)</f>
        <v>0</v>
      </c>
      <c r="B1442" s="13" t="s">
        <v>4263</v>
      </c>
      <c r="C1442" s="13"/>
      <c r="D1442" s="13" t="s">
        <v>4360</v>
      </c>
      <c r="E1442" s="99" t="s">
        <v>4361</v>
      </c>
      <c r="F1442" s="13" t="s">
        <v>17</v>
      </c>
      <c r="G1442" s="13">
        <v>1</v>
      </c>
      <c r="H1442" s="13">
        <f>G1442*200</f>
        <v>200</v>
      </c>
      <c r="I1442" s="41">
        <v>43922</v>
      </c>
      <c r="J1442" s="45" t="s">
        <v>4362</v>
      </c>
      <c r="K1442" s="42" t="s">
        <v>4363</v>
      </c>
      <c r="L1442" s="44">
        <v>13569232522</v>
      </c>
    </row>
    <row r="1443" s="25" customFormat="1" hidden="1" customHeight="1" spans="1:12">
      <c r="A1443" s="13">
        <f>SUBTOTAL(103,B$4:$B1443)</f>
        <v>0</v>
      </c>
      <c r="B1443" s="13" t="s">
        <v>4263</v>
      </c>
      <c r="C1443" s="13" t="s">
        <v>3995</v>
      </c>
      <c r="D1443" s="13" t="s">
        <v>4364</v>
      </c>
      <c r="E1443" s="99" t="s">
        <v>4365</v>
      </c>
      <c r="F1443" s="13" t="s">
        <v>17</v>
      </c>
      <c r="G1443" s="13">
        <v>1</v>
      </c>
      <c r="H1443" s="13">
        <f>G1443*200</f>
        <v>200</v>
      </c>
      <c r="I1443" s="38">
        <v>44013</v>
      </c>
      <c r="J1443" s="12" t="s">
        <v>4366</v>
      </c>
      <c r="K1443" s="42" t="s">
        <v>4367</v>
      </c>
      <c r="L1443" s="44">
        <v>13837733118</v>
      </c>
    </row>
    <row r="1444" s="25" customFormat="1" hidden="1" customHeight="1" spans="1:12">
      <c r="A1444" s="13">
        <f>SUBTOTAL(103,B$4:$B1444)</f>
        <v>0</v>
      </c>
      <c r="B1444" s="13" t="s">
        <v>4263</v>
      </c>
      <c r="C1444" s="13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41">
        <v>44105</v>
      </c>
      <c r="J1444" s="45"/>
      <c r="K1444" s="42" t="s">
        <v>2779</v>
      </c>
      <c r="L1444" s="44">
        <v>13569232522</v>
      </c>
    </row>
    <row r="1445" s="25" customFormat="1" hidden="1" customHeight="1" spans="1:12">
      <c r="A1445" s="13"/>
      <c r="B1445" s="13"/>
      <c r="C1445" s="13"/>
      <c r="D1445" s="13" t="s">
        <v>4370</v>
      </c>
      <c r="E1445" s="13" t="s">
        <v>4371</v>
      </c>
      <c r="F1445" s="13"/>
      <c r="G1445" s="13"/>
      <c r="H1445" s="13"/>
      <c r="I1445" s="13"/>
      <c r="J1445" s="45"/>
      <c r="K1445" s="42"/>
      <c r="L1445" s="44"/>
    </row>
    <row r="1446" s="25" customFormat="1" hidden="1" customHeight="1" spans="1:12">
      <c r="A1446" s="13"/>
      <c r="B1446" s="13"/>
      <c r="C1446" s="13"/>
      <c r="D1446" s="13" t="s">
        <v>4372</v>
      </c>
      <c r="E1446" s="13" t="s">
        <v>4373</v>
      </c>
      <c r="F1446" s="13"/>
      <c r="G1446" s="13"/>
      <c r="H1446" s="13"/>
      <c r="I1446" s="13"/>
      <c r="J1446" s="45"/>
      <c r="K1446" s="42"/>
      <c r="L1446" s="44"/>
    </row>
    <row r="1447" s="25" customFormat="1" hidden="1" customHeight="1" spans="1:12">
      <c r="A1447" s="13">
        <f>SUBTOTAL(103,B$4:$B1447)</f>
        <v>0</v>
      </c>
      <c r="B1447" s="13" t="s">
        <v>4263</v>
      </c>
      <c r="C1447" s="13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41">
        <v>44105</v>
      </c>
      <c r="J1447" s="45"/>
      <c r="K1447" s="42" t="s">
        <v>4376</v>
      </c>
      <c r="L1447" s="44">
        <v>18737763685</v>
      </c>
    </row>
    <row r="1448" s="25" customFormat="1" hidden="1" customHeight="1" spans="1:12">
      <c r="A1448" s="13">
        <f>SUBTOTAL(103,B$4:$B1448)</f>
        <v>0</v>
      </c>
      <c r="B1448" s="13" t="s">
        <v>4263</v>
      </c>
      <c r="C1448" s="13" t="s">
        <v>2673</v>
      </c>
      <c r="D1448" s="13" t="s">
        <v>4377</v>
      </c>
      <c r="E1448" s="99" t="s">
        <v>4378</v>
      </c>
      <c r="F1448" s="13" t="s">
        <v>17</v>
      </c>
      <c r="G1448" s="13">
        <v>1</v>
      </c>
      <c r="H1448" s="13">
        <f t="shared" si="98"/>
        <v>200</v>
      </c>
      <c r="I1448" s="41">
        <v>44105</v>
      </c>
      <c r="J1448" s="45" t="s">
        <v>444</v>
      </c>
      <c r="K1448" s="42" t="s">
        <v>2787</v>
      </c>
      <c r="L1448" s="44">
        <v>13462565977</v>
      </c>
    </row>
    <row r="1449" s="25" customFormat="1" hidden="1" customHeight="1" spans="1:12">
      <c r="A1449" s="13">
        <f>SUBTOTAL(103,B$4:$B1449)</f>
        <v>0</v>
      </c>
      <c r="B1449" s="13" t="s">
        <v>4263</v>
      </c>
      <c r="C1449" s="13"/>
      <c r="D1449" s="13" t="s">
        <v>4379</v>
      </c>
      <c r="E1449" s="99" t="s">
        <v>4380</v>
      </c>
      <c r="F1449" s="13" t="s">
        <v>17</v>
      </c>
      <c r="G1449" s="13">
        <v>1</v>
      </c>
      <c r="H1449" s="13">
        <f t="shared" si="98"/>
        <v>200</v>
      </c>
      <c r="I1449" s="41">
        <v>44378</v>
      </c>
      <c r="J1449" s="45" t="s">
        <v>299</v>
      </c>
      <c r="K1449" s="42" t="s">
        <v>2792</v>
      </c>
      <c r="L1449" s="44"/>
    </row>
    <row r="1450" s="25" customFormat="1" hidden="1" customHeight="1" spans="1:12">
      <c r="A1450" s="13">
        <f>SUBTOTAL(103,B$4:$B1450)</f>
        <v>0</v>
      </c>
      <c r="B1450" s="13" t="s">
        <v>4263</v>
      </c>
      <c r="C1450" s="13"/>
      <c r="D1450" s="13" t="s">
        <v>4381</v>
      </c>
      <c r="E1450" s="99" t="s">
        <v>4382</v>
      </c>
      <c r="F1450" s="13" t="s">
        <v>17</v>
      </c>
      <c r="G1450" s="13">
        <v>1</v>
      </c>
      <c r="H1450" s="13">
        <f t="shared" si="98"/>
        <v>200</v>
      </c>
      <c r="I1450" s="41">
        <v>44378</v>
      </c>
      <c r="J1450" s="45"/>
      <c r="K1450" s="42" t="s">
        <v>4383</v>
      </c>
      <c r="L1450" s="44"/>
    </row>
    <row r="1451" s="25" customFormat="1" hidden="1" customHeight="1" spans="1:12">
      <c r="A1451" s="13">
        <f>SUBTOTAL(103,B$4:$B1451)</f>
        <v>0</v>
      </c>
      <c r="B1451" s="13" t="s">
        <v>4263</v>
      </c>
      <c r="C1451" s="13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41">
        <v>44470</v>
      </c>
      <c r="J1451" s="45" t="s">
        <v>299</v>
      </c>
      <c r="K1451" s="42" t="s">
        <v>2798</v>
      </c>
      <c r="L1451" s="44">
        <v>13790892708</v>
      </c>
    </row>
    <row r="1452" s="25" customFormat="1" hidden="1" customHeight="1" spans="1:12">
      <c r="A1452" s="13">
        <f>SUBTOTAL(103,B$4:$B1452)</f>
        <v>0</v>
      </c>
      <c r="B1452" s="13" t="s">
        <v>4263</v>
      </c>
      <c r="C1452" s="13" t="s">
        <v>4121</v>
      </c>
      <c r="D1452" s="13" t="s">
        <v>4386</v>
      </c>
      <c r="E1452" s="99" t="s">
        <v>4387</v>
      </c>
      <c r="F1452" s="13" t="s">
        <v>17</v>
      </c>
      <c r="G1452" s="13">
        <v>1</v>
      </c>
      <c r="H1452" s="13">
        <f t="shared" si="98"/>
        <v>200</v>
      </c>
      <c r="I1452" s="41">
        <v>44470</v>
      </c>
      <c r="J1452" s="45" t="s">
        <v>295</v>
      </c>
      <c r="K1452" s="42" t="s">
        <v>4388</v>
      </c>
      <c r="L1452" s="44">
        <v>13693883688</v>
      </c>
    </row>
    <row r="1453" s="25" customFormat="1" hidden="1" customHeight="1" spans="1:12">
      <c r="A1453" s="13">
        <f>SUBTOTAL(103,B$4:$B1453)</f>
        <v>0</v>
      </c>
      <c r="B1453" s="13" t="s">
        <v>4263</v>
      </c>
      <c r="C1453" s="13" t="s">
        <v>4041</v>
      </c>
      <c r="D1453" s="13" t="s">
        <v>4389</v>
      </c>
      <c r="E1453" s="99" t="s">
        <v>4390</v>
      </c>
      <c r="F1453" s="13" t="s">
        <v>17</v>
      </c>
      <c r="G1453" s="13">
        <v>1</v>
      </c>
      <c r="H1453" s="13">
        <f t="shared" ref="H1453:H1456" si="99">G1453*200</f>
        <v>200</v>
      </c>
      <c r="I1453" s="41">
        <v>44470</v>
      </c>
      <c r="J1453" s="45"/>
      <c r="K1453" s="42" t="s">
        <v>4391</v>
      </c>
      <c r="L1453" s="44">
        <v>13203751093</v>
      </c>
    </row>
    <row r="1454" s="25" customFormat="1" hidden="1" customHeight="1" spans="1:12">
      <c r="A1454" s="13">
        <f>SUBTOTAL(103,B$4:$B1454)</f>
        <v>0</v>
      </c>
      <c r="B1454" s="13" t="s">
        <v>4263</v>
      </c>
      <c r="C1454" s="13" t="s">
        <v>3995</v>
      </c>
      <c r="D1454" s="13" t="s">
        <v>4392</v>
      </c>
      <c r="E1454" s="99" t="s">
        <v>4393</v>
      </c>
      <c r="F1454" s="13" t="s">
        <v>17</v>
      </c>
      <c r="G1454" s="13">
        <v>1</v>
      </c>
      <c r="H1454" s="13">
        <f t="shared" si="99"/>
        <v>200</v>
      </c>
      <c r="I1454" s="41">
        <v>44470</v>
      </c>
      <c r="J1454" s="45" t="s">
        <v>4394</v>
      </c>
      <c r="K1454" s="42" t="s">
        <v>4395</v>
      </c>
      <c r="L1454" s="44">
        <v>15290330321</v>
      </c>
    </row>
    <row r="1455" s="25" customFormat="1" hidden="1" customHeight="1" spans="1:12">
      <c r="A1455" s="13">
        <f>SUBTOTAL(103,B$4:$B1455)</f>
        <v>0</v>
      </c>
      <c r="B1455" s="13" t="s">
        <v>4263</v>
      </c>
      <c r="C1455" s="13" t="s">
        <v>4041</v>
      </c>
      <c r="D1455" s="13" t="s">
        <v>4396</v>
      </c>
      <c r="E1455" s="99" t="s">
        <v>4397</v>
      </c>
      <c r="F1455" s="13" t="s">
        <v>17</v>
      </c>
      <c r="G1455" s="13">
        <v>1</v>
      </c>
      <c r="H1455" s="13">
        <f t="shared" si="99"/>
        <v>200</v>
      </c>
      <c r="I1455" s="41">
        <v>44501</v>
      </c>
      <c r="J1455" s="45" t="s">
        <v>299</v>
      </c>
      <c r="K1455" s="42" t="s">
        <v>4398</v>
      </c>
      <c r="L1455" s="44">
        <v>13213786285</v>
      </c>
    </row>
    <row r="1456" s="25" customFormat="1" hidden="1" customHeight="1" spans="1:12">
      <c r="A1456" s="13">
        <f>SUBTOTAL(103,B$4:$B1456)</f>
        <v>0</v>
      </c>
      <c r="B1456" s="13" t="s">
        <v>4263</v>
      </c>
      <c r="C1456" s="13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41">
        <v>44501</v>
      </c>
      <c r="J1456" s="45"/>
      <c r="K1456" s="42" t="s">
        <v>2811</v>
      </c>
      <c r="L1456" s="44">
        <v>15083303806</v>
      </c>
    </row>
    <row r="1457" s="25" customFormat="1" hidden="1" customHeight="1" spans="1:12">
      <c r="A1457" s="13"/>
      <c r="B1457" s="13"/>
      <c r="C1457" s="13"/>
      <c r="D1457" s="13" t="s">
        <v>4401</v>
      </c>
      <c r="E1457" s="13" t="s">
        <v>4402</v>
      </c>
      <c r="F1457" s="13"/>
      <c r="G1457" s="13"/>
      <c r="H1457" s="13"/>
      <c r="I1457" s="41"/>
      <c r="J1457" s="45"/>
      <c r="K1457" s="42"/>
      <c r="L1457" s="44"/>
    </row>
    <row r="1458" s="25" customFormat="1" hidden="1" customHeight="1" spans="1:12">
      <c r="A1458" s="13">
        <f>SUBTOTAL(103,B$4:$B1458)</f>
        <v>0</v>
      </c>
      <c r="B1458" s="13" t="s">
        <v>4263</v>
      </c>
      <c r="C1458" s="13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41">
        <v>44562</v>
      </c>
      <c r="J1458" s="45" t="s">
        <v>4058</v>
      </c>
      <c r="K1458" s="42" t="s">
        <v>4405</v>
      </c>
      <c r="L1458" s="44">
        <v>15670290620</v>
      </c>
    </row>
    <row r="1459" s="25" customFormat="1" hidden="1" customHeight="1" spans="1:12">
      <c r="A1459" s="13">
        <f>SUBTOTAL(103,B$4:$B1459)</f>
        <v>0</v>
      </c>
      <c r="B1459" s="13" t="s">
        <v>4263</v>
      </c>
      <c r="C1459" s="13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41">
        <v>44562</v>
      </c>
      <c r="J1459" s="45" t="s">
        <v>471</v>
      </c>
      <c r="K1459" s="42" t="s">
        <v>2817</v>
      </c>
      <c r="L1459" s="44">
        <v>15936128527</v>
      </c>
    </row>
    <row r="1460" s="25" customFormat="1" hidden="1" customHeight="1" spans="1:12">
      <c r="A1460" s="13">
        <f>SUBTOTAL(103,B$4:$B1460)</f>
        <v>0</v>
      </c>
      <c r="B1460" s="13" t="s">
        <v>4263</v>
      </c>
      <c r="C1460" s="13" t="s">
        <v>4121</v>
      </c>
      <c r="D1460" s="13" t="s">
        <v>4408</v>
      </c>
      <c r="E1460" s="99" t="s">
        <v>4409</v>
      </c>
      <c r="F1460" s="13" t="s">
        <v>17</v>
      </c>
      <c r="G1460" s="13">
        <v>1</v>
      </c>
      <c r="H1460" s="13">
        <f t="shared" si="100"/>
        <v>200</v>
      </c>
      <c r="I1460" s="41">
        <v>44562</v>
      </c>
      <c r="J1460" s="45" t="s">
        <v>4410</v>
      </c>
      <c r="K1460" s="42" t="s">
        <v>4411</v>
      </c>
      <c r="L1460" s="44">
        <v>18736668864</v>
      </c>
    </row>
    <row r="1461" s="25" customFormat="1" hidden="1" customHeight="1" spans="1:12">
      <c r="A1461" s="13">
        <f>SUBTOTAL(103,B$4:$B1461)</f>
        <v>0</v>
      </c>
      <c r="B1461" s="13" t="s">
        <v>4263</v>
      </c>
      <c r="C1461" s="13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41">
        <v>44652</v>
      </c>
      <c r="J1461" s="42" t="s">
        <v>112</v>
      </c>
      <c r="K1461" s="42" t="s">
        <v>4414</v>
      </c>
      <c r="L1461" s="44">
        <v>15737602039</v>
      </c>
    </row>
    <row r="1462" s="25" customFormat="1" hidden="1" customHeight="1" spans="1:12">
      <c r="A1462" s="13">
        <f>SUBTOTAL(103,B$4:$B1462)</f>
        <v>0</v>
      </c>
      <c r="B1462" s="13" t="s">
        <v>4263</v>
      </c>
      <c r="C1462" s="13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41">
        <v>44652</v>
      </c>
      <c r="J1462" s="45" t="s">
        <v>4417</v>
      </c>
      <c r="K1462" s="42" t="s">
        <v>2826</v>
      </c>
      <c r="L1462" s="44">
        <v>15137769907</v>
      </c>
    </row>
    <row r="1463" s="25" customFormat="1" hidden="1" customHeight="1" spans="1:12">
      <c r="A1463" s="13">
        <f>SUBTOTAL(103,B$4:$B1463)</f>
        <v>0</v>
      </c>
      <c r="B1463" s="13" t="s">
        <v>4263</v>
      </c>
      <c r="C1463" s="13" t="s">
        <v>4041</v>
      </c>
      <c r="D1463" s="13" t="s">
        <v>4418</v>
      </c>
      <c r="E1463" s="99" t="s">
        <v>4419</v>
      </c>
      <c r="F1463" s="13" t="s">
        <v>17</v>
      </c>
      <c r="G1463" s="13">
        <v>1</v>
      </c>
      <c r="H1463" s="13">
        <f t="shared" si="100"/>
        <v>200</v>
      </c>
      <c r="I1463" s="41">
        <v>44652</v>
      </c>
      <c r="J1463" s="45"/>
      <c r="K1463" s="42" t="s">
        <v>4420</v>
      </c>
      <c r="L1463" s="44">
        <v>17638236905</v>
      </c>
    </row>
    <row r="1464" s="25" customFormat="1" hidden="1" customHeight="1" spans="1:12">
      <c r="A1464" s="13">
        <f>SUBTOTAL(103,B$4:$B1464)</f>
        <v>0</v>
      </c>
      <c r="B1464" s="13" t="s">
        <v>4263</v>
      </c>
      <c r="C1464" s="13" t="s">
        <v>4041</v>
      </c>
      <c r="D1464" s="14" t="s">
        <v>4421</v>
      </c>
      <c r="E1464" s="105" t="s">
        <v>4422</v>
      </c>
      <c r="F1464" s="13" t="s">
        <v>17</v>
      </c>
      <c r="G1464" s="13">
        <v>1</v>
      </c>
      <c r="H1464" s="13">
        <f t="shared" si="100"/>
        <v>200</v>
      </c>
      <c r="I1464" s="41">
        <v>44682</v>
      </c>
      <c r="J1464" s="42" t="s">
        <v>295</v>
      </c>
      <c r="K1464" s="42" t="s">
        <v>2832</v>
      </c>
      <c r="L1464" s="44">
        <v>69587050</v>
      </c>
    </row>
    <row r="1465" s="25" customFormat="1" hidden="1" customHeight="1" spans="1:12">
      <c r="A1465" s="13">
        <f>SUBTOTAL(103,B$4:$B1465)</f>
        <v>0</v>
      </c>
      <c r="B1465" s="13" t="s">
        <v>4263</v>
      </c>
      <c r="C1465" s="13" t="s">
        <v>4121</v>
      </c>
      <c r="D1465" s="14" t="s">
        <v>4423</v>
      </c>
      <c r="E1465" s="105" t="s">
        <v>4424</v>
      </c>
      <c r="F1465" s="13" t="s">
        <v>17</v>
      </c>
      <c r="G1465" s="13">
        <v>1</v>
      </c>
      <c r="H1465" s="13">
        <f t="shared" si="100"/>
        <v>200</v>
      </c>
      <c r="I1465" s="41">
        <v>44682</v>
      </c>
      <c r="J1465" s="42" t="s">
        <v>295</v>
      </c>
      <c r="K1465" s="42" t="s">
        <v>2837</v>
      </c>
      <c r="L1465" s="44">
        <v>15993156119</v>
      </c>
    </row>
    <row r="1466" s="25" customFormat="1" hidden="1" customHeight="1" spans="1:12">
      <c r="A1466" s="13">
        <f>SUBTOTAL(103,B$4:$B1466)</f>
        <v>0</v>
      </c>
      <c r="B1466" s="13" t="s">
        <v>4263</v>
      </c>
      <c r="C1466" s="13" t="s">
        <v>4027</v>
      </c>
      <c r="D1466" s="3" t="s">
        <v>4425</v>
      </c>
      <c r="E1466" s="108" t="s">
        <v>4426</v>
      </c>
      <c r="F1466" s="13" t="s">
        <v>17</v>
      </c>
      <c r="G1466" s="13">
        <v>1</v>
      </c>
      <c r="H1466" s="13">
        <f t="shared" si="100"/>
        <v>200</v>
      </c>
      <c r="I1466" s="41">
        <v>44743</v>
      </c>
      <c r="J1466" s="55" t="s">
        <v>31</v>
      </c>
      <c r="K1466" s="115" t="s">
        <v>2840</v>
      </c>
      <c r="L1466" s="44">
        <v>18211823973</v>
      </c>
    </row>
    <row r="1467" s="25" customFormat="1" hidden="1" customHeight="1" spans="1:12">
      <c r="A1467" s="13">
        <f>SUBTOTAL(103,B$4:$B1467)</f>
        <v>0</v>
      </c>
      <c r="B1467" s="13" t="s">
        <v>4263</v>
      </c>
      <c r="C1467" s="13" t="s">
        <v>4027</v>
      </c>
      <c r="D1467" s="3" t="s">
        <v>4427</v>
      </c>
      <c r="E1467" s="108" t="s">
        <v>4428</v>
      </c>
      <c r="F1467" s="13" t="s">
        <v>17</v>
      </c>
      <c r="G1467" s="13">
        <v>3</v>
      </c>
      <c r="H1467" s="13">
        <f t="shared" si="100"/>
        <v>600</v>
      </c>
      <c r="I1467" s="41">
        <v>44743</v>
      </c>
      <c r="J1467" s="55" t="s">
        <v>73</v>
      </c>
      <c r="K1467" s="115" t="s">
        <v>4429</v>
      </c>
      <c r="L1467" s="44">
        <v>13733109149</v>
      </c>
    </row>
    <row r="1468" s="25" customFormat="1" hidden="1" customHeight="1" spans="1:12">
      <c r="A1468" s="13"/>
      <c r="B1468" s="13"/>
      <c r="C1468" s="13"/>
      <c r="D1468" s="3" t="s">
        <v>4430</v>
      </c>
      <c r="E1468" s="113" t="s">
        <v>4431</v>
      </c>
      <c r="F1468" s="13"/>
      <c r="G1468" s="13"/>
      <c r="H1468" s="13"/>
      <c r="I1468" s="41"/>
      <c r="J1468" s="55" t="s">
        <v>73</v>
      </c>
      <c r="K1468" s="42"/>
      <c r="L1468" s="44"/>
    </row>
    <row r="1469" s="25" customFormat="1" hidden="1" customHeight="1" spans="1:12">
      <c r="A1469" s="13"/>
      <c r="B1469" s="13"/>
      <c r="C1469" s="13"/>
      <c r="D1469" s="3" t="s">
        <v>4432</v>
      </c>
      <c r="E1469" s="108" t="s">
        <v>4433</v>
      </c>
      <c r="F1469" s="13"/>
      <c r="G1469" s="13"/>
      <c r="H1469" s="13"/>
      <c r="I1469" s="41"/>
      <c r="J1469" s="42"/>
      <c r="K1469" s="42"/>
      <c r="L1469" s="44"/>
    </row>
    <row r="1470" s="25" customFormat="1" hidden="1" customHeight="1" spans="1:12">
      <c r="A1470" s="13">
        <f>SUBTOTAL(103,B$4:$B1470)</f>
        <v>0</v>
      </c>
      <c r="B1470" s="13" t="s">
        <v>4263</v>
      </c>
      <c r="C1470" s="13" t="s">
        <v>4121</v>
      </c>
      <c r="D1470" s="3" t="s">
        <v>4434</v>
      </c>
      <c r="E1470" s="108" t="s">
        <v>4435</v>
      </c>
      <c r="F1470" s="13" t="s">
        <v>17</v>
      </c>
      <c r="G1470" s="13">
        <v>1</v>
      </c>
      <c r="H1470" s="13">
        <f>G1470*200</f>
        <v>200</v>
      </c>
      <c r="I1470" s="41">
        <v>44743</v>
      </c>
      <c r="J1470" s="55" t="s">
        <v>31</v>
      </c>
      <c r="K1470" s="115" t="s">
        <v>4436</v>
      </c>
      <c r="L1470" s="44">
        <v>17613573018</v>
      </c>
    </row>
    <row r="1471" s="25" customFormat="1" hidden="1" customHeight="1" spans="1:12">
      <c r="A1471" s="13">
        <f>SUBTOTAL(103,B$4:$B1471)</f>
        <v>0</v>
      </c>
      <c r="B1471" s="13" t="s">
        <v>4263</v>
      </c>
      <c r="C1471" s="13" t="s">
        <v>4121</v>
      </c>
      <c r="D1471" s="3" t="s">
        <v>4437</v>
      </c>
      <c r="E1471" s="108" t="s">
        <v>4438</v>
      </c>
      <c r="F1471" s="13" t="s">
        <v>17</v>
      </c>
      <c r="G1471" s="13">
        <v>1</v>
      </c>
      <c r="H1471" s="13">
        <f>G1471*200</f>
        <v>200</v>
      </c>
      <c r="I1471" s="41">
        <v>44743</v>
      </c>
      <c r="J1471" s="55" t="s">
        <v>76</v>
      </c>
      <c r="K1471" s="115" t="s">
        <v>2848</v>
      </c>
      <c r="L1471" s="44">
        <v>16692018105</v>
      </c>
    </row>
    <row r="1472" s="25" customFormat="1" hidden="1" customHeight="1" spans="1:12">
      <c r="A1472" s="13">
        <f>SUBTOTAL(103,B$4:$B1472)</f>
        <v>0</v>
      </c>
      <c r="B1472" s="13" t="s">
        <v>4263</v>
      </c>
      <c r="C1472" s="13" t="s">
        <v>3995</v>
      </c>
      <c r="D1472" s="3" t="s">
        <v>4439</v>
      </c>
      <c r="E1472" s="108" t="s">
        <v>4440</v>
      </c>
      <c r="F1472" s="13" t="s">
        <v>17</v>
      </c>
      <c r="G1472" s="13">
        <v>1</v>
      </c>
      <c r="H1472" s="13">
        <f>G1472*200</f>
        <v>200</v>
      </c>
      <c r="I1472" s="41">
        <v>44743</v>
      </c>
      <c r="J1472" s="55" t="s">
        <v>31</v>
      </c>
      <c r="K1472" s="115" t="s">
        <v>2852</v>
      </c>
      <c r="L1472" s="44">
        <v>13733100118</v>
      </c>
    </row>
    <row r="1473" s="25" customFormat="1" hidden="1" customHeight="1" spans="1:12">
      <c r="A1473" s="13">
        <f>SUBTOTAL(103,B$4:$B1473)</f>
        <v>0</v>
      </c>
      <c r="B1473" s="13" t="s">
        <v>4263</v>
      </c>
      <c r="C1473" s="13" t="s">
        <v>1286</v>
      </c>
      <c r="D1473" s="60" t="s">
        <v>4441</v>
      </c>
      <c r="E1473" s="111" t="s">
        <v>4442</v>
      </c>
      <c r="F1473" s="12" t="s">
        <v>17</v>
      </c>
      <c r="G1473" s="13">
        <v>2</v>
      </c>
      <c r="H1473" s="13">
        <f>2*200</f>
        <v>400</v>
      </c>
      <c r="I1473" s="38">
        <v>44774</v>
      </c>
      <c r="J1473" s="45" t="s">
        <v>76</v>
      </c>
      <c r="K1473" s="116" t="s">
        <v>2855</v>
      </c>
      <c r="L1473" s="44">
        <v>15138432105</v>
      </c>
    </row>
    <row r="1474" s="25" customFormat="1" hidden="1" customHeight="1" spans="1:12">
      <c r="A1474" s="13"/>
      <c r="B1474" s="13"/>
      <c r="C1474" s="13"/>
      <c r="D1474" s="60" t="s">
        <v>4443</v>
      </c>
      <c r="E1474" s="111" t="s">
        <v>4444</v>
      </c>
      <c r="F1474" s="12"/>
      <c r="G1474" s="13"/>
      <c r="H1474" s="13"/>
      <c r="I1474" s="38"/>
      <c r="J1474" s="45" t="s">
        <v>432</v>
      </c>
      <c r="K1474" s="42"/>
      <c r="L1474" s="44"/>
    </row>
    <row r="1475" s="25" customFormat="1" hidden="1" customHeight="1" spans="1:12">
      <c r="A1475" s="13">
        <f>SUBTOTAL(103,B$4:$B1475)</f>
        <v>0</v>
      </c>
      <c r="B1475" s="13" t="s">
        <v>4263</v>
      </c>
      <c r="C1475" s="13" t="s">
        <v>3995</v>
      </c>
      <c r="D1475" s="60" t="s">
        <v>4445</v>
      </c>
      <c r="E1475" s="111" t="s">
        <v>4446</v>
      </c>
      <c r="F1475" s="12" t="s">
        <v>17</v>
      </c>
      <c r="G1475" s="13">
        <v>1</v>
      </c>
      <c r="H1475" s="13">
        <f>G1475*200</f>
        <v>200</v>
      </c>
      <c r="I1475" s="38">
        <v>44774</v>
      </c>
      <c r="J1475" s="45" t="s">
        <v>4447</v>
      </c>
      <c r="K1475" s="116" t="s">
        <v>4448</v>
      </c>
      <c r="L1475" s="44">
        <v>17527726239</v>
      </c>
    </row>
    <row r="1476" s="25" customFormat="1" hidden="1" customHeight="1" spans="1:12">
      <c r="A1476" s="13"/>
      <c r="B1476" s="13" t="s">
        <v>4263</v>
      </c>
      <c r="C1476" s="13" t="s">
        <v>3995</v>
      </c>
      <c r="D1476" s="60" t="s">
        <v>4449</v>
      </c>
      <c r="E1476" s="111" t="s">
        <v>4450</v>
      </c>
      <c r="F1476" s="12" t="s">
        <v>4451</v>
      </c>
      <c r="G1476" s="13">
        <v>1</v>
      </c>
      <c r="H1476" s="13">
        <f>G1476*200</f>
        <v>200</v>
      </c>
      <c r="I1476" s="38">
        <v>44805</v>
      </c>
      <c r="J1476" s="45" t="s">
        <v>4452</v>
      </c>
      <c r="K1476" s="116" t="s">
        <v>4453</v>
      </c>
      <c r="L1476" s="44">
        <v>18003777679</v>
      </c>
    </row>
    <row r="1477" s="25" customFormat="1" hidden="1" customHeight="1" spans="1:12">
      <c r="A1477" s="13">
        <f>SUBTOTAL(103,B$4:$B1477)</f>
        <v>0</v>
      </c>
      <c r="B1477" s="13" t="s">
        <v>4454</v>
      </c>
      <c r="C1477" s="13" t="s">
        <v>1286</v>
      </c>
      <c r="D1477" s="13" t="s">
        <v>4455</v>
      </c>
      <c r="E1477" s="99" t="s">
        <v>4456</v>
      </c>
      <c r="F1477" s="12" t="s">
        <v>17</v>
      </c>
      <c r="G1477" s="13">
        <v>3</v>
      </c>
      <c r="H1477" s="13">
        <f>G1477*200</f>
        <v>600</v>
      </c>
      <c r="I1477" s="38">
        <v>43739</v>
      </c>
      <c r="J1477" s="45" t="s">
        <v>177</v>
      </c>
      <c r="K1477" s="42" t="s">
        <v>2864</v>
      </c>
      <c r="L1477" s="44">
        <v>17839572966</v>
      </c>
    </row>
    <row r="1478" s="25" customFormat="1" hidden="1" customHeight="1" spans="1:12">
      <c r="A1478" s="13"/>
      <c r="B1478" s="13"/>
      <c r="C1478" s="13"/>
      <c r="D1478" s="13" t="s">
        <v>4457</v>
      </c>
      <c r="E1478" s="13" t="s">
        <v>4458</v>
      </c>
      <c r="F1478" s="12"/>
      <c r="G1478" s="13"/>
      <c r="H1478" s="13"/>
      <c r="I1478" s="13"/>
      <c r="J1478" s="13" t="s">
        <v>76</v>
      </c>
      <c r="K1478" s="42"/>
      <c r="L1478" s="44"/>
    </row>
    <row r="1479" s="25" customFormat="1" hidden="1" customHeight="1" spans="1:12">
      <c r="A1479" s="13"/>
      <c r="B1479" s="13"/>
      <c r="C1479" s="13"/>
      <c r="D1479" s="13" t="s">
        <v>4459</v>
      </c>
      <c r="E1479" s="99" t="s">
        <v>4460</v>
      </c>
      <c r="F1479" s="12"/>
      <c r="G1479" s="13"/>
      <c r="H1479" s="13"/>
      <c r="I1479" s="13"/>
      <c r="J1479" s="45"/>
      <c r="K1479" s="42"/>
      <c r="L1479" s="44"/>
    </row>
    <row r="1480" s="24" customFormat="1" hidden="1" customHeight="1" spans="1:12">
      <c r="A1480" s="13">
        <f>SUBTOTAL(103,B$4:$B1480)</f>
        <v>0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4" si="101">335*G1480</f>
        <v>670</v>
      </c>
      <c r="I1480" s="41">
        <v>42917</v>
      </c>
      <c r="J1480" s="43"/>
      <c r="K1480" s="42" t="s">
        <v>2868</v>
      </c>
      <c r="L1480" s="40" t="s">
        <v>4463</v>
      </c>
    </row>
    <row r="1481" s="25" customFormat="1" hidden="1" customHeight="1" spans="1:12">
      <c r="A1481" s="33"/>
      <c r="B1481" s="13"/>
      <c r="C1481" s="13"/>
      <c r="D1481" s="13" t="s">
        <v>4464</v>
      </c>
      <c r="E1481" s="99" t="s">
        <v>4465</v>
      </c>
      <c r="F1481" s="13"/>
      <c r="G1481" s="13"/>
      <c r="H1481" s="13"/>
      <c r="I1481" s="13"/>
      <c r="J1481" s="43"/>
      <c r="K1481" s="42"/>
      <c r="L1481" s="44"/>
    </row>
    <row r="1482" s="24" customFormat="1" hidden="1" customHeight="1" spans="1:12">
      <c r="A1482" s="13">
        <f>SUBTOTAL(103,B$4:$B1482)</f>
        <v>0</v>
      </c>
      <c r="B1482" s="13" t="s">
        <v>4454</v>
      </c>
      <c r="C1482" s="13" t="s">
        <v>4027</v>
      </c>
      <c r="D1482" s="13" t="s">
        <v>4466</v>
      </c>
      <c r="E1482" s="99" t="s">
        <v>4467</v>
      </c>
      <c r="F1482" s="13" t="s">
        <v>17</v>
      </c>
      <c r="G1482" s="13">
        <v>1</v>
      </c>
      <c r="H1482" s="13">
        <f>G1482*200</f>
        <v>200</v>
      </c>
      <c r="I1482" s="41">
        <v>43556</v>
      </c>
      <c r="J1482" s="43" t="s">
        <v>76</v>
      </c>
      <c r="K1482" s="42" t="s">
        <v>2871</v>
      </c>
      <c r="L1482" s="40"/>
    </row>
    <row r="1483" s="24" customFormat="1" hidden="1" customHeight="1" spans="1:12">
      <c r="A1483" s="13">
        <f>SUBTOTAL(103,B$4:$B1483)</f>
        <v>0</v>
      </c>
      <c r="B1483" s="13" t="s">
        <v>4454</v>
      </c>
      <c r="C1483" s="13" t="s">
        <v>4121</v>
      </c>
      <c r="D1483" s="13" t="s">
        <v>4468</v>
      </c>
      <c r="E1483" s="99" t="s">
        <v>4469</v>
      </c>
      <c r="F1483" s="13" t="s">
        <v>35</v>
      </c>
      <c r="G1483" s="13">
        <v>1</v>
      </c>
      <c r="H1483" s="13">
        <f t="shared" si="101"/>
        <v>335</v>
      </c>
      <c r="I1483" s="41">
        <v>42917</v>
      </c>
      <c r="J1483" s="43" t="s">
        <v>177</v>
      </c>
      <c r="K1483" s="42" t="s">
        <v>4470</v>
      </c>
      <c r="L1483" s="40" t="s">
        <v>4471</v>
      </c>
    </row>
    <row r="1484" s="24" customFormat="1" hidden="1" customHeight="1" spans="1:12">
      <c r="A1484" s="13">
        <f>SUBTOTAL(103,B$4:$B1484)</f>
        <v>0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1">
        <v>42917</v>
      </c>
      <c r="J1484" s="43" t="s">
        <v>48</v>
      </c>
      <c r="K1484" s="42" t="s">
        <v>4474</v>
      </c>
      <c r="L1484" s="40" t="s">
        <v>4475</v>
      </c>
    </row>
    <row r="1485" s="24" customFormat="1" hidden="1" customHeight="1" spans="1:12">
      <c r="A1485" s="33"/>
      <c r="B1485" s="13"/>
      <c r="C1485" s="13"/>
      <c r="D1485" s="13" t="s">
        <v>4476</v>
      </c>
      <c r="E1485" s="99" t="s">
        <v>4477</v>
      </c>
      <c r="F1485" s="13"/>
      <c r="G1485" s="13"/>
      <c r="H1485" s="13"/>
      <c r="I1485" s="13"/>
      <c r="J1485" s="43"/>
      <c r="K1485" s="42"/>
      <c r="L1485" s="44"/>
    </row>
    <row r="1486" s="24" customFormat="1" hidden="1" customHeight="1" spans="1:12">
      <c r="A1486" s="33"/>
      <c r="B1486" s="13"/>
      <c r="C1486" s="13"/>
      <c r="D1486" s="13" t="s">
        <v>4478</v>
      </c>
      <c r="E1486" s="99" t="s">
        <v>4479</v>
      </c>
      <c r="F1486" s="13"/>
      <c r="G1486" s="13"/>
      <c r="H1486" s="13"/>
      <c r="I1486" s="41">
        <v>44805</v>
      </c>
      <c r="J1486" s="43"/>
      <c r="K1486" s="42"/>
      <c r="L1486" s="44"/>
    </row>
    <row r="1487" s="24" customFormat="1" hidden="1" customHeight="1" spans="1:12">
      <c r="A1487" s="13">
        <f>SUBTOTAL(103,B$4:$B1487)</f>
        <v>0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1">
        <v>43374</v>
      </c>
      <c r="J1487" s="43" t="s">
        <v>627</v>
      </c>
      <c r="K1487" s="42" t="s">
        <v>4482</v>
      </c>
      <c r="L1487" s="40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99" t="s">
        <v>4484</v>
      </c>
      <c r="F1488" s="13"/>
      <c r="G1488" s="13"/>
      <c r="H1488" s="13"/>
      <c r="I1488" s="13"/>
      <c r="J1488" s="13" t="s">
        <v>541</v>
      </c>
      <c r="K1488" s="42"/>
      <c r="L1488" s="40"/>
    </row>
    <row r="1489" s="24" customFormat="1" hidden="1" customHeight="1" spans="1:12">
      <c r="A1489" s="13">
        <f>SUBTOTAL(103,B$4:$B1489)</f>
        <v>0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1">
        <v>43374</v>
      </c>
      <c r="J1489" s="43" t="s">
        <v>4487</v>
      </c>
      <c r="K1489" s="42" t="s">
        <v>2882</v>
      </c>
      <c r="L1489" s="40">
        <v>18736644761</v>
      </c>
    </row>
    <row r="1490" s="24" customFormat="1" hidden="1" customHeight="1" spans="1:12">
      <c r="A1490" s="33"/>
      <c r="B1490" s="13"/>
      <c r="C1490" s="13"/>
      <c r="D1490" s="13" t="s">
        <v>4488</v>
      </c>
      <c r="E1490" s="99" t="s">
        <v>4489</v>
      </c>
      <c r="F1490" s="13"/>
      <c r="G1490" s="13"/>
      <c r="H1490" s="13"/>
      <c r="I1490" s="41">
        <v>44501</v>
      </c>
      <c r="J1490" s="43"/>
      <c r="K1490" s="42"/>
      <c r="L1490" s="44"/>
    </row>
    <row r="1491" s="24" customFormat="1" hidden="1" customHeight="1" spans="1:12">
      <c r="A1491" s="33"/>
      <c r="B1491" s="13"/>
      <c r="C1491" s="13"/>
      <c r="D1491" s="13" t="s">
        <v>4490</v>
      </c>
      <c r="E1491" s="13" t="s">
        <v>4491</v>
      </c>
      <c r="F1491" s="13"/>
      <c r="G1491" s="13"/>
      <c r="H1491" s="13"/>
      <c r="I1491" s="41"/>
      <c r="J1491" s="43"/>
      <c r="K1491" s="42"/>
      <c r="L1491" s="44"/>
    </row>
    <row r="1492" s="24" customFormat="1" hidden="1" customHeight="1" spans="1:12">
      <c r="A1492" s="13">
        <f>SUBTOTAL(103,B$4:$B1492)</f>
        <v>0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1">
        <v>42917</v>
      </c>
      <c r="J1492" s="43" t="s">
        <v>76</v>
      </c>
      <c r="K1492" s="42" t="s">
        <v>2885</v>
      </c>
      <c r="L1492" s="40" t="s">
        <v>4494</v>
      </c>
    </row>
    <row r="1493" s="24" customFormat="1" hidden="1" customHeight="1" spans="1:12">
      <c r="A1493" s="33"/>
      <c r="B1493" s="13"/>
      <c r="C1493" s="13"/>
      <c r="D1493" s="13" t="s">
        <v>4495</v>
      </c>
      <c r="E1493" s="99" t="s">
        <v>4496</v>
      </c>
      <c r="F1493" s="13"/>
      <c r="G1493" s="13"/>
      <c r="H1493" s="13"/>
      <c r="I1493" s="13"/>
      <c r="J1493" s="43"/>
      <c r="K1493" s="42"/>
      <c r="L1493" s="44"/>
    </row>
    <row r="1494" s="24" customFormat="1" hidden="1" customHeight="1" spans="1:12">
      <c r="A1494" s="33"/>
      <c r="B1494" s="13"/>
      <c r="C1494" s="13"/>
      <c r="D1494" s="13" t="s">
        <v>4497</v>
      </c>
      <c r="E1494" s="13" t="s">
        <v>4498</v>
      </c>
      <c r="F1494" s="13"/>
      <c r="G1494" s="13"/>
      <c r="H1494" s="13"/>
      <c r="I1494" s="13"/>
      <c r="J1494" s="43"/>
      <c r="K1494" s="42"/>
      <c r="L1494" s="44"/>
    </row>
    <row r="1495" s="25" customFormat="1" hidden="1" customHeight="1" spans="1:12">
      <c r="A1495" s="13">
        <f>SUBTOTAL(103,B$4:$B1495)</f>
        <v>0</v>
      </c>
      <c r="B1495" s="13" t="s">
        <v>4454</v>
      </c>
      <c r="C1495" s="13" t="s">
        <v>2673</v>
      </c>
      <c r="D1495" s="13" t="s">
        <v>4499</v>
      </c>
      <c r="E1495" s="99" t="s">
        <v>4500</v>
      </c>
      <c r="F1495" s="12" t="s">
        <v>17</v>
      </c>
      <c r="G1495" s="13">
        <v>1</v>
      </c>
      <c r="H1495" s="13">
        <f>G1495*200</f>
        <v>200</v>
      </c>
      <c r="I1495" s="38">
        <v>43739</v>
      </c>
      <c r="J1495" s="45" t="s">
        <v>4501</v>
      </c>
      <c r="K1495" s="42" t="s">
        <v>4502</v>
      </c>
      <c r="L1495" s="44">
        <v>15090145925</v>
      </c>
    </row>
    <row r="1496" s="24" customFormat="1" hidden="1" customHeight="1" spans="1:12">
      <c r="A1496" s="13">
        <f>SUBTOTAL(103,B$4:$B1496)</f>
        <v>0</v>
      </c>
      <c r="B1496" s="13" t="s">
        <v>4454</v>
      </c>
      <c r="C1496" s="13" t="s">
        <v>4503</v>
      </c>
      <c r="D1496" s="13" t="s">
        <v>4504</v>
      </c>
      <c r="E1496" s="99" t="s">
        <v>4505</v>
      </c>
      <c r="F1496" s="13" t="s">
        <v>17</v>
      </c>
      <c r="G1496" s="13">
        <v>4</v>
      </c>
      <c r="H1496" s="13">
        <f>G1496*200</f>
        <v>800</v>
      </c>
      <c r="I1496" s="41">
        <v>43556</v>
      </c>
      <c r="J1496" s="43" t="s">
        <v>4506</v>
      </c>
      <c r="K1496" s="42" t="s">
        <v>4507</v>
      </c>
      <c r="L1496" s="40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3"/>
      <c r="K1497" s="42"/>
      <c r="L1497" s="40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3"/>
      <c r="K1498" s="42"/>
      <c r="L1498" s="40"/>
    </row>
    <row r="1499" s="24" customFormat="1" hidden="1" customHeight="1" spans="1:12">
      <c r="A1499" s="13"/>
      <c r="B1499" s="13"/>
      <c r="C1499" s="13"/>
      <c r="D1499" s="3" t="s">
        <v>4512</v>
      </c>
      <c r="E1499" s="108" t="s">
        <v>4513</v>
      </c>
      <c r="F1499" s="13"/>
      <c r="G1499" s="13"/>
      <c r="H1499" s="13"/>
      <c r="I1499" s="13"/>
      <c r="J1499" s="43"/>
      <c r="K1499" s="42"/>
      <c r="L1499" s="40"/>
    </row>
    <row r="1500" s="24" customFormat="1" hidden="1" customHeight="1" spans="1:12">
      <c r="A1500" s="13">
        <f>SUBTOTAL(103,B$4:$B1500)</f>
        <v>0</v>
      </c>
      <c r="B1500" s="13" t="s">
        <v>4454</v>
      </c>
      <c r="C1500" s="13" t="s">
        <v>2696</v>
      </c>
      <c r="D1500" s="13" t="s">
        <v>4514</v>
      </c>
      <c r="E1500" s="99" t="s">
        <v>4515</v>
      </c>
      <c r="F1500" s="13" t="s">
        <v>17</v>
      </c>
      <c r="G1500" s="13">
        <v>1</v>
      </c>
      <c r="H1500" s="13">
        <f>G1500*200</f>
        <v>200</v>
      </c>
      <c r="I1500" s="41">
        <v>42917</v>
      </c>
      <c r="J1500" s="43" t="s">
        <v>177</v>
      </c>
      <c r="K1500" s="42" t="s">
        <v>2892</v>
      </c>
      <c r="L1500" s="40" t="s">
        <v>4516</v>
      </c>
    </row>
    <row r="1501" s="24" customFormat="1" hidden="1" customHeight="1" spans="1:12">
      <c r="A1501" s="13">
        <f>SUBTOTAL(103,B$4:$B1501)</f>
        <v>0</v>
      </c>
      <c r="B1501" s="13" t="s">
        <v>4454</v>
      </c>
      <c r="C1501" s="13" t="s">
        <v>2668</v>
      </c>
      <c r="D1501" s="13" t="s">
        <v>4517</v>
      </c>
      <c r="E1501" s="99" t="s">
        <v>4518</v>
      </c>
      <c r="F1501" s="13" t="s">
        <v>17</v>
      </c>
      <c r="G1501" s="13">
        <v>1</v>
      </c>
      <c r="H1501" s="13">
        <f>G1501*200</f>
        <v>200</v>
      </c>
      <c r="I1501" s="41">
        <v>43831</v>
      </c>
      <c r="J1501" s="43" t="s">
        <v>76</v>
      </c>
      <c r="K1501" s="42" t="s">
        <v>4519</v>
      </c>
      <c r="L1501" s="40">
        <v>13262024013</v>
      </c>
    </row>
    <row r="1502" s="24" customFormat="1" hidden="1" customHeight="1" spans="1:12">
      <c r="A1502" s="13">
        <f>SUBTOTAL(103,B$4:$B1502)</f>
        <v>0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1">
        <v>43831</v>
      </c>
      <c r="J1502" s="43" t="s">
        <v>4447</v>
      </c>
      <c r="K1502" s="42" t="s">
        <v>2897</v>
      </c>
      <c r="L1502" s="40">
        <v>18338236930</v>
      </c>
    </row>
    <row r="1503" s="24" customFormat="1" hidden="1" customHeight="1" spans="1:12">
      <c r="A1503" s="13">
        <f>SUBTOTAL(103,B$4:$B1503)</f>
        <v>0</v>
      </c>
      <c r="B1503" s="13" t="s">
        <v>4454</v>
      </c>
      <c r="C1503" s="13" t="s">
        <v>4121</v>
      </c>
      <c r="D1503" s="13" t="s">
        <v>4522</v>
      </c>
      <c r="E1503" s="99" t="s">
        <v>4523</v>
      </c>
      <c r="F1503" s="13" t="s">
        <v>17</v>
      </c>
      <c r="G1503" s="13">
        <v>2</v>
      </c>
      <c r="H1503" s="13">
        <f>G1503*200</f>
        <v>400</v>
      </c>
      <c r="I1503" s="38">
        <v>44013</v>
      </c>
      <c r="J1503" s="12"/>
      <c r="K1503" s="42" t="s">
        <v>4524</v>
      </c>
      <c r="L1503" s="40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38">
        <v>44774</v>
      </c>
      <c r="J1504" s="11" t="s">
        <v>1676</v>
      </c>
      <c r="K1504" s="42"/>
      <c r="L1504" s="40"/>
    </row>
    <row r="1505" s="24" customFormat="1" hidden="1" customHeight="1" spans="1:12">
      <c r="A1505" s="13">
        <f>SUBTOTAL(103,B$4:$B1505)</f>
        <v>0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38">
        <v>44013</v>
      </c>
      <c r="J1505" s="11"/>
      <c r="K1505" s="42" t="s">
        <v>4529</v>
      </c>
      <c r="L1505" s="40">
        <v>15539902363</v>
      </c>
    </row>
    <row r="1506" s="24" customFormat="1" hidden="1" customHeight="1" spans="1:12">
      <c r="A1506" s="13">
        <f>SUBTOTAL(103,B$4:$B1506)</f>
        <v>0</v>
      </c>
      <c r="B1506" s="13" t="s">
        <v>4454</v>
      </c>
      <c r="C1506" s="13" t="s">
        <v>4005</v>
      </c>
      <c r="D1506" s="13" t="s">
        <v>4530</v>
      </c>
      <c r="E1506" s="99" t="s">
        <v>4531</v>
      </c>
      <c r="F1506" s="13" t="s">
        <v>17</v>
      </c>
      <c r="G1506" s="13">
        <v>1</v>
      </c>
      <c r="H1506" s="13">
        <f>G1506*200</f>
        <v>200</v>
      </c>
      <c r="I1506" s="38">
        <v>44013</v>
      </c>
      <c r="J1506" s="12" t="s">
        <v>1676</v>
      </c>
      <c r="K1506" s="42" t="s">
        <v>4532</v>
      </c>
      <c r="L1506" s="40">
        <v>18530682095</v>
      </c>
    </row>
    <row r="1507" s="24" customFormat="1" hidden="1" customHeight="1" spans="1:12">
      <c r="A1507" s="13">
        <f>SUBTOTAL(103,B$4:$B1507)</f>
        <v>0</v>
      </c>
      <c r="B1507" s="13" t="s">
        <v>4454</v>
      </c>
      <c r="C1507" s="13"/>
      <c r="D1507" s="32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41">
        <v>44105</v>
      </c>
      <c r="J1507" s="11" t="s">
        <v>360</v>
      </c>
      <c r="K1507" s="42" t="s">
        <v>4535</v>
      </c>
      <c r="L1507" s="40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99" t="s">
        <v>4537</v>
      </c>
      <c r="F1508" s="13"/>
      <c r="G1508" s="13"/>
      <c r="H1508" s="13"/>
      <c r="I1508" s="41">
        <v>44501</v>
      </c>
      <c r="J1508" s="11"/>
      <c r="K1508" s="42"/>
      <c r="L1508" s="40"/>
    </row>
    <row r="1509" s="24" customFormat="1" hidden="1" customHeight="1" spans="1:12">
      <c r="A1509" s="13"/>
      <c r="B1509" s="13"/>
      <c r="C1509" s="13"/>
      <c r="D1509" s="64" t="s">
        <v>4538</v>
      </c>
      <c r="E1509" s="110" t="s">
        <v>4539</v>
      </c>
      <c r="F1509" s="13"/>
      <c r="G1509" s="13"/>
      <c r="H1509" s="13"/>
      <c r="I1509" s="41">
        <v>44835</v>
      </c>
      <c r="J1509" s="11"/>
      <c r="K1509" s="42"/>
      <c r="L1509" s="40"/>
    </row>
    <row r="1510" s="24" customFormat="1" hidden="1" customHeight="1" spans="1:12">
      <c r="A1510" s="13">
        <f>SUBTOTAL(103,B$4:$B1510)</f>
        <v>0</v>
      </c>
      <c r="B1510" s="13" t="s">
        <v>4454</v>
      </c>
      <c r="C1510" s="13" t="s">
        <v>4005</v>
      </c>
      <c r="D1510" s="13" t="s">
        <v>4540</v>
      </c>
      <c r="E1510" s="99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38">
        <v>44197</v>
      </c>
      <c r="J1510" s="43" t="s">
        <v>25</v>
      </c>
      <c r="K1510" s="42" t="s">
        <v>4542</v>
      </c>
      <c r="L1510" s="40">
        <v>15188229400</v>
      </c>
    </row>
    <row r="1511" s="24" customFormat="1" hidden="1" customHeight="1" spans="1:12">
      <c r="A1511" s="13">
        <f>SUBTOTAL(103,B$4:$B1511)</f>
        <v>0</v>
      </c>
      <c r="B1511" s="13" t="s">
        <v>4454</v>
      </c>
      <c r="C1511" s="13" t="s">
        <v>2696</v>
      </c>
      <c r="D1511" s="13" t="s">
        <v>4543</v>
      </c>
      <c r="E1511" s="99" t="s">
        <v>4544</v>
      </c>
      <c r="F1511" s="13" t="s">
        <v>17</v>
      </c>
      <c r="G1511" s="13">
        <v>1</v>
      </c>
      <c r="H1511" s="13">
        <f t="shared" si="102"/>
        <v>200</v>
      </c>
      <c r="I1511" s="38">
        <v>44197</v>
      </c>
      <c r="J1511" s="12" t="s">
        <v>4545</v>
      </c>
      <c r="K1511" s="42" t="s">
        <v>2910</v>
      </c>
      <c r="L1511" s="40">
        <v>13461916893</v>
      </c>
    </row>
    <row r="1512" s="24" customFormat="1" hidden="1" customHeight="1" spans="1:12">
      <c r="A1512" s="13">
        <f>SUBTOTAL(103,B$4:$B1512)</f>
        <v>0</v>
      </c>
      <c r="B1512" s="13" t="s">
        <v>4454</v>
      </c>
      <c r="C1512" s="13"/>
      <c r="D1512" s="13" t="s">
        <v>4546</v>
      </c>
      <c r="E1512" s="99" t="s">
        <v>4547</v>
      </c>
      <c r="F1512" s="13" t="s">
        <v>17</v>
      </c>
      <c r="G1512" s="13">
        <v>1</v>
      </c>
      <c r="H1512" s="13">
        <f t="shared" si="102"/>
        <v>200</v>
      </c>
      <c r="I1512" s="38">
        <v>44378</v>
      </c>
      <c r="J1512" s="43" t="s">
        <v>432</v>
      </c>
      <c r="K1512" s="42" t="s">
        <v>4548</v>
      </c>
      <c r="L1512" s="40"/>
    </row>
    <row r="1513" s="24" customFormat="1" hidden="1" customHeight="1" spans="1:12">
      <c r="A1513" s="13">
        <f>SUBTOTAL(103,B$4:$B1513)</f>
        <v>0</v>
      </c>
      <c r="B1513" s="13" t="s">
        <v>4454</v>
      </c>
      <c r="C1513" s="13"/>
      <c r="D1513" s="13" t="s">
        <v>4549</v>
      </c>
      <c r="E1513" s="99" t="s">
        <v>4550</v>
      </c>
      <c r="F1513" s="13" t="s">
        <v>17</v>
      </c>
      <c r="G1513" s="13">
        <v>1</v>
      </c>
      <c r="H1513" s="13">
        <f t="shared" si="102"/>
        <v>200</v>
      </c>
      <c r="I1513" s="38">
        <v>44378</v>
      </c>
      <c r="J1513" s="12" t="s">
        <v>318</v>
      </c>
      <c r="K1513" s="42" t="s">
        <v>4551</v>
      </c>
      <c r="L1513" s="40">
        <v>18240550360</v>
      </c>
    </row>
    <row r="1514" s="24" customFormat="1" hidden="1" customHeight="1" spans="1:12">
      <c r="A1514" s="13">
        <f>SUBTOTAL(103,B$4:$B1514)</f>
        <v>0</v>
      </c>
      <c r="B1514" s="13" t="s">
        <v>4454</v>
      </c>
      <c r="C1514" s="13" t="s">
        <v>4032</v>
      </c>
      <c r="D1514" s="13" t="s">
        <v>4552</v>
      </c>
      <c r="E1514" s="99" t="s">
        <v>4553</v>
      </c>
      <c r="F1514" s="13" t="s">
        <v>17</v>
      </c>
      <c r="G1514" s="13">
        <v>1</v>
      </c>
      <c r="H1514" s="13">
        <f t="shared" si="102"/>
        <v>200</v>
      </c>
      <c r="I1514" s="38">
        <v>44501</v>
      </c>
      <c r="J1514" s="12" t="s">
        <v>103</v>
      </c>
      <c r="K1514" s="42" t="s">
        <v>4554</v>
      </c>
      <c r="L1514" s="40">
        <v>17513629286</v>
      </c>
    </row>
    <row r="1515" s="24" customFormat="1" hidden="1" customHeight="1" spans="1:12">
      <c r="A1515" s="13">
        <f>SUBTOTAL(103,B$4:$B1515)</f>
        <v>0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38">
        <v>44562</v>
      </c>
      <c r="J1515" s="61" t="s">
        <v>4557</v>
      </c>
      <c r="K1515" s="42" t="s">
        <v>2919</v>
      </c>
      <c r="L1515" s="40">
        <v>15660028253</v>
      </c>
    </row>
    <row r="1516" s="24" customFormat="1" hidden="1" customHeight="1" spans="1:12">
      <c r="A1516" s="13">
        <f>SUBTOTAL(103,B$4:$B1516)</f>
        <v>0</v>
      </c>
      <c r="B1516" s="13" t="s">
        <v>4454</v>
      </c>
      <c r="C1516" s="13" t="s">
        <v>4005</v>
      </c>
      <c r="D1516" s="13" t="s">
        <v>4558</v>
      </c>
      <c r="E1516" s="99" t="s">
        <v>4559</v>
      </c>
      <c r="F1516" s="13" t="s">
        <v>35</v>
      </c>
      <c r="G1516" s="13">
        <v>2</v>
      </c>
      <c r="H1516" s="13">
        <f>335*G1516</f>
        <v>670</v>
      </c>
      <c r="I1516" s="38">
        <v>44562</v>
      </c>
      <c r="J1516" s="12" t="s">
        <v>627</v>
      </c>
      <c r="K1516" s="42" t="s">
        <v>2922</v>
      </c>
      <c r="L1516" s="40">
        <v>18211857122</v>
      </c>
    </row>
    <row r="1517" s="24" customFormat="1" hidden="1" customHeight="1" spans="1:12">
      <c r="A1517" s="13"/>
      <c r="B1517" s="13"/>
      <c r="C1517" s="13"/>
      <c r="D1517" s="24" t="s">
        <v>4560</v>
      </c>
      <c r="E1517" s="59" t="s">
        <v>4561</v>
      </c>
      <c r="F1517" s="13"/>
      <c r="G1517" s="13"/>
      <c r="H1517" s="13"/>
      <c r="I1517" s="38"/>
      <c r="J1517" s="12"/>
      <c r="K1517" s="42"/>
      <c r="L1517" s="40"/>
    </row>
    <row r="1518" s="24" customFormat="1" hidden="1" customHeight="1" spans="1:12">
      <c r="A1518" s="13">
        <f>SUBTOTAL(103,B$4:$B1518)</f>
        <v>0</v>
      </c>
      <c r="B1518" s="13" t="s">
        <v>4454</v>
      </c>
      <c r="C1518" s="13" t="s">
        <v>4041</v>
      </c>
      <c r="D1518" s="13" t="s">
        <v>4562</v>
      </c>
      <c r="E1518" s="99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38">
        <v>44652</v>
      </c>
      <c r="J1518" s="42" t="s">
        <v>897</v>
      </c>
      <c r="K1518" s="42" t="s">
        <v>2925</v>
      </c>
      <c r="L1518" s="40">
        <v>15890884810</v>
      </c>
    </row>
    <row r="1519" s="24" customFormat="1" hidden="1" customHeight="1" spans="1:12">
      <c r="A1519" s="13">
        <f>SUBTOTAL(103,B$4:$B1519)</f>
        <v>0</v>
      </c>
      <c r="B1519" s="13" t="s">
        <v>4454</v>
      </c>
      <c r="C1519" s="13" t="s">
        <v>2673</v>
      </c>
      <c r="D1519" s="14" t="s">
        <v>4564</v>
      </c>
      <c r="E1519" s="105" t="s">
        <v>4565</v>
      </c>
      <c r="F1519" s="13" t="s">
        <v>17</v>
      </c>
      <c r="G1519" s="13">
        <v>1</v>
      </c>
      <c r="H1519" s="13">
        <f t="shared" si="103"/>
        <v>200</v>
      </c>
      <c r="I1519" s="38">
        <v>44682</v>
      </c>
      <c r="J1519" s="55" t="s">
        <v>1559</v>
      </c>
      <c r="K1519" s="42" t="s">
        <v>2929</v>
      </c>
      <c r="L1519" s="40">
        <v>15893397970</v>
      </c>
    </row>
    <row r="1520" s="24" customFormat="1" hidden="1" customHeight="1" spans="1:12">
      <c r="A1520" s="13">
        <f>SUBTOTAL(103,B$4:$B1520)</f>
        <v>0</v>
      </c>
      <c r="B1520" s="13" t="s">
        <v>4454</v>
      </c>
      <c r="C1520" s="13" t="s">
        <v>2696</v>
      </c>
      <c r="D1520" s="14" t="s">
        <v>4566</v>
      </c>
      <c r="E1520" s="105" t="s">
        <v>4567</v>
      </c>
      <c r="F1520" s="13" t="s">
        <v>17</v>
      </c>
      <c r="G1520" s="13">
        <v>1</v>
      </c>
      <c r="H1520" s="13">
        <f t="shared" si="103"/>
        <v>200</v>
      </c>
      <c r="I1520" s="38">
        <v>44774</v>
      </c>
      <c r="J1520" s="55" t="s">
        <v>2097</v>
      </c>
      <c r="K1520" s="116" t="s">
        <v>2933</v>
      </c>
      <c r="L1520" s="40">
        <v>15993155237</v>
      </c>
    </row>
    <row r="1521" s="24" customFormat="1" hidden="1" customHeight="1" spans="1:12">
      <c r="A1521" s="13">
        <f>SUBTOTAL(103,B$4:$B1521)</f>
        <v>0</v>
      </c>
      <c r="B1521" s="13" t="s">
        <v>4454</v>
      </c>
      <c r="C1521" s="13" t="s">
        <v>4005</v>
      </c>
      <c r="D1521" s="14" t="s">
        <v>4568</v>
      </c>
      <c r="E1521" s="105" t="s">
        <v>4569</v>
      </c>
      <c r="F1521" s="13" t="s">
        <v>17</v>
      </c>
      <c r="G1521" s="13">
        <v>1</v>
      </c>
      <c r="H1521" s="13">
        <f t="shared" si="103"/>
        <v>200</v>
      </c>
      <c r="I1521" s="38">
        <v>44805</v>
      </c>
      <c r="J1521" s="55" t="s">
        <v>3382</v>
      </c>
      <c r="K1521" s="116" t="s">
        <v>2936</v>
      </c>
      <c r="L1521" s="40">
        <v>15628452820</v>
      </c>
    </row>
    <row r="1522" s="24" customFormat="1" hidden="1" customHeight="1" spans="1:12">
      <c r="A1522" s="13">
        <f>SUBTOTAL(103,B$4:$B1522)</f>
        <v>0</v>
      </c>
      <c r="B1522" s="13" t="s">
        <v>4454</v>
      </c>
      <c r="C1522" s="13" t="s">
        <v>2673</v>
      </c>
      <c r="D1522" s="14" t="s">
        <v>4570</v>
      </c>
      <c r="E1522" s="105" t="s">
        <v>4571</v>
      </c>
      <c r="F1522" s="13" t="s">
        <v>17</v>
      </c>
      <c r="G1522" s="13">
        <v>1</v>
      </c>
      <c r="H1522" s="13">
        <f t="shared" si="103"/>
        <v>200</v>
      </c>
      <c r="I1522" s="38">
        <v>44805</v>
      </c>
      <c r="J1522" s="55" t="s">
        <v>3382</v>
      </c>
      <c r="K1522" s="116" t="s">
        <v>2939</v>
      </c>
      <c r="L1522" s="40">
        <v>13569280590</v>
      </c>
    </row>
    <row r="1523" s="24" customFormat="1" customHeight="1" spans="1:12">
      <c r="A1523" s="13">
        <f>SUBTOTAL(103,B$4:$B1523)</f>
        <v>1</v>
      </c>
      <c r="B1523" s="13" t="s">
        <v>4572</v>
      </c>
      <c r="C1523" s="13" t="s">
        <v>4573</v>
      </c>
      <c r="D1523" s="13" t="s">
        <v>4574</v>
      </c>
      <c r="E1523" s="99" t="s">
        <v>4575</v>
      </c>
      <c r="F1523" s="13" t="s">
        <v>17</v>
      </c>
      <c r="G1523" s="13">
        <v>3</v>
      </c>
      <c r="H1523" s="13">
        <f t="shared" si="103"/>
        <v>600</v>
      </c>
      <c r="I1523" s="41">
        <v>42917</v>
      </c>
      <c r="J1523" s="43" t="s">
        <v>177</v>
      </c>
      <c r="K1523" s="42" t="s">
        <v>2942</v>
      </c>
      <c r="L1523" s="40" t="s">
        <v>4576</v>
      </c>
    </row>
    <row r="1524" s="24" customFormat="1" hidden="1" customHeight="1" spans="1:12">
      <c r="A1524" s="13"/>
      <c r="B1524" s="13"/>
      <c r="C1524" s="13"/>
      <c r="D1524" s="13" t="s">
        <v>4577</v>
      </c>
      <c r="E1524" s="13" t="s">
        <v>4578</v>
      </c>
      <c r="F1524" s="13"/>
      <c r="G1524" s="13"/>
      <c r="H1524" s="13"/>
      <c r="I1524" s="13"/>
      <c r="J1524" s="43"/>
      <c r="K1524" s="42"/>
      <c r="L1524" s="44"/>
    </row>
    <row r="1525" s="24" customFormat="1" hidden="1" customHeight="1" spans="1:12">
      <c r="A1525" s="13"/>
      <c r="B1525" s="13"/>
      <c r="C1525" s="13"/>
      <c r="D1525" s="13" t="s">
        <v>4579</v>
      </c>
      <c r="E1525" s="13" t="s">
        <v>4580</v>
      </c>
      <c r="F1525" s="13"/>
      <c r="G1525" s="13"/>
      <c r="H1525" s="13"/>
      <c r="I1525" s="13"/>
      <c r="J1525" s="43"/>
      <c r="K1525" s="42"/>
      <c r="L1525" s="44"/>
    </row>
    <row r="1526" s="24" customFormat="1" customHeight="1" spans="1:12">
      <c r="A1526" s="13">
        <f>SUBTOTAL(103,B$4:$B1526)</f>
        <v>2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38">
        <v>42644</v>
      </c>
      <c r="J1526" s="43" t="s">
        <v>147</v>
      </c>
      <c r="K1526" s="42" t="s">
        <v>2945</v>
      </c>
      <c r="L1526" s="40" t="s">
        <v>4583</v>
      </c>
    </row>
    <row r="1527" s="24" customFormat="1" hidden="1" customHeight="1" spans="1:12">
      <c r="A1527" s="13"/>
      <c r="B1527" s="13"/>
      <c r="C1527" s="13"/>
      <c r="D1527" s="13" t="s">
        <v>4584</v>
      </c>
      <c r="E1527" s="99" t="s">
        <v>4585</v>
      </c>
      <c r="F1527" s="13"/>
      <c r="G1527" s="13"/>
      <c r="H1527" s="13"/>
      <c r="I1527" s="17"/>
      <c r="J1527" s="43"/>
      <c r="K1527" s="42"/>
      <c r="L1527" s="44"/>
    </row>
    <row r="1528" s="24" customFormat="1" customHeight="1" spans="1:12">
      <c r="A1528" s="13">
        <f>SUBTOTAL(103,B$4:$B1528)</f>
        <v>3</v>
      </c>
      <c r="B1528" s="13" t="s">
        <v>4572</v>
      </c>
      <c r="C1528" s="13" t="s">
        <v>4573</v>
      </c>
      <c r="D1528" s="13" t="s">
        <v>4586</v>
      </c>
      <c r="E1528" s="99" t="s">
        <v>4587</v>
      </c>
      <c r="F1528" s="17" t="s">
        <v>17</v>
      </c>
      <c r="G1528" s="13">
        <v>4</v>
      </c>
      <c r="H1528" s="13">
        <f>G1528*200</f>
        <v>800</v>
      </c>
      <c r="I1528" s="38">
        <v>43282</v>
      </c>
      <c r="J1528" s="43" t="s">
        <v>360</v>
      </c>
      <c r="K1528" s="42" t="s">
        <v>2948</v>
      </c>
      <c r="L1528" s="40" t="s">
        <v>4588</v>
      </c>
    </row>
    <row r="1529" s="24" customFormat="1" hidden="1" customHeight="1" spans="1:12">
      <c r="A1529" s="13"/>
      <c r="B1529" s="13"/>
      <c r="C1529" s="13"/>
      <c r="D1529" s="13" t="s">
        <v>4589</v>
      </c>
      <c r="E1529" s="99" t="s">
        <v>4590</v>
      </c>
      <c r="F1529" s="17"/>
      <c r="G1529" s="13"/>
      <c r="H1529" s="13"/>
      <c r="I1529" s="38"/>
      <c r="J1529" s="43" t="s">
        <v>360</v>
      </c>
      <c r="K1529" s="42"/>
      <c r="L1529" s="44"/>
    </row>
    <row r="1530" s="24" customFormat="1" hidden="1" customHeight="1" spans="1:12">
      <c r="A1530" s="13"/>
      <c r="B1530" s="13"/>
      <c r="C1530" s="13"/>
      <c r="D1530" s="13" t="s">
        <v>4591</v>
      </c>
      <c r="E1530" s="99" t="s">
        <v>4592</v>
      </c>
      <c r="F1530" s="17"/>
      <c r="G1530" s="13"/>
      <c r="H1530" s="13"/>
      <c r="I1530" s="38"/>
      <c r="J1530" s="43" t="s">
        <v>69</v>
      </c>
      <c r="K1530" s="42"/>
      <c r="L1530" s="44"/>
    </row>
    <row r="1531" s="24" customFormat="1" hidden="1" customHeight="1" spans="1:12">
      <c r="A1531" s="13"/>
      <c r="B1531" s="13"/>
      <c r="C1531" s="13"/>
      <c r="D1531" s="13" t="s">
        <v>4593</v>
      </c>
      <c r="E1531" s="99" t="s">
        <v>4594</v>
      </c>
      <c r="F1531" s="17"/>
      <c r="G1531" s="13"/>
      <c r="H1531" s="13"/>
      <c r="I1531" s="38"/>
      <c r="J1531" s="43"/>
      <c r="K1531" s="42"/>
      <c r="L1531" s="44"/>
    </row>
    <row r="1532" s="24" customFormat="1" customHeight="1" spans="1:12">
      <c r="A1532" s="13">
        <f>SUBTOTAL(103,B$4:$B1532)</f>
        <v>4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38">
        <v>43647</v>
      </c>
      <c r="J1532" s="43" t="s">
        <v>48</v>
      </c>
      <c r="K1532" s="42" t="s">
        <v>2951</v>
      </c>
      <c r="L1532" s="107" t="s">
        <v>4598</v>
      </c>
    </row>
    <row r="1533" s="24" customFormat="1" hidden="1" customHeight="1" spans="1:12">
      <c r="A1533" s="13"/>
      <c r="B1533" s="13"/>
      <c r="C1533" s="13"/>
      <c r="D1533" s="13" t="s">
        <v>4599</v>
      </c>
      <c r="E1533" s="13" t="s">
        <v>4600</v>
      </c>
      <c r="F1533" s="17"/>
      <c r="G1533" s="13"/>
      <c r="H1533" s="13"/>
      <c r="I1533" s="38"/>
      <c r="J1533" s="43"/>
      <c r="K1533" s="42"/>
      <c r="L1533" s="44"/>
    </row>
    <row r="1534" s="24" customFormat="1" customHeight="1" spans="1:12">
      <c r="A1534" s="13">
        <f>SUBTOTAL(103,B$4:$B1534)</f>
        <v>5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38">
        <v>42644</v>
      </c>
      <c r="J1534" s="43" t="s">
        <v>73</v>
      </c>
      <c r="K1534" s="42" t="s">
        <v>4603</v>
      </c>
      <c r="L1534" s="40">
        <v>13193668825</v>
      </c>
    </row>
    <row r="1535" s="24" customFormat="1" customHeight="1" spans="1:12">
      <c r="A1535" s="13">
        <f>SUBTOTAL(103,B$4:$B1535)</f>
        <v>6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1">
        <v>43374</v>
      </c>
      <c r="J1535" s="43" t="s">
        <v>623</v>
      </c>
      <c r="K1535" s="42" t="s">
        <v>2956</v>
      </c>
      <c r="L1535" s="40">
        <v>17613717696</v>
      </c>
    </row>
    <row r="1536" s="24" customFormat="1" customHeight="1" spans="1:12">
      <c r="A1536" s="13">
        <f>SUBTOTAL(103,B$4:$B1536)</f>
        <v>7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1">
        <v>43374</v>
      </c>
      <c r="J1536" s="43" t="s">
        <v>69</v>
      </c>
      <c r="K1536" s="42" t="s">
        <v>2959</v>
      </c>
      <c r="L1536" s="40">
        <v>15139097561</v>
      </c>
    </row>
    <row r="1537" s="25" customFormat="1" hidden="1" customHeight="1" spans="1:12">
      <c r="A1537" s="13"/>
      <c r="B1537" s="13"/>
      <c r="C1537" s="17"/>
      <c r="D1537" s="13" t="s">
        <v>4609</v>
      </c>
      <c r="E1537" s="99" t="s">
        <v>4610</v>
      </c>
      <c r="F1537" s="13"/>
      <c r="G1537" s="13"/>
      <c r="H1537" s="13"/>
      <c r="I1537" s="13"/>
      <c r="J1537" s="43" t="s">
        <v>25</v>
      </c>
      <c r="K1537" s="42"/>
      <c r="L1537" s="44"/>
    </row>
    <row r="1538" s="25" customFormat="1" hidden="1" customHeight="1" spans="1:12">
      <c r="A1538" s="13"/>
      <c r="B1538" s="13"/>
      <c r="C1538" s="17"/>
      <c r="D1538" s="3" t="s">
        <v>4611</v>
      </c>
      <c r="E1538" s="108" t="s">
        <v>4612</v>
      </c>
      <c r="F1538" s="13"/>
      <c r="G1538" s="13"/>
      <c r="H1538" s="13"/>
      <c r="I1538" s="13"/>
      <c r="J1538" s="43"/>
      <c r="K1538" s="42"/>
      <c r="L1538" s="44"/>
    </row>
    <row r="1539" s="24" customFormat="1" customHeight="1" spans="1:12">
      <c r="A1539" s="13">
        <f>SUBTOTAL(103,B$4:$B1539)</f>
        <v>8</v>
      </c>
      <c r="B1539" s="13" t="s">
        <v>4572</v>
      </c>
      <c r="C1539" s="13" t="s">
        <v>4613</v>
      </c>
      <c r="D1539" s="13" t="s">
        <v>4614</v>
      </c>
      <c r="E1539" s="99" t="s">
        <v>4615</v>
      </c>
      <c r="F1539" s="13" t="s">
        <v>17</v>
      </c>
      <c r="G1539" s="13">
        <v>3</v>
      </c>
      <c r="H1539" s="13">
        <f>G1539*200</f>
        <v>600</v>
      </c>
      <c r="I1539" s="38">
        <v>43282</v>
      </c>
      <c r="J1539" s="43"/>
      <c r="K1539" s="42" t="s">
        <v>2962</v>
      </c>
      <c r="L1539" s="40" t="s">
        <v>4616</v>
      </c>
    </row>
    <row r="1540" s="24" customFormat="1" hidden="1" customHeight="1" spans="1:12">
      <c r="A1540" s="13"/>
      <c r="B1540" s="13"/>
      <c r="C1540" s="13"/>
      <c r="D1540" s="13" t="s">
        <v>4617</v>
      </c>
      <c r="E1540" s="99" t="s">
        <v>4618</v>
      </c>
      <c r="F1540" s="17"/>
      <c r="G1540" s="13"/>
      <c r="H1540" s="13"/>
      <c r="I1540" s="38"/>
      <c r="J1540" s="43"/>
      <c r="K1540" s="42"/>
      <c r="L1540" s="44"/>
    </row>
    <row r="1541" s="24" customFormat="1" hidden="1" customHeight="1" spans="1:12">
      <c r="A1541" s="13"/>
      <c r="B1541" s="13"/>
      <c r="C1541" s="13"/>
      <c r="D1541" s="13" t="s">
        <v>4619</v>
      </c>
      <c r="E1541" s="99" t="s">
        <v>4620</v>
      </c>
      <c r="F1541" s="17"/>
      <c r="G1541" s="13"/>
      <c r="H1541" s="13"/>
      <c r="I1541" s="38"/>
      <c r="J1541" s="43"/>
      <c r="K1541" s="42"/>
      <c r="L1541" s="44"/>
    </row>
    <row r="1542" s="24" customFormat="1" customHeight="1" spans="1:12">
      <c r="A1542" s="13">
        <f>SUBTOTAL(103,B$4:$B1542)</f>
        <v>9</v>
      </c>
      <c r="B1542" s="13" t="s">
        <v>4572</v>
      </c>
      <c r="C1542" s="13" t="s">
        <v>4613</v>
      </c>
      <c r="D1542" s="13" t="s">
        <v>4621</v>
      </c>
      <c r="E1542" s="99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38">
        <v>44470</v>
      </c>
      <c r="J1542" s="43" t="s">
        <v>69</v>
      </c>
      <c r="K1542" s="42" t="s">
        <v>2965</v>
      </c>
      <c r="L1542" s="44">
        <v>18737745597</v>
      </c>
    </row>
    <row r="1543" s="24" customFormat="1" customHeight="1" spans="1:12">
      <c r="A1543" s="13">
        <f>SUBTOTAL(103,B$4:$B1543)</f>
        <v>10</v>
      </c>
      <c r="B1543" s="13" t="s">
        <v>4572</v>
      </c>
      <c r="C1543" s="13" t="s">
        <v>4613</v>
      </c>
      <c r="D1543" s="13" t="s">
        <v>4623</v>
      </c>
      <c r="E1543" s="99" t="s">
        <v>4624</v>
      </c>
      <c r="F1543" s="17" t="s">
        <v>17</v>
      </c>
      <c r="G1543" s="13">
        <v>1</v>
      </c>
      <c r="H1543" s="13">
        <f t="shared" si="104"/>
        <v>200</v>
      </c>
      <c r="I1543" s="38">
        <v>43311</v>
      </c>
      <c r="J1543" s="43" t="s">
        <v>623</v>
      </c>
      <c r="K1543" s="42" t="s">
        <v>2968</v>
      </c>
      <c r="L1543" s="40">
        <v>15503772790</v>
      </c>
    </row>
    <row r="1544" s="24" customFormat="1" customHeight="1" spans="1:12">
      <c r="A1544" s="13">
        <f>SUBTOTAL(103,B$4:$B1544)</f>
        <v>11</v>
      </c>
      <c r="B1544" s="13" t="s">
        <v>4572</v>
      </c>
      <c r="C1544" s="13" t="s">
        <v>4613</v>
      </c>
      <c r="D1544" s="13" t="s">
        <v>4625</v>
      </c>
      <c r="E1544" s="99" t="s">
        <v>4626</v>
      </c>
      <c r="F1544" s="17" t="s">
        <v>17</v>
      </c>
      <c r="G1544" s="13">
        <v>2</v>
      </c>
      <c r="H1544" s="13">
        <f t="shared" si="104"/>
        <v>400</v>
      </c>
      <c r="I1544" s="41">
        <v>42917</v>
      </c>
      <c r="J1544" s="43" t="s">
        <v>360</v>
      </c>
      <c r="K1544" s="42" t="s">
        <v>2971</v>
      </c>
      <c r="L1544" s="40">
        <v>15238114838</v>
      </c>
    </row>
    <row r="1545" s="24" customFormat="1" hidden="1" customHeight="1" spans="1:12">
      <c r="A1545" s="13"/>
      <c r="B1545" s="13"/>
      <c r="C1545" s="13"/>
      <c r="D1545" s="13" t="s">
        <v>4627</v>
      </c>
      <c r="E1545" s="99" t="s">
        <v>4628</v>
      </c>
      <c r="F1545" s="13"/>
      <c r="G1545" s="13"/>
      <c r="H1545" s="13"/>
      <c r="I1545" s="13"/>
      <c r="J1545" s="43" t="s">
        <v>69</v>
      </c>
      <c r="K1545" s="42"/>
      <c r="L1545" s="44"/>
    </row>
    <row r="1546" s="24" customFormat="1" customHeight="1" spans="1:12">
      <c r="A1546" s="13">
        <f>SUBTOTAL(103,B$4:$B1546)</f>
        <v>12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38">
        <v>42644</v>
      </c>
      <c r="J1546" s="56" t="s">
        <v>4631</v>
      </c>
      <c r="K1546" s="42" t="s">
        <v>2975</v>
      </c>
      <c r="L1546" s="40">
        <v>13569248183</v>
      </c>
    </row>
    <row r="1547" s="24" customFormat="1" customHeight="1" spans="1:12">
      <c r="A1547" s="13">
        <f>SUBTOTAL(103,B$4:$B1547)</f>
        <v>13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38">
        <v>42644</v>
      </c>
      <c r="J1547" s="63" t="s">
        <v>318</v>
      </c>
      <c r="K1547" s="42" t="s">
        <v>2979</v>
      </c>
      <c r="L1547" s="40">
        <v>15538767719</v>
      </c>
    </row>
    <row r="1548" s="24" customFormat="1" hidden="1" customHeight="1" spans="1:12">
      <c r="A1548" s="13"/>
      <c r="B1548" s="13"/>
      <c r="C1548" s="13"/>
      <c r="D1548" s="13" t="s">
        <v>4635</v>
      </c>
      <c r="E1548" s="13" t="s">
        <v>4636</v>
      </c>
      <c r="F1548" s="13"/>
      <c r="G1548" s="13"/>
      <c r="H1548" s="13"/>
      <c r="I1548" s="17"/>
      <c r="J1548" s="43"/>
      <c r="K1548" s="42"/>
      <c r="L1548" s="44"/>
    </row>
    <row r="1549" s="24" customFormat="1" hidden="1" customHeight="1" spans="1:12">
      <c r="A1549" s="13"/>
      <c r="B1549" s="13"/>
      <c r="C1549" s="13"/>
      <c r="D1549" s="13" t="s">
        <v>4637</v>
      </c>
      <c r="E1549" s="13" t="s">
        <v>4638</v>
      </c>
      <c r="F1549" s="13"/>
      <c r="G1549" s="13"/>
      <c r="H1549" s="13"/>
      <c r="I1549" s="17"/>
      <c r="J1549" s="43"/>
      <c r="K1549" s="42"/>
      <c r="L1549" s="44"/>
    </row>
    <row r="1550" s="24" customFormat="1" customHeight="1" spans="1:12">
      <c r="A1550" s="13">
        <f>SUBTOTAL(103,B$4:$B1550)</f>
        <v>14</v>
      </c>
      <c r="B1550" s="13" t="s">
        <v>4572</v>
      </c>
      <c r="C1550" s="13" t="s">
        <v>654</v>
      </c>
      <c r="D1550" s="13" t="s">
        <v>4639</v>
      </c>
      <c r="E1550" s="99" t="s">
        <v>4640</v>
      </c>
      <c r="F1550" s="17" t="s">
        <v>17</v>
      </c>
      <c r="G1550" s="13">
        <v>2</v>
      </c>
      <c r="H1550" s="13">
        <f>G1550*200</f>
        <v>400</v>
      </c>
      <c r="I1550" s="38">
        <v>42644</v>
      </c>
      <c r="J1550" s="43" t="s">
        <v>2007</v>
      </c>
      <c r="K1550" s="42" t="s">
        <v>2982</v>
      </c>
      <c r="L1550" s="40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99" t="s">
        <v>4642</v>
      </c>
      <c r="F1551" s="17"/>
      <c r="G1551" s="13"/>
      <c r="H1551" s="13"/>
      <c r="I1551" s="38"/>
      <c r="J1551" s="43" t="s">
        <v>224</v>
      </c>
      <c r="K1551" s="42"/>
      <c r="L1551" s="40">
        <v>13203780980</v>
      </c>
    </row>
    <row r="1552" s="24" customFormat="1" customHeight="1" spans="1:12">
      <c r="A1552" s="13">
        <f>SUBTOTAL(103,B$4:$B1552)</f>
        <v>15</v>
      </c>
      <c r="B1552" s="13" t="s">
        <v>4572</v>
      </c>
      <c r="C1552" s="13" t="s">
        <v>4643</v>
      </c>
      <c r="D1552" s="13" t="s">
        <v>4644</v>
      </c>
      <c r="E1552" s="99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38">
        <v>44531</v>
      </c>
      <c r="J1552" s="43"/>
      <c r="K1552" s="42" t="s">
        <v>2987</v>
      </c>
      <c r="L1552" s="40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99" t="s">
        <v>4647</v>
      </c>
      <c r="F1553" s="17"/>
      <c r="G1553" s="13"/>
      <c r="H1553" s="13"/>
      <c r="I1553" s="38">
        <v>42644</v>
      </c>
      <c r="J1553" s="43"/>
      <c r="K1553" s="42"/>
      <c r="L1553" s="40"/>
    </row>
    <row r="1554" s="24" customFormat="1" customHeight="1" spans="1:12">
      <c r="A1554" s="13">
        <f>SUBTOTAL(103,B$4:$B1554)</f>
        <v>16</v>
      </c>
      <c r="B1554" s="13" t="s">
        <v>4572</v>
      </c>
      <c r="C1554" s="13" t="s">
        <v>4643</v>
      </c>
      <c r="D1554" s="13" t="s">
        <v>4648</v>
      </c>
      <c r="E1554" s="99" t="s">
        <v>4649</v>
      </c>
      <c r="F1554" s="17" t="s">
        <v>17</v>
      </c>
      <c r="G1554" s="13">
        <v>1</v>
      </c>
      <c r="H1554" s="13">
        <f t="shared" si="105"/>
        <v>200</v>
      </c>
      <c r="I1554" s="38">
        <v>43647</v>
      </c>
      <c r="J1554" s="30" t="s">
        <v>4631</v>
      </c>
      <c r="K1554" s="42" t="s">
        <v>2990</v>
      </c>
      <c r="L1554" s="40">
        <v>15938838458</v>
      </c>
    </row>
    <row r="1555" s="24" customFormat="1" customHeight="1" spans="1:12">
      <c r="A1555" s="13">
        <f>SUBTOTAL(103,B$4:$B1555)</f>
        <v>17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38">
        <v>43647</v>
      </c>
      <c r="J1555" s="43" t="s">
        <v>2097</v>
      </c>
      <c r="K1555" s="42" t="s">
        <v>4653</v>
      </c>
      <c r="L1555" s="40">
        <v>17193875623</v>
      </c>
    </row>
    <row r="1556" s="24" customFormat="1" customHeight="1" spans="1:12">
      <c r="A1556" s="13">
        <f>SUBTOTAL(103,B$4:$B1556)</f>
        <v>18</v>
      </c>
      <c r="B1556" s="13" t="s">
        <v>4572</v>
      </c>
      <c r="C1556" s="13" t="s">
        <v>4650</v>
      </c>
      <c r="D1556" s="13" t="s">
        <v>4654</v>
      </c>
      <c r="E1556" s="99" t="s">
        <v>4655</v>
      </c>
      <c r="F1556" s="13" t="s">
        <v>17</v>
      </c>
      <c r="G1556" s="13">
        <v>1</v>
      </c>
      <c r="H1556" s="13">
        <f t="shared" si="105"/>
        <v>200</v>
      </c>
      <c r="I1556" s="38">
        <v>43647</v>
      </c>
      <c r="J1556" s="43" t="s">
        <v>406</v>
      </c>
      <c r="K1556" s="42" t="s">
        <v>2996</v>
      </c>
      <c r="L1556" s="40">
        <v>15237796683</v>
      </c>
    </row>
    <row r="1557" s="24" customFormat="1" customHeight="1" spans="1:12">
      <c r="A1557" s="13">
        <f>SUBTOTAL(103,B$4:$B1557)</f>
        <v>19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1">
        <v>43831</v>
      </c>
      <c r="J1557" s="43" t="s">
        <v>73</v>
      </c>
      <c r="K1557" s="42" t="s">
        <v>3000</v>
      </c>
      <c r="L1557" s="40">
        <v>13926750977</v>
      </c>
    </row>
    <row r="1558" s="24" customFormat="1" customHeight="1" spans="1:12">
      <c r="A1558" s="13">
        <f>SUBTOTAL(103,B$4:$B1558)</f>
        <v>20</v>
      </c>
      <c r="B1558" s="13" t="s">
        <v>4572</v>
      </c>
      <c r="C1558" s="13" t="s">
        <v>4659</v>
      </c>
      <c r="D1558" s="13" t="s">
        <v>4660</v>
      </c>
      <c r="E1558" s="99" t="s">
        <v>4661</v>
      </c>
      <c r="F1558" s="13" t="s">
        <v>17</v>
      </c>
      <c r="G1558" s="13">
        <v>3</v>
      </c>
      <c r="H1558" s="13">
        <f t="shared" ref="H1558:H1571" si="106">G1558*200</f>
        <v>600</v>
      </c>
      <c r="I1558" s="41">
        <v>43831</v>
      </c>
      <c r="J1558" s="45" t="s">
        <v>4662</v>
      </c>
      <c r="K1558" s="42" t="s">
        <v>4663</v>
      </c>
      <c r="L1558" s="40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99" t="s">
        <v>4665</v>
      </c>
      <c r="F1559" s="13"/>
      <c r="G1559" s="13"/>
      <c r="H1559" s="13"/>
      <c r="I1559" s="41">
        <v>44531</v>
      </c>
      <c r="J1559" s="45"/>
      <c r="K1559" s="42"/>
      <c r="L1559" s="40"/>
    </row>
    <row r="1560" s="24" customFormat="1" hidden="1" customHeight="1" spans="1:12">
      <c r="A1560" s="13"/>
      <c r="B1560" s="13"/>
      <c r="C1560" s="13"/>
      <c r="D1560" s="13" t="s">
        <v>4666</v>
      </c>
      <c r="E1560" s="99" t="s">
        <v>4667</v>
      </c>
      <c r="F1560" s="13"/>
      <c r="G1560" s="13"/>
      <c r="H1560" s="13"/>
      <c r="I1560" s="41">
        <v>44531</v>
      </c>
      <c r="J1560" s="45"/>
      <c r="K1560" s="42"/>
      <c r="L1560" s="40"/>
    </row>
    <row r="1561" s="24" customFormat="1" customHeight="1" spans="1:12">
      <c r="A1561" s="13">
        <f>SUBTOTAL(103,B$4:$B1561)</f>
        <v>21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1">
        <v>43831</v>
      </c>
      <c r="J1561" s="45" t="s">
        <v>373</v>
      </c>
      <c r="K1561" s="42" t="s">
        <v>3006</v>
      </c>
      <c r="L1561" s="40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99" t="s">
        <v>4671</v>
      </c>
      <c r="F1562" s="13"/>
      <c r="G1562" s="13"/>
      <c r="H1562" s="13"/>
      <c r="I1562" s="38"/>
      <c r="J1562" s="43"/>
      <c r="K1562" s="42"/>
      <c r="L1562" s="40"/>
    </row>
    <row r="1563" s="24" customFormat="1" customHeight="1" spans="1:12">
      <c r="A1563" s="13">
        <f>SUBTOTAL(103,B$4:$B1563)</f>
        <v>22</v>
      </c>
      <c r="B1563" s="13" t="s">
        <v>4572</v>
      </c>
      <c r="C1563" s="13" t="s">
        <v>4573</v>
      </c>
      <c r="D1563" s="13" t="s">
        <v>4672</v>
      </c>
      <c r="E1563" s="99" t="s">
        <v>4673</v>
      </c>
      <c r="F1563" s="13" t="s">
        <v>17</v>
      </c>
      <c r="G1563" s="13">
        <v>1</v>
      </c>
      <c r="H1563" s="13">
        <f t="shared" si="106"/>
        <v>200</v>
      </c>
      <c r="I1563" s="38">
        <v>44013</v>
      </c>
      <c r="J1563" s="11" t="s">
        <v>4674</v>
      </c>
      <c r="K1563" s="42" t="s">
        <v>4675</v>
      </c>
      <c r="L1563" s="40">
        <v>13462685960</v>
      </c>
    </row>
    <row r="1564" s="24" customFormat="1" customHeight="1" spans="1:12">
      <c r="A1564" s="13">
        <f>SUBTOTAL(103,B$4:$B1564)</f>
        <v>23</v>
      </c>
      <c r="B1564" s="13" t="s">
        <v>4572</v>
      </c>
      <c r="C1564" s="13" t="s">
        <v>756</v>
      </c>
      <c r="D1564" s="13" t="s">
        <v>4676</v>
      </c>
      <c r="E1564" s="99" t="s">
        <v>4677</v>
      </c>
      <c r="F1564" s="13" t="s">
        <v>17</v>
      </c>
      <c r="G1564" s="13">
        <v>1</v>
      </c>
      <c r="H1564" s="13">
        <f t="shared" si="106"/>
        <v>200</v>
      </c>
      <c r="I1564" s="41">
        <v>44105</v>
      </c>
      <c r="J1564" s="11" t="s">
        <v>541</v>
      </c>
      <c r="K1564" s="42" t="s">
        <v>3011</v>
      </c>
      <c r="L1564" s="40">
        <v>15138608733</v>
      </c>
    </row>
    <row r="1565" s="24" customFormat="1" customHeight="1" spans="1:12">
      <c r="A1565" s="13">
        <f>SUBTOTAL(103,B$4:$B1565)</f>
        <v>24</v>
      </c>
      <c r="B1565" s="13" t="s">
        <v>4572</v>
      </c>
      <c r="C1565" s="13" t="s">
        <v>4659</v>
      </c>
      <c r="D1565" s="13" t="s">
        <v>2185</v>
      </c>
      <c r="E1565" s="99" t="s">
        <v>4678</v>
      </c>
      <c r="F1565" s="13" t="s">
        <v>17</v>
      </c>
      <c r="G1565" s="13">
        <v>1</v>
      </c>
      <c r="H1565" s="13">
        <f t="shared" si="106"/>
        <v>200</v>
      </c>
      <c r="I1565" s="38">
        <v>44287</v>
      </c>
      <c r="J1565" s="12" t="s">
        <v>4679</v>
      </c>
      <c r="K1565" s="42" t="s">
        <v>3014</v>
      </c>
      <c r="L1565" s="40">
        <v>15838443522</v>
      </c>
    </row>
    <row r="1566" s="24" customFormat="1" customHeight="1" spans="1:12">
      <c r="A1566" s="13">
        <f>SUBTOTAL(103,B$4:$B1566)</f>
        <v>25</v>
      </c>
      <c r="B1566" s="13" t="s">
        <v>4572</v>
      </c>
      <c r="C1566" s="13" t="s">
        <v>2573</v>
      </c>
      <c r="D1566" s="13" t="s">
        <v>4680</v>
      </c>
      <c r="E1566" s="99" t="s">
        <v>4681</v>
      </c>
      <c r="F1566" s="13" t="s">
        <v>17</v>
      </c>
      <c r="G1566" s="13">
        <v>1</v>
      </c>
      <c r="H1566" s="13">
        <f t="shared" si="106"/>
        <v>200</v>
      </c>
      <c r="I1566" s="38">
        <v>44287</v>
      </c>
      <c r="J1566" s="12"/>
      <c r="K1566" s="42" t="s">
        <v>4682</v>
      </c>
      <c r="L1566" s="40">
        <v>15893322815</v>
      </c>
    </row>
    <row r="1567" s="24" customFormat="1" customHeight="1" spans="1:12">
      <c r="A1567" s="13">
        <f>SUBTOTAL(103,B$4:$B1567)</f>
        <v>26</v>
      </c>
      <c r="B1567" s="13" t="s">
        <v>4572</v>
      </c>
      <c r="C1567" s="13" t="s">
        <v>4595</v>
      </c>
      <c r="D1567" s="13" t="s">
        <v>4683</v>
      </c>
      <c r="E1567" s="99" t="s">
        <v>4684</v>
      </c>
      <c r="F1567" s="13" t="s">
        <v>17</v>
      </c>
      <c r="G1567" s="13">
        <v>1</v>
      </c>
      <c r="H1567" s="13">
        <f t="shared" si="106"/>
        <v>200</v>
      </c>
      <c r="I1567" s="38">
        <v>44287</v>
      </c>
      <c r="J1567" s="11" t="s">
        <v>4685</v>
      </c>
      <c r="K1567" s="42" t="s">
        <v>3020</v>
      </c>
      <c r="L1567" s="40">
        <v>15937789628</v>
      </c>
    </row>
    <row r="1568" s="24" customFormat="1" customHeight="1" spans="1:12">
      <c r="A1568" s="13">
        <f>SUBTOTAL(103,B$4:$B1568)</f>
        <v>27</v>
      </c>
      <c r="B1568" s="13" t="s">
        <v>4572</v>
      </c>
      <c r="C1568" s="13"/>
      <c r="D1568" s="13" t="s">
        <v>4686</v>
      </c>
      <c r="E1568" s="99" t="s">
        <v>4687</v>
      </c>
      <c r="F1568" s="13" t="s">
        <v>17</v>
      </c>
      <c r="G1568" s="13">
        <v>1</v>
      </c>
      <c r="H1568" s="13">
        <f t="shared" si="106"/>
        <v>200</v>
      </c>
      <c r="I1568" s="38">
        <v>44378</v>
      </c>
      <c r="J1568" s="11"/>
      <c r="K1568" s="42" t="s">
        <v>3022</v>
      </c>
      <c r="L1568" s="40">
        <v>13213795957</v>
      </c>
    </row>
    <row r="1569" s="24" customFormat="1" customHeight="1" spans="1:12">
      <c r="A1569" s="13">
        <f>SUBTOTAL(103,B$4:$B1569)</f>
        <v>28</v>
      </c>
      <c r="B1569" s="13" t="s">
        <v>4572</v>
      </c>
      <c r="C1569" s="13"/>
      <c r="D1569" s="13" t="s">
        <v>4688</v>
      </c>
      <c r="E1569" s="99" t="s">
        <v>4689</v>
      </c>
      <c r="F1569" s="13" t="s">
        <v>17</v>
      </c>
      <c r="G1569" s="13">
        <v>1</v>
      </c>
      <c r="H1569" s="13">
        <f t="shared" si="106"/>
        <v>200</v>
      </c>
      <c r="I1569" s="38">
        <v>44378</v>
      </c>
      <c r="J1569" s="11" t="s">
        <v>318</v>
      </c>
      <c r="K1569" s="42" t="s">
        <v>4690</v>
      </c>
      <c r="L1569" s="40">
        <v>16638725560</v>
      </c>
    </row>
    <row r="1570" s="24" customFormat="1" customHeight="1" spans="1:12">
      <c r="A1570" s="13">
        <f>SUBTOTAL(103,B$4:$B1570)</f>
        <v>29</v>
      </c>
      <c r="B1570" s="13" t="s">
        <v>4572</v>
      </c>
      <c r="C1570" s="13" t="s">
        <v>654</v>
      </c>
      <c r="D1570" s="13" t="s">
        <v>4691</v>
      </c>
      <c r="E1570" s="99" t="s">
        <v>4692</v>
      </c>
      <c r="F1570" s="13" t="s">
        <v>17</v>
      </c>
      <c r="G1570" s="13">
        <v>2</v>
      </c>
      <c r="H1570" s="13">
        <f t="shared" si="106"/>
        <v>400</v>
      </c>
      <c r="I1570" s="38">
        <v>44470</v>
      </c>
      <c r="J1570" s="11"/>
      <c r="K1570" s="42" t="s">
        <v>3028</v>
      </c>
      <c r="L1570" s="40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99" t="s">
        <v>4694</v>
      </c>
      <c r="F1571" s="13"/>
      <c r="G1571" s="13"/>
      <c r="H1571" s="13"/>
      <c r="I1571" s="38"/>
      <c r="J1571" s="11"/>
      <c r="K1571" s="42"/>
      <c r="L1571" s="40"/>
    </row>
    <row r="1572" s="24" customFormat="1" customHeight="1" spans="1:12">
      <c r="A1572" s="13">
        <f>SUBTOTAL(103,B$4:$B1572)</f>
        <v>30</v>
      </c>
      <c r="B1572" s="13" t="s">
        <v>4572</v>
      </c>
      <c r="C1572" s="13" t="s">
        <v>756</v>
      </c>
      <c r="D1572" s="13" t="s">
        <v>4695</v>
      </c>
      <c r="E1572" s="99" t="s">
        <v>4696</v>
      </c>
      <c r="F1572" s="13" t="s">
        <v>17</v>
      </c>
      <c r="G1572" s="13">
        <v>1</v>
      </c>
      <c r="H1572" s="13">
        <f>G1572*200</f>
        <v>200</v>
      </c>
      <c r="I1572" s="38">
        <v>44470</v>
      </c>
      <c r="J1572" s="11" t="s">
        <v>4697</v>
      </c>
      <c r="K1572" s="42" t="s">
        <v>4698</v>
      </c>
      <c r="L1572" s="40">
        <v>17337726836</v>
      </c>
    </row>
    <row r="1573" s="24" customFormat="1" customHeight="1" spans="1:12">
      <c r="A1573" s="13">
        <f>SUBTOTAL(103,B$4:$B1573)</f>
        <v>31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38">
        <v>44531</v>
      </c>
      <c r="J1573" s="11"/>
      <c r="K1573" s="42" t="s">
        <v>3033</v>
      </c>
      <c r="L1573" s="40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99" t="s">
        <v>4701</v>
      </c>
      <c r="F1574" s="13"/>
      <c r="G1574" s="13"/>
      <c r="H1574" s="13"/>
      <c r="I1574" s="38"/>
      <c r="J1574" s="11"/>
      <c r="K1574" s="42"/>
      <c r="L1574" s="40"/>
    </row>
    <row r="1575" s="24" customFormat="1" customHeight="1" spans="1:12">
      <c r="A1575" s="13">
        <f>SUBTOTAL(103,B$4:$B1575)</f>
        <v>32</v>
      </c>
      <c r="B1575" s="13" t="s">
        <v>4572</v>
      </c>
      <c r="C1575" s="13" t="s">
        <v>4702</v>
      </c>
      <c r="D1575" s="13" t="s">
        <v>4703</v>
      </c>
      <c r="E1575" s="99" t="s">
        <v>4704</v>
      </c>
      <c r="F1575" s="13" t="s">
        <v>17</v>
      </c>
      <c r="G1575" s="13">
        <v>1</v>
      </c>
      <c r="H1575" s="13">
        <f>G1575*200</f>
        <v>200</v>
      </c>
      <c r="I1575" s="38">
        <v>44531</v>
      </c>
      <c r="J1575" s="11" t="s">
        <v>4394</v>
      </c>
      <c r="K1575" s="42" t="s">
        <v>3036</v>
      </c>
      <c r="L1575" s="40">
        <v>13462508663</v>
      </c>
    </row>
    <row r="1576" s="24" customFormat="1" customHeight="1" spans="1:12">
      <c r="A1576" s="13">
        <f>SUBTOTAL(103,B$4:$B1576)</f>
        <v>33</v>
      </c>
      <c r="B1576" s="13" t="s">
        <v>4572</v>
      </c>
      <c r="C1576" s="13" t="s">
        <v>4643</v>
      </c>
      <c r="D1576" s="13" t="s">
        <v>4705</v>
      </c>
      <c r="E1576" s="99" t="s">
        <v>4706</v>
      </c>
      <c r="F1576" s="13" t="s">
        <v>17</v>
      </c>
      <c r="G1576" s="13">
        <v>1</v>
      </c>
      <c r="H1576" s="13">
        <f>G1576*200</f>
        <v>200</v>
      </c>
      <c r="I1576" s="38">
        <v>44652</v>
      </c>
      <c r="J1576" s="11" t="s">
        <v>342</v>
      </c>
      <c r="K1576" s="42" t="s">
        <v>3039</v>
      </c>
      <c r="L1576" s="40">
        <v>15290324630</v>
      </c>
    </row>
    <row r="1577" s="24" customFormat="1" customHeight="1" spans="1:12">
      <c r="A1577" s="13">
        <f>SUBTOTAL(103,B$4:$B1577)</f>
        <v>34</v>
      </c>
      <c r="B1577" s="13" t="s">
        <v>4572</v>
      </c>
      <c r="C1577" s="13" t="s">
        <v>654</v>
      </c>
      <c r="D1577" s="13" t="s">
        <v>4707</v>
      </c>
      <c r="E1577" s="99" t="s">
        <v>4708</v>
      </c>
      <c r="F1577" s="13" t="s">
        <v>17</v>
      </c>
      <c r="G1577" s="13">
        <v>4</v>
      </c>
      <c r="H1577" s="13">
        <f>G1577*200</f>
        <v>800</v>
      </c>
      <c r="I1577" s="38">
        <v>44652</v>
      </c>
      <c r="J1577" s="11" t="s">
        <v>4709</v>
      </c>
      <c r="K1577" s="42" t="s">
        <v>4710</v>
      </c>
      <c r="L1577" s="40">
        <v>13721840812</v>
      </c>
    </row>
    <row r="1578" s="24" customFormat="1" hidden="1" customHeight="1" spans="1:12">
      <c r="A1578" s="13"/>
      <c r="B1578" s="13"/>
      <c r="C1578" s="13"/>
      <c r="D1578" s="24" t="s">
        <v>4711</v>
      </c>
      <c r="E1578" s="59" t="s">
        <v>4712</v>
      </c>
      <c r="F1578" s="13"/>
      <c r="G1578" s="13"/>
      <c r="H1578" s="13"/>
      <c r="I1578" s="38"/>
      <c r="J1578" s="11"/>
      <c r="K1578" s="42"/>
      <c r="L1578" s="40"/>
    </row>
    <row r="1579" s="24" customFormat="1" hidden="1" customHeight="1" spans="1:12">
      <c r="A1579" s="13"/>
      <c r="B1579" s="13"/>
      <c r="C1579" s="13"/>
      <c r="D1579" s="24" t="s">
        <v>4713</v>
      </c>
      <c r="E1579" s="59" t="s">
        <v>4714</v>
      </c>
      <c r="F1579" s="13"/>
      <c r="G1579" s="13"/>
      <c r="H1579" s="13"/>
      <c r="I1579" s="38"/>
      <c r="J1579" s="11"/>
      <c r="K1579" s="42"/>
      <c r="L1579" s="40"/>
    </row>
    <row r="1580" s="24" customFormat="1" hidden="1" customHeight="1" spans="1:12">
      <c r="A1580" s="13"/>
      <c r="B1580" s="13"/>
      <c r="C1580" s="13"/>
      <c r="D1580" s="24" t="s">
        <v>4715</v>
      </c>
      <c r="E1580" s="3" t="s">
        <v>4716</v>
      </c>
      <c r="F1580" s="13"/>
      <c r="G1580" s="13"/>
      <c r="H1580" s="13"/>
      <c r="I1580" s="38"/>
      <c r="J1580" s="11"/>
      <c r="K1580" s="42"/>
      <c r="L1580" s="40"/>
    </row>
    <row r="1581" s="24" customFormat="1" customHeight="1" spans="1:12">
      <c r="A1581" s="13">
        <f>SUBTOTAL(103,B$4:$B1581)</f>
        <v>35</v>
      </c>
      <c r="B1581" s="13" t="s">
        <v>4572</v>
      </c>
      <c r="C1581" s="13" t="s">
        <v>4659</v>
      </c>
      <c r="D1581" s="14" t="s">
        <v>4717</v>
      </c>
      <c r="E1581" s="105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38">
        <v>44743</v>
      </c>
      <c r="J1581" s="11" t="s">
        <v>1029</v>
      </c>
      <c r="K1581" s="115" t="s">
        <v>3045</v>
      </c>
      <c r="L1581" s="40">
        <v>17513738772</v>
      </c>
    </row>
    <row r="1582" s="24" customFormat="1" customHeight="1" spans="1:12">
      <c r="A1582" s="13">
        <f>SUBTOTAL(103,B$4:$B1582)</f>
        <v>36</v>
      </c>
      <c r="B1582" s="13" t="s">
        <v>4572</v>
      </c>
      <c r="C1582" s="13" t="s">
        <v>4719</v>
      </c>
      <c r="D1582" s="14" t="s">
        <v>4720</v>
      </c>
      <c r="E1582" s="105" t="s">
        <v>4721</v>
      </c>
      <c r="F1582" s="13" t="s">
        <v>17</v>
      </c>
      <c r="G1582" s="13">
        <v>1</v>
      </c>
      <c r="H1582" s="13">
        <f t="shared" si="107"/>
        <v>200</v>
      </c>
      <c r="I1582" s="38">
        <v>44743</v>
      </c>
      <c r="J1582" s="11" t="s">
        <v>4722</v>
      </c>
      <c r="K1582" s="115" t="s">
        <v>4723</v>
      </c>
      <c r="L1582" s="40">
        <v>15203852424</v>
      </c>
    </row>
    <row r="1583" s="24" customFormat="1" customHeight="1" spans="1:12">
      <c r="A1583" s="13">
        <f>SUBTOTAL(103,B$4:$B1583)</f>
        <v>37</v>
      </c>
      <c r="B1583" s="13" t="s">
        <v>4572</v>
      </c>
      <c r="C1583" s="13" t="s">
        <v>4656</v>
      </c>
      <c r="D1583" s="14" t="s">
        <v>4724</v>
      </c>
      <c r="E1583" s="105" t="s">
        <v>4725</v>
      </c>
      <c r="F1583" s="13" t="s">
        <v>17</v>
      </c>
      <c r="G1583" s="13">
        <v>1</v>
      </c>
      <c r="H1583" s="13">
        <f t="shared" si="107"/>
        <v>200</v>
      </c>
      <c r="I1583" s="38">
        <v>44805</v>
      </c>
      <c r="J1583" s="11" t="s">
        <v>3829</v>
      </c>
      <c r="K1583" s="115" t="s">
        <v>4726</v>
      </c>
      <c r="L1583" s="40">
        <v>15136675003</v>
      </c>
    </row>
    <row r="1584" s="24" customFormat="1" hidden="1" customHeight="1" spans="1:12">
      <c r="A1584" s="13">
        <f>SUBTOTAL(103,B$4:$B1584)</f>
        <v>37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38">
        <v>42644</v>
      </c>
      <c r="J1584" s="43" t="s">
        <v>76</v>
      </c>
      <c r="K1584" s="42" t="s">
        <v>4731</v>
      </c>
      <c r="L1584" s="40">
        <v>13803770543</v>
      </c>
    </row>
    <row r="1585" s="24" customFormat="1" hidden="1" customHeight="1" spans="1:12">
      <c r="A1585" s="13">
        <f>SUBTOTAL(103,B$4:$B1585)</f>
        <v>37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38">
        <v>42644</v>
      </c>
      <c r="J1585" s="43" t="s">
        <v>4734</v>
      </c>
      <c r="K1585" s="42" t="s">
        <v>4735</v>
      </c>
      <c r="L1585" s="40">
        <v>13782037712</v>
      </c>
    </row>
    <row r="1586" s="24" customFormat="1" hidden="1" customHeight="1" spans="1:12">
      <c r="A1586" s="13">
        <f>SUBTOTAL(103,B$4:$B1586)</f>
        <v>37</v>
      </c>
      <c r="B1586" s="13" t="s">
        <v>4727</v>
      </c>
      <c r="C1586" s="13" t="s">
        <v>4736</v>
      </c>
      <c r="D1586" s="13" t="s">
        <v>4737</v>
      </c>
      <c r="E1586" s="99" t="s">
        <v>4738</v>
      </c>
      <c r="F1586" s="12" t="s">
        <v>17</v>
      </c>
      <c r="G1586" s="13">
        <v>1</v>
      </c>
      <c r="H1586" s="13">
        <f t="shared" si="107"/>
        <v>200</v>
      </c>
      <c r="I1586" s="38">
        <v>43739</v>
      </c>
      <c r="J1586" s="11" t="s">
        <v>4739</v>
      </c>
      <c r="K1586" s="42" t="s">
        <v>3056</v>
      </c>
      <c r="L1586" s="40">
        <v>15896597504</v>
      </c>
    </row>
    <row r="1587" s="24" customFormat="1" hidden="1" customHeight="1" spans="1:12">
      <c r="A1587" s="13">
        <f>SUBTOTAL(103,B$4:$B1587)</f>
        <v>37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38">
        <v>43282</v>
      </c>
      <c r="J1587" s="43" t="s">
        <v>76</v>
      </c>
      <c r="K1587" s="42" t="s">
        <v>3059</v>
      </c>
      <c r="L1587" s="86" t="s">
        <v>4743</v>
      </c>
    </row>
    <row r="1588" s="24" customFormat="1" hidden="1" customHeight="1" spans="1:12">
      <c r="A1588" s="13"/>
      <c r="B1588" s="13"/>
      <c r="C1588" s="13"/>
      <c r="D1588" s="13" t="s">
        <v>4744</v>
      </c>
      <c r="E1588" s="13" t="s">
        <v>4745</v>
      </c>
      <c r="F1588" s="17"/>
      <c r="G1588" s="13"/>
      <c r="H1588" s="13"/>
      <c r="I1588" s="38"/>
      <c r="J1588" s="43" t="s">
        <v>224</v>
      </c>
      <c r="K1588" s="42"/>
      <c r="L1588" s="44"/>
    </row>
    <row r="1589" s="24" customFormat="1" hidden="1" customHeight="1" spans="1:12">
      <c r="A1589" s="13"/>
      <c r="B1589" s="13"/>
      <c r="C1589" s="13"/>
      <c r="D1589" s="13" t="s">
        <v>4746</v>
      </c>
      <c r="E1589" s="13" t="s">
        <v>4747</v>
      </c>
      <c r="F1589" s="17"/>
      <c r="G1589" s="13"/>
      <c r="H1589" s="13"/>
      <c r="I1589" s="38">
        <v>44501</v>
      </c>
      <c r="J1589" s="43"/>
      <c r="K1589" s="42"/>
      <c r="L1589" s="44"/>
    </row>
    <row r="1590" s="24" customFormat="1" hidden="1" customHeight="1" spans="1:12">
      <c r="A1590" s="13">
        <f>SUBTOTAL(103,B$4:$B1590)</f>
        <v>37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38">
        <v>42644</v>
      </c>
      <c r="J1590" s="43" t="s">
        <v>177</v>
      </c>
      <c r="K1590" s="42" t="s">
        <v>3064</v>
      </c>
      <c r="L1590" s="40">
        <v>18240567043</v>
      </c>
    </row>
    <row r="1591" s="24" customFormat="1" hidden="1" customHeight="1" spans="1:12">
      <c r="A1591" s="13"/>
      <c r="B1591" s="13"/>
      <c r="C1591" s="13"/>
      <c r="D1591" s="13" t="s">
        <v>4750</v>
      </c>
      <c r="E1591" s="99" t="s">
        <v>4751</v>
      </c>
      <c r="F1591" s="17"/>
      <c r="G1591" s="13"/>
      <c r="H1591" s="13"/>
      <c r="I1591" s="38"/>
      <c r="J1591" s="43"/>
      <c r="K1591" s="42"/>
      <c r="L1591" s="44"/>
    </row>
    <row r="1592" s="24" customFormat="1" hidden="1" customHeight="1" spans="1:12">
      <c r="A1592" s="13"/>
      <c r="B1592" s="13"/>
      <c r="C1592" s="13"/>
      <c r="D1592" s="13" t="s">
        <v>4752</v>
      </c>
      <c r="E1592" s="13" t="s">
        <v>4753</v>
      </c>
      <c r="F1592" s="17"/>
      <c r="G1592" s="13"/>
      <c r="H1592" s="13"/>
      <c r="I1592" s="38"/>
      <c r="J1592" s="43"/>
      <c r="K1592" s="42"/>
      <c r="L1592" s="44"/>
    </row>
    <row r="1593" s="24" customFormat="1" hidden="1" customHeight="1" spans="1:12">
      <c r="A1593" s="13">
        <f>SUBTOTAL(103,B$4:$B1593)</f>
        <v>37</v>
      </c>
      <c r="B1593" s="13" t="s">
        <v>4727</v>
      </c>
      <c r="C1593" s="13" t="s">
        <v>4740</v>
      </c>
      <c r="D1593" s="13" t="s">
        <v>4754</v>
      </c>
      <c r="E1593" s="99" t="s">
        <v>4755</v>
      </c>
      <c r="F1593" s="13" t="s">
        <v>17</v>
      </c>
      <c r="G1593" s="13">
        <v>1</v>
      </c>
      <c r="H1593" s="13">
        <f t="shared" si="108"/>
        <v>200</v>
      </c>
      <c r="I1593" s="41">
        <v>43556</v>
      </c>
      <c r="J1593" s="45" t="s">
        <v>4631</v>
      </c>
      <c r="K1593" s="42" t="s">
        <v>4756</v>
      </c>
      <c r="L1593" s="40"/>
    </row>
    <row r="1594" s="24" customFormat="1" hidden="1" customHeight="1" spans="1:12">
      <c r="A1594" s="13">
        <f>SUBTOTAL(103,B$4:$B1594)</f>
        <v>37</v>
      </c>
      <c r="B1594" s="13" t="s">
        <v>4727</v>
      </c>
      <c r="C1594" s="17" t="s">
        <v>4757</v>
      </c>
      <c r="D1594" s="13" t="s">
        <v>4758</v>
      </c>
      <c r="E1594" s="99" t="s">
        <v>4759</v>
      </c>
      <c r="F1594" s="13" t="s">
        <v>17</v>
      </c>
      <c r="G1594" s="13">
        <v>1</v>
      </c>
      <c r="H1594" s="13">
        <f t="shared" si="108"/>
        <v>200</v>
      </c>
      <c r="I1594" s="41">
        <v>43374</v>
      </c>
      <c r="J1594" s="43" t="s">
        <v>73</v>
      </c>
      <c r="K1594" s="42" t="s">
        <v>4760</v>
      </c>
      <c r="L1594" s="40">
        <v>18749098788</v>
      </c>
    </row>
    <row r="1595" s="24" customFormat="1" hidden="1" customHeight="1" spans="1:12">
      <c r="A1595" s="13">
        <f>SUBTOTAL(103,B$4:$B1595)</f>
        <v>37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38">
        <v>42644</v>
      </c>
      <c r="J1595" s="43" t="s">
        <v>73</v>
      </c>
      <c r="K1595" s="42" t="s">
        <v>3073</v>
      </c>
      <c r="L1595" s="40"/>
    </row>
    <row r="1596" s="24" customFormat="1" hidden="1" customHeight="1" spans="1:12">
      <c r="A1596" s="13"/>
      <c r="B1596" s="13"/>
      <c r="C1596" s="13"/>
      <c r="D1596" s="13" t="s">
        <v>4763</v>
      </c>
      <c r="E1596" s="13" t="s">
        <v>4764</v>
      </c>
      <c r="F1596" s="13"/>
      <c r="G1596" s="13"/>
      <c r="H1596" s="13"/>
      <c r="I1596" s="38"/>
      <c r="J1596" s="43"/>
      <c r="K1596" s="42"/>
      <c r="L1596" s="44"/>
    </row>
    <row r="1597" s="24" customFormat="1" hidden="1" customHeight="1" spans="1:12">
      <c r="A1597" s="13"/>
      <c r="B1597" s="13"/>
      <c r="C1597" s="13"/>
      <c r="D1597" s="13" t="s">
        <v>4765</v>
      </c>
      <c r="E1597" s="13" t="s">
        <v>4766</v>
      </c>
      <c r="F1597" s="13"/>
      <c r="G1597" s="13"/>
      <c r="H1597" s="13"/>
      <c r="I1597" s="38"/>
      <c r="J1597" s="43"/>
      <c r="K1597" s="42"/>
      <c r="L1597" s="44"/>
    </row>
    <row r="1598" s="24" customFormat="1" hidden="1" customHeight="1" spans="1:12">
      <c r="A1598" s="13"/>
      <c r="B1598" s="13"/>
      <c r="C1598" s="13"/>
      <c r="D1598" s="13" t="s">
        <v>4767</v>
      </c>
      <c r="E1598" s="99" t="s">
        <v>4768</v>
      </c>
      <c r="F1598" s="13"/>
      <c r="G1598" s="13"/>
      <c r="H1598" s="13"/>
      <c r="I1598" s="38"/>
      <c r="J1598" s="43"/>
      <c r="K1598" s="42"/>
      <c r="L1598" s="44"/>
    </row>
    <row r="1599" s="24" customFormat="1" hidden="1" customHeight="1" spans="1:12">
      <c r="A1599" s="13">
        <f>SUBTOTAL(103,B$4:$B1599)</f>
        <v>37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38">
        <v>43647</v>
      </c>
      <c r="J1599" s="56" t="s">
        <v>1173</v>
      </c>
      <c r="K1599" s="42" t="s">
        <v>4771</v>
      </c>
      <c r="L1599" s="40">
        <v>15565694499</v>
      </c>
    </row>
    <row r="1600" s="24" customFormat="1" hidden="1" customHeight="1" spans="1:12">
      <c r="A1600" s="13">
        <f>SUBTOTAL(103,B$4:$B1600)</f>
        <v>37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38">
        <v>42644</v>
      </c>
      <c r="J1600" s="43"/>
      <c r="K1600" s="42" t="s">
        <v>3078</v>
      </c>
      <c r="L1600" s="40">
        <v>15649365750</v>
      </c>
    </row>
    <row r="1601" s="24" customFormat="1" hidden="1" customHeight="1" spans="1:12">
      <c r="A1601" s="13"/>
      <c r="B1601" s="13"/>
      <c r="C1601" s="13"/>
      <c r="D1601" s="13" t="s">
        <v>4775</v>
      </c>
      <c r="E1601" s="13" t="s">
        <v>4776</v>
      </c>
      <c r="F1601" s="13"/>
      <c r="G1601" s="13"/>
      <c r="H1601" s="13"/>
      <c r="I1601" s="38"/>
      <c r="J1601" s="43" t="s">
        <v>31</v>
      </c>
      <c r="K1601" s="42"/>
      <c r="L1601" s="40">
        <v>18237746866</v>
      </c>
    </row>
    <row r="1602" s="24" customFormat="1" hidden="1" customHeight="1" spans="1:12">
      <c r="A1602" s="13">
        <f>SUBTOTAL(103,B$4:$B1602)</f>
        <v>37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38">
        <v>42644</v>
      </c>
      <c r="J1602" s="43"/>
      <c r="K1602" s="42" t="s">
        <v>4779</v>
      </c>
      <c r="L1602" s="40" t="s">
        <v>4780</v>
      </c>
    </row>
    <row r="1603" s="24" customFormat="1" hidden="1" customHeight="1" spans="1:12">
      <c r="A1603" s="13"/>
      <c r="B1603" s="13"/>
      <c r="C1603" s="13"/>
      <c r="D1603" s="13" t="s">
        <v>4781</v>
      </c>
      <c r="E1603" s="99" t="s">
        <v>4782</v>
      </c>
      <c r="F1603" s="17"/>
      <c r="G1603" s="13"/>
      <c r="H1603" s="13"/>
      <c r="I1603" s="38"/>
      <c r="J1603" s="43" t="s">
        <v>76</v>
      </c>
      <c r="K1603" s="42"/>
      <c r="L1603" s="44"/>
    </row>
    <row r="1604" s="24" customFormat="1" hidden="1" customHeight="1" spans="1:12">
      <c r="A1604" s="13"/>
      <c r="B1604" s="13"/>
      <c r="C1604" s="13"/>
      <c r="D1604" s="13" t="s">
        <v>4783</v>
      </c>
      <c r="E1604" s="13" t="s">
        <v>4784</v>
      </c>
      <c r="F1604" s="17"/>
      <c r="G1604" s="13"/>
      <c r="H1604" s="13"/>
      <c r="I1604" s="38"/>
      <c r="J1604" s="43"/>
      <c r="K1604" s="42"/>
      <c r="L1604" s="44"/>
    </row>
    <row r="1605" s="24" customFormat="1" hidden="1" customHeight="1" spans="1:12">
      <c r="A1605" s="13"/>
      <c r="B1605" s="13"/>
      <c r="C1605" s="13"/>
      <c r="D1605" s="13" t="s">
        <v>4785</v>
      </c>
      <c r="E1605" s="99" t="s">
        <v>4786</v>
      </c>
      <c r="F1605" s="17"/>
      <c r="G1605" s="13"/>
      <c r="H1605" s="13"/>
      <c r="I1605" s="38"/>
      <c r="J1605" s="43" t="s">
        <v>627</v>
      </c>
      <c r="K1605" s="42"/>
      <c r="L1605" s="44"/>
    </row>
    <row r="1606" s="24" customFormat="1" hidden="1" customHeight="1" spans="1:12">
      <c r="A1606" s="13"/>
      <c r="B1606" s="13"/>
      <c r="C1606" s="13"/>
      <c r="D1606" s="13" t="s">
        <v>4787</v>
      </c>
      <c r="E1606" s="99" t="s">
        <v>4788</v>
      </c>
      <c r="F1606" s="17"/>
      <c r="G1606" s="13"/>
      <c r="H1606" s="13"/>
      <c r="I1606" s="38"/>
      <c r="J1606" s="43"/>
      <c r="K1606" s="42"/>
      <c r="L1606" s="44"/>
    </row>
    <row r="1607" s="24" customFormat="1" hidden="1" customHeight="1" spans="1:12">
      <c r="A1607" s="13">
        <f>SUBTOTAL(103,B$4:$B1607)</f>
        <v>37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38">
        <v>42917</v>
      </c>
      <c r="J1607" s="43" t="s">
        <v>177</v>
      </c>
      <c r="K1607" s="42" t="s">
        <v>4791</v>
      </c>
      <c r="L1607" s="40">
        <v>15890109785</v>
      </c>
    </row>
    <row r="1608" s="24" customFormat="1" hidden="1" customHeight="1" spans="1:12">
      <c r="A1608" s="13">
        <f>SUBTOTAL(103,B$4:$B1608)</f>
        <v>37</v>
      </c>
      <c r="B1608" s="13" t="s">
        <v>4727</v>
      </c>
      <c r="C1608" s="13" t="s">
        <v>4792</v>
      </c>
      <c r="D1608" s="13" t="s">
        <v>4793</v>
      </c>
      <c r="E1608" s="99" t="s">
        <v>4794</v>
      </c>
      <c r="F1608" s="13" t="s">
        <v>17</v>
      </c>
      <c r="G1608" s="13">
        <v>1</v>
      </c>
      <c r="H1608" s="13">
        <f>G1608*200</f>
        <v>200</v>
      </c>
      <c r="I1608" s="38">
        <v>42917</v>
      </c>
      <c r="J1608" s="43"/>
      <c r="K1608" s="116" t="s">
        <v>4795</v>
      </c>
      <c r="L1608" s="40">
        <v>18337716841</v>
      </c>
    </row>
    <row r="1609" s="24" customFormat="1" hidden="1" customHeight="1" spans="1:12">
      <c r="A1609" s="13">
        <f>SUBTOTAL(103,B$4:$B1609)</f>
        <v>37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38">
        <v>42917</v>
      </c>
      <c r="J1609" s="43" t="s">
        <v>177</v>
      </c>
      <c r="K1609" s="42" t="s">
        <v>4798</v>
      </c>
      <c r="L1609" s="40">
        <v>18737716893</v>
      </c>
    </row>
    <row r="1610" s="24" customFormat="1" hidden="1" customHeight="1" spans="1:12">
      <c r="A1610" s="13">
        <f>SUBTOTAL(103,B$4:$B1610)</f>
        <v>37</v>
      </c>
      <c r="B1610" s="13" t="s">
        <v>4727</v>
      </c>
      <c r="C1610" s="13" t="s">
        <v>4792</v>
      </c>
      <c r="D1610" s="13" t="s">
        <v>4799</v>
      </c>
      <c r="E1610" s="99" t="s">
        <v>4800</v>
      </c>
      <c r="F1610" s="13" t="s">
        <v>35</v>
      </c>
      <c r="G1610" s="13">
        <v>1</v>
      </c>
      <c r="H1610" s="13">
        <f>335*G1610</f>
        <v>335</v>
      </c>
      <c r="I1610" s="38">
        <v>42917</v>
      </c>
      <c r="J1610" s="43" t="s">
        <v>2387</v>
      </c>
      <c r="K1610" s="42" t="s">
        <v>3091</v>
      </c>
      <c r="L1610" s="40">
        <v>13598264315</v>
      </c>
    </row>
    <row r="1611" s="24" customFormat="1" hidden="1" customHeight="1" spans="1:12">
      <c r="A1611" s="13">
        <f>SUBTOTAL(103,B$4:$B1611)</f>
        <v>37</v>
      </c>
      <c r="B1611" s="13" t="s">
        <v>4727</v>
      </c>
      <c r="C1611" s="13" t="s">
        <v>4801</v>
      </c>
      <c r="D1611" s="13" t="s">
        <v>4802</v>
      </c>
      <c r="E1611" s="99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38">
        <v>42917</v>
      </c>
      <c r="J1611" s="43" t="s">
        <v>2387</v>
      </c>
      <c r="K1611" s="42" t="s">
        <v>4804</v>
      </c>
      <c r="L1611" s="40" t="s">
        <v>4805</v>
      </c>
    </row>
    <row r="1612" s="24" customFormat="1" hidden="1" customHeight="1" spans="1:12">
      <c r="A1612" s="13">
        <f>SUBTOTAL(103,B$4:$B1612)</f>
        <v>37</v>
      </c>
      <c r="B1612" s="13" t="s">
        <v>4727</v>
      </c>
      <c r="C1612" s="13" t="s">
        <v>4801</v>
      </c>
      <c r="D1612" s="13" t="s">
        <v>4806</v>
      </c>
      <c r="E1612" s="99" t="s">
        <v>4807</v>
      </c>
      <c r="F1612" s="12" t="s">
        <v>17</v>
      </c>
      <c r="G1612" s="13">
        <v>4</v>
      </c>
      <c r="H1612" s="13">
        <f t="shared" si="109"/>
        <v>800</v>
      </c>
      <c r="I1612" s="38">
        <v>43739</v>
      </c>
      <c r="J1612" s="45" t="s">
        <v>291</v>
      </c>
      <c r="K1612" s="42" t="s">
        <v>3097</v>
      </c>
      <c r="L1612" s="40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12"/>
      <c r="G1613" s="13"/>
      <c r="H1613" s="13"/>
      <c r="I1613" s="38"/>
      <c r="J1613" s="45"/>
      <c r="K1613" s="42"/>
      <c r="L1613" s="40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12"/>
      <c r="G1614" s="13"/>
      <c r="H1614" s="13"/>
      <c r="I1614" s="38"/>
      <c r="J1614" s="45"/>
      <c r="K1614" s="42"/>
      <c r="L1614" s="40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12"/>
      <c r="G1615" s="13"/>
      <c r="H1615" s="13"/>
      <c r="I1615" s="38"/>
      <c r="J1615" s="45"/>
      <c r="K1615" s="42"/>
      <c r="L1615" s="40"/>
    </row>
    <row r="1616" s="24" customFormat="1" hidden="1" customHeight="1" spans="1:12">
      <c r="A1616" s="13">
        <f>SUBTOTAL(103,B$4:$B1616)</f>
        <v>37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38">
        <v>43191</v>
      </c>
      <c r="J1616" s="43" t="s">
        <v>76</v>
      </c>
      <c r="K1616" s="42" t="s">
        <v>4816</v>
      </c>
      <c r="L1616" s="40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99" t="s">
        <v>4818</v>
      </c>
      <c r="F1617" s="13"/>
      <c r="G1617" s="13"/>
      <c r="H1617" s="13"/>
      <c r="I1617" s="38"/>
      <c r="J1617" s="43"/>
      <c r="K1617" s="42"/>
      <c r="L1617" s="40"/>
    </row>
    <row r="1618" s="24" customFormat="1" hidden="1" customHeight="1" spans="1:12">
      <c r="A1618" s="13">
        <f>SUBTOTAL(103,B$4:$B1618)</f>
        <v>37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38">
        <v>42917</v>
      </c>
      <c r="J1618" s="43" t="s">
        <v>627</v>
      </c>
      <c r="K1618" s="42" t="s">
        <v>4822</v>
      </c>
      <c r="L1618" s="40" t="s">
        <v>4823</v>
      </c>
    </row>
    <row r="1619" s="24" customFormat="1" hidden="1" customHeight="1" spans="1:12">
      <c r="A1619" s="13">
        <f>SUBTOTAL(103,B$4:$B1619)</f>
        <v>37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38">
        <v>42644</v>
      </c>
      <c r="J1619" s="43" t="s">
        <v>177</v>
      </c>
      <c r="K1619" s="42" t="s">
        <v>4826</v>
      </c>
      <c r="L1619" s="40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38"/>
      <c r="J1620" s="43" t="s">
        <v>73</v>
      </c>
      <c r="K1620" s="42"/>
      <c r="L1620" s="40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38"/>
      <c r="J1621" s="43" t="s">
        <v>25</v>
      </c>
      <c r="K1621" s="42"/>
      <c r="L1621" s="40"/>
    </row>
    <row r="1622" s="24" customFormat="1" hidden="1" customHeight="1" spans="1:12">
      <c r="A1622" s="13">
        <f>SUBTOTAL(103,B$4:$B1622)</f>
        <v>37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38">
        <v>42917</v>
      </c>
      <c r="J1622" s="43" t="s">
        <v>177</v>
      </c>
      <c r="K1622" s="42" t="s">
        <v>3106</v>
      </c>
      <c r="L1622" s="40" t="s">
        <v>4835</v>
      </c>
    </row>
    <row r="1623" s="24" customFormat="1" hidden="1" customHeight="1" spans="1:12">
      <c r="A1623" s="13">
        <f>SUBTOTAL(103,B$4:$B1623)</f>
        <v>37</v>
      </c>
      <c r="B1623" s="13" t="s">
        <v>4727</v>
      </c>
      <c r="C1623" s="13" t="s">
        <v>4832</v>
      </c>
      <c r="D1623" s="13" t="s">
        <v>4836</v>
      </c>
      <c r="E1623" s="99" t="s">
        <v>4837</v>
      </c>
      <c r="F1623" s="13" t="s">
        <v>17</v>
      </c>
      <c r="G1623" s="13">
        <v>1</v>
      </c>
      <c r="H1623" s="13">
        <f t="shared" si="110"/>
        <v>200</v>
      </c>
      <c r="I1623" s="41">
        <v>43556</v>
      </c>
      <c r="J1623" s="43" t="s">
        <v>73</v>
      </c>
      <c r="K1623" s="42" t="s">
        <v>4838</v>
      </c>
      <c r="L1623" s="40">
        <v>15890442168</v>
      </c>
    </row>
    <row r="1624" s="24" customFormat="1" hidden="1" customHeight="1" spans="1:12">
      <c r="A1624" s="13">
        <f>SUBTOTAL(103,B$4:$B1624)</f>
        <v>37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1">
        <v>43466</v>
      </c>
      <c r="J1624" s="43" t="s">
        <v>31</v>
      </c>
      <c r="K1624" s="42" t="s">
        <v>4842</v>
      </c>
      <c r="L1624" s="40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99" t="s">
        <v>4844</v>
      </c>
      <c r="F1625" s="13"/>
      <c r="G1625" s="13"/>
      <c r="H1625" s="13"/>
      <c r="I1625" s="38"/>
      <c r="J1625" s="43"/>
      <c r="K1625" s="42"/>
      <c r="L1625" s="40"/>
    </row>
    <row r="1626" s="24" customFormat="1" hidden="1" customHeight="1" spans="1:12">
      <c r="A1626" s="13"/>
      <c r="B1626" s="13"/>
      <c r="C1626" s="13"/>
      <c r="D1626" s="13" t="s">
        <v>4845</v>
      </c>
      <c r="E1626" s="99" t="s">
        <v>4846</v>
      </c>
      <c r="F1626" s="13"/>
      <c r="G1626" s="13"/>
      <c r="H1626" s="13"/>
      <c r="I1626" s="38"/>
      <c r="J1626" s="43"/>
      <c r="K1626" s="42"/>
      <c r="L1626" s="40"/>
    </row>
    <row r="1627" s="24" customFormat="1" ht="15" hidden="1" spans="1:12">
      <c r="A1627" s="13">
        <f>SUBTOTAL(103,B$4:$B1627)</f>
        <v>37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38">
        <v>42644</v>
      </c>
      <c r="J1627" s="43" t="s">
        <v>73</v>
      </c>
      <c r="K1627" s="42" t="s">
        <v>4849</v>
      </c>
      <c r="L1627" s="40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99" t="s">
        <v>4852</v>
      </c>
      <c r="F1628" s="17"/>
      <c r="G1628" s="13"/>
      <c r="H1628" s="13"/>
      <c r="I1628" s="38">
        <v>44774</v>
      </c>
      <c r="J1628" s="43" t="s">
        <v>1084</v>
      </c>
      <c r="K1628" s="42"/>
      <c r="L1628" s="40"/>
    </row>
    <row r="1629" s="24" customFormat="1" hidden="1" customHeight="1" spans="1:12">
      <c r="A1629" s="13">
        <f>SUBTOTAL(103,B$4:$B1629)</f>
        <v>37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38">
        <v>42644</v>
      </c>
      <c r="J1629" s="43" t="s">
        <v>76</v>
      </c>
      <c r="K1629" s="42" t="s">
        <v>4855</v>
      </c>
      <c r="L1629" s="40" t="s">
        <v>4856</v>
      </c>
    </row>
    <row r="1630" s="24" customFormat="1" hidden="1" customHeight="1" spans="1:12">
      <c r="A1630" s="13">
        <f>SUBTOTAL(103,B$4:$B1630)</f>
        <v>37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38">
        <v>42917</v>
      </c>
      <c r="J1630" s="43"/>
      <c r="K1630" s="42" t="s">
        <v>4859</v>
      </c>
      <c r="L1630" s="40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38"/>
      <c r="J1631" s="43" t="s">
        <v>627</v>
      </c>
      <c r="K1631" s="42"/>
      <c r="L1631" s="40"/>
    </row>
    <row r="1632" s="24" customFormat="1" hidden="1" customHeight="1" spans="1:12">
      <c r="A1632" s="13">
        <f>SUBTOTAL(103,B$4:$B1632)</f>
        <v>37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38">
        <v>42644</v>
      </c>
      <c r="J1632" s="43" t="s">
        <v>69</v>
      </c>
      <c r="K1632" s="42" t="s">
        <v>4864</v>
      </c>
      <c r="L1632" s="40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38"/>
      <c r="J1633" s="43"/>
      <c r="K1633" s="42"/>
      <c r="L1633" s="40"/>
    </row>
    <row r="1634" s="24" customFormat="1" hidden="1" customHeight="1" spans="1:12">
      <c r="A1634" s="13">
        <f>SUBTOTAL(103,B$4:$B1634)</f>
        <v>37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38">
        <v>42644</v>
      </c>
      <c r="J1634" s="43"/>
      <c r="K1634" s="42" t="s">
        <v>3122</v>
      </c>
      <c r="L1634" s="40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99" t="s">
        <v>4872</v>
      </c>
      <c r="F1635" s="17"/>
      <c r="G1635" s="13"/>
      <c r="H1635" s="13"/>
      <c r="I1635" s="38"/>
      <c r="J1635" s="43" t="s">
        <v>156</v>
      </c>
      <c r="K1635" s="42"/>
      <c r="L1635" s="40"/>
    </row>
    <row r="1636" s="24" customFormat="1" hidden="1" customHeight="1" spans="1:12">
      <c r="A1636" s="13"/>
      <c r="B1636" s="13"/>
      <c r="C1636" s="13"/>
      <c r="D1636" s="13" t="s">
        <v>4873</v>
      </c>
      <c r="E1636" s="99" t="s">
        <v>4874</v>
      </c>
      <c r="F1636" s="17"/>
      <c r="G1636" s="13"/>
      <c r="H1636" s="13"/>
      <c r="I1636" s="38">
        <v>44287</v>
      </c>
      <c r="J1636" s="43"/>
      <c r="K1636" s="42"/>
      <c r="L1636" s="40"/>
    </row>
    <row r="1637" s="24" customFormat="1" hidden="1" customHeight="1" spans="1:12">
      <c r="A1637" s="13"/>
      <c r="B1637" s="13"/>
      <c r="C1637" s="13"/>
      <c r="D1637" s="13" t="s">
        <v>4875</v>
      </c>
      <c r="E1637" s="99" t="s">
        <v>4876</v>
      </c>
      <c r="F1637" s="17"/>
      <c r="G1637" s="13"/>
      <c r="H1637" s="13"/>
      <c r="I1637" s="38"/>
      <c r="J1637" s="43"/>
      <c r="K1637" s="42"/>
      <c r="L1637" s="40"/>
    </row>
    <row r="1638" s="24" customFormat="1" hidden="1" customHeight="1" spans="1:12">
      <c r="A1638" s="13"/>
      <c r="B1638" s="13"/>
      <c r="C1638" s="13"/>
      <c r="D1638" s="13" t="s">
        <v>2815</v>
      </c>
      <c r="E1638" s="99" t="s">
        <v>4877</v>
      </c>
      <c r="F1638" s="17"/>
      <c r="G1638" s="13"/>
      <c r="H1638" s="13"/>
      <c r="I1638" s="38"/>
      <c r="J1638" s="43"/>
      <c r="K1638" s="42"/>
      <c r="L1638" s="40"/>
    </row>
    <row r="1639" s="24" customFormat="1" hidden="1" customHeight="1" spans="1:12">
      <c r="A1639" s="13">
        <f>SUBTOTAL(103,B$4:$B1639)</f>
        <v>37</v>
      </c>
      <c r="B1639" s="13" t="s">
        <v>4727</v>
      </c>
      <c r="C1639" s="13" t="s">
        <v>4839</v>
      </c>
      <c r="D1639" s="13" t="s">
        <v>4878</v>
      </c>
      <c r="E1639" s="99" t="s">
        <v>4879</v>
      </c>
      <c r="F1639" s="13" t="s">
        <v>17</v>
      </c>
      <c r="G1639" s="13">
        <v>1</v>
      </c>
      <c r="H1639" s="13">
        <f>G1639*200</f>
        <v>200</v>
      </c>
      <c r="I1639" s="38">
        <v>42917</v>
      </c>
      <c r="J1639" s="43"/>
      <c r="K1639" s="42" t="s">
        <v>4880</v>
      </c>
      <c r="L1639" s="40">
        <v>15737729938</v>
      </c>
    </row>
    <row r="1640" s="24" customFormat="1" hidden="1" customHeight="1" spans="1:12">
      <c r="A1640" s="13">
        <f>SUBTOTAL(103,B$4:$B1640)</f>
        <v>37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38">
        <v>42644</v>
      </c>
      <c r="J1640" s="43" t="s">
        <v>76</v>
      </c>
      <c r="K1640" s="42" t="s">
        <v>4883</v>
      </c>
      <c r="L1640" s="40">
        <v>13203763117</v>
      </c>
    </row>
    <row r="1641" s="24" customFormat="1" hidden="1" customHeight="1" spans="1:12">
      <c r="A1641" s="13"/>
      <c r="B1641" s="13"/>
      <c r="C1641" s="13"/>
      <c r="D1641" s="13" t="s">
        <v>4884</v>
      </c>
      <c r="E1641" s="13" t="s">
        <v>4885</v>
      </c>
      <c r="F1641" s="17"/>
      <c r="G1641" s="13"/>
      <c r="H1641" s="13"/>
      <c r="I1641" s="38"/>
      <c r="J1641" s="43"/>
      <c r="K1641" s="42"/>
      <c r="L1641" s="44"/>
    </row>
    <row r="1642" s="24" customFormat="1" hidden="1" customHeight="1" spans="1:12">
      <c r="A1642" s="13"/>
      <c r="B1642" s="13"/>
      <c r="C1642" s="13"/>
      <c r="D1642" s="13" t="s">
        <v>4886</v>
      </c>
      <c r="E1642" s="13" t="s">
        <v>4887</v>
      </c>
      <c r="F1642" s="17"/>
      <c r="G1642" s="13"/>
      <c r="H1642" s="13"/>
      <c r="I1642" s="38"/>
      <c r="J1642" s="43"/>
      <c r="K1642" s="42"/>
      <c r="L1642" s="44"/>
    </row>
    <row r="1643" s="24" customFormat="1" hidden="1" customHeight="1" spans="1:12">
      <c r="A1643" s="13"/>
      <c r="B1643" s="13"/>
      <c r="C1643" s="13"/>
      <c r="D1643" s="13" t="s">
        <v>4888</v>
      </c>
      <c r="E1643" s="13" t="s">
        <v>4889</v>
      </c>
      <c r="F1643" s="17"/>
      <c r="G1643" s="13"/>
      <c r="H1643" s="13"/>
      <c r="I1643" s="38"/>
      <c r="J1643" s="43"/>
      <c r="K1643" s="42"/>
      <c r="L1643" s="44"/>
    </row>
    <row r="1644" s="24" customFormat="1" hidden="1" customHeight="1" spans="1:12">
      <c r="A1644" s="13">
        <f>SUBTOTAL(103,B$4:$B1644)</f>
        <v>37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38">
        <v>42644</v>
      </c>
      <c r="J1644" s="43" t="s">
        <v>177</v>
      </c>
      <c r="K1644" s="42" t="s">
        <v>3131</v>
      </c>
      <c r="L1644" s="40">
        <v>18211836087</v>
      </c>
    </row>
    <row r="1645" s="24" customFormat="1" hidden="1" customHeight="1" spans="1:12">
      <c r="A1645" s="13"/>
      <c r="B1645" s="13"/>
      <c r="C1645" s="13"/>
      <c r="D1645" s="13" t="s">
        <v>4892</v>
      </c>
      <c r="E1645" s="99" t="s">
        <v>4893</v>
      </c>
      <c r="F1645" s="17"/>
      <c r="G1645" s="13"/>
      <c r="H1645" s="13"/>
      <c r="I1645" s="38"/>
      <c r="J1645" s="43"/>
      <c r="K1645" s="42"/>
      <c r="L1645" s="44"/>
    </row>
    <row r="1646" s="24" customFormat="1" hidden="1" customHeight="1" spans="1:12">
      <c r="A1646" s="13">
        <f>SUBTOTAL(103,B$4:$B1646)</f>
        <v>37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38">
        <v>42644</v>
      </c>
      <c r="J1646" s="43" t="s">
        <v>76</v>
      </c>
      <c r="K1646" s="42" t="s">
        <v>4896</v>
      </c>
      <c r="L1646" s="40">
        <v>13949396034</v>
      </c>
    </row>
    <row r="1647" s="24" customFormat="1" hidden="1" customHeight="1" spans="1:12">
      <c r="A1647" s="13">
        <f>SUBTOTAL(103,B$4:$B1647)</f>
        <v>37</v>
      </c>
      <c r="B1647" s="13" t="s">
        <v>4727</v>
      </c>
      <c r="C1647" s="13" t="s">
        <v>4839</v>
      </c>
      <c r="D1647" s="13" t="s">
        <v>4897</v>
      </c>
      <c r="E1647" s="99" t="s">
        <v>4898</v>
      </c>
      <c r="F1647" s="12" t="s">
        <v>17</v>
      </c>
      <c r="G1647" s="13">
        <v>2</v>
      </c>
      <c r="H1647" s="13">
        <f t="shared" si="111"/>
        <v>400</v>
      </c>
      <c r="I1647" s="38">
        <v>43739</v>
      </c>
      <c r="J1647" s="43" t="s">
        <v>535</v>
      </c>
      <c r="K1647" s="42" t="s">
        <v>4899</v>
      </c>
      <c r="L1647" s="40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99" t="s">
        <v>4901</v>
      </c>
      <c r="F1648" s="12"/>
      <c r="G1648" s="13"/>
      <c r="H1648" s="13"/>
      <c r="I1648" s="38"/>
      <c r="J1648" s="43"/>
      <c r="K1648" s="42"/>
      <c r="L1648" s="40"/>
    </row>
    <row r="1649" s="24" customFormat="1" hidden="1" customHeight="1" spans="1:12">
      <c r="A1649" s="13">
        <f>SUBTOTAL(103,B$4:$B1649)</f>
        <v>37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12" t="s">
        <v>17</v>
      </c>
      <c r="G1649" s="13">
        <v>4</v>
      </c>
      <c r="H1649" s="13">
        <f t="shared" ref="H1649:H1654" si="112">G1649*200</f>
        <v>800</v>
      </c>
      <c r="I1649" s="41">
        <v>43374</v>
      </c>
      <c r="J1649" s="43" t="s">
        <v>73</v>
      </c>
      <c r="K1649" s="42" t="s">
        <v>4904</v>
      </c>
      <c r="L1649" s="40">
        <v>13569267350</v>
      </c>
    </row>
    <row r="1650" s="24" customFormat="1" hidden="1" customHeight="1" spans="1:12">
      <c r="A1650" s="13"/>
      <c r="B1650" s="13"/>
      <c r="C1650" s="13"/>
      <c r="D1650" s="13" t="s">
        <v>4905</v>
      </c>
      <c r="E1650" s="13" t="s">
        <v>4906</v>
      </c>
      <c r="F1650" s="13"/>
      <c r="G1650" s="13"/>
      <c r="H1650" s="13"/>
      <c r="I1650" s="13"/>
      <c r="J1650" s="43"/>
      <c r="K1650" s="42"/>
      <c r="L1650" s="44"/>
    </row>
    <row r="1651" s="24" customFormat="1" hidden="1" customHeight="1" spans="1:12">
      <c r="A1651" s="13"/>
      <c r="B1651" s="13"/>
      <c r="C1651" s="13"/>
      <c r="D1651" s="13" t="s">
        <v>4907</v>
      </c>
      <c r="E1651" s="13" t="s">
        <v>4908</v>
      </c>
      <c r="F1651" s="13"/>
      <c r="G1651" s="13"/>
      <c r="H1651" s="13"/>
      <c r="I1651" s="13"/>
      <c r="J1651" s="43"/>
      <c r="K1651" s="42"/>
      <c r="L1651" s="44"/>
    </row>
    <row r="1652" s="24" customFormat="1" hidden="1" customHeight="1" spans="1:12">
      <c r="A1652" s="13"/>
      <c r="B1652" s="13"/>
      <c r="C1652" s="13"/>
      <c r="D1652" s="13" t="s">
        <v>4909</v>
      </c>
      <c r="E1652" s="13" t="s">
        <v>4910</v>
      </c>
      <c r="F1652" s="13"/>
      <c r="G1652" s="13"/>
      <c r="H1652" s="13"/>
      <c r="I1652" s="13"/>
      <c r="J1652" s="43"/>
      <c r="K1652" s="42"/>
      <c r="L1652" s="44"/>
    </row>
    <row r="1653" s="24" customFormat="1" hidden="1" customHeight="1" spans="1:12">
      <c r="A1653" s="13">
        <f>SUBTOTAL(103,B$4:$B1653)</f>
        <v>37</v>
      </c>
      <c r="B1653" s="13" t="s">
        <v>4727</v>
      </c>
      <c r="C1653" s="13" t="s">
        <v>4911</v>
      </c>
      <c r="D1653" s="13" t="s">
        <v>4912</v>
      </c>
      <c r="E1653" s="99" t="s">
        <v>4913</v>
      </c>
      <c r="F1653" s="13" t="s">
        <v>17</v>
      </c>
      <c r="G1653" s="13">
        <v>1</v>
      </c>
      <c r="H1653" s="13">
        <f t="shared" si="112"/>
        <v>200</v>
      </c>
      <c r="I1653" s="38">
        <v>42917</v>
      </c>
      <c r="J1653" s="43" t="s">
        <v>1046</v>
      </c>
      <c r="K1653" s="42" t="s">
        <v>4914</v>
      </c>
      <c r="L1653" s="40">
        <v>18625663166</v>
      </c>
    </row>
    <row r="1654" s="24" customFormat="1" hidden="1" customHeight="1" spans="1:12">
      <c r="A1654" s="13">
        <f>SUBTOTAL(103,B$4:$B1654)</f>
        <v>37</v>
      </c>
      <c r="B1654" s="13" t="s">
        <v>4727</v>
      </c>
      <c r="C1654" s="13" t="s">
        <v>4911</v>
      </c>
      <c r="D1654" s="13" t="s">
        <v>4915</v>
      </c>
      <c r="E1654" s="99" t="s">
        <v>4916</v>
      </c>
      <c r="F1654" s="13" t="s">
        <v>17</v>
      </c>
      <c r="G1654" s="13">
        <v>2</v>
      </c>
      <c r="H1654" s="13">
        <f t="shared" si="112"/>
        <v>400</v>
      </c>
      <c r="I1654" s="41">
        <v>43556</v>
      </c>
      <c r="J1654" s="43" t="s">
        <v>1046</v>
      </c>
      <c r="K1654" s="42" t="s">
        <v>3144</v>
      </c>
      <c r="L1654" s="40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3"/>
      <c r="K1655" s="42"/>
      <c r="L1655" s="40"/>
    </row>
    <row r="1656" s="24" customFormat="1" hidden="1" customHeight="1" spans="1:12">
      <c r="A1656" s="13">
        <f>SUBTOTAL(103,B$4:$B1656)</f>
        <v>37</v>
      </c>
      <c r="B1656" s="13" t="s">
        <v>4727</v>
      </c>
      <c r="C1656" s="13" t="s">
        <v>4919</v>
      </c>
      <c r="D1656" s="13" t="s">
        <v>4920</v>
      </c>
      <c r="E1656" s="99" t="s">
        <v>4921</v>
      </c>
      <c r="F1656" s="17" t="s">
        <v>17</v>
      </c>
      <c r="G1656" s="13">
        <v>1</v>
      </c>
      <c r="H1656" s="13">
        <f>G1656*200</f>
        <v>200</v>
      </c>
      <c r="I1656" s="38">
        <v>42644</v>
      </c>
      <c r="J1656" s="43" t="s">
        <v>177</v>
      </c>
      <c r="K1656" s="42" t="s">
        <v>4922</v>
      </c>
      <c r="L1656" s="40">
        <v>18913831259</v>
      </c>
    </row>
    <row r="1657" s="24" customFormat="1" hidden="1" customHeight="1" spans="1:12">
      <c r="A1657" s="13">
        <f>SUBTOTAL(103,B$4:$B1657)</f>
        <v>37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1">
        <v>43831</v>
      </c>
      <c r="J1657" s="43" t="s">
        <v>48</v>
      </c>
      <c r="K1657" s="42" t="s">
        <v>4925</v>
      </c>
      <c r="L1657" s="40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99" t="s">
        <v>4927</v>
      </c>
      <c r="F1658" s="17"/>
      <c r="G1658" s="13"/>
      <c r="H1658" s="13"/>
      <c r="I1658" s="38"/>
      <c r="J1658" s="43"/>
      <c r="K1658" s="42"/>
      <c r="L1658" s="40"/>
    </row>
    <row r="1659" s="24" customFormat="1" hidden="1" customHeight="1" spans="1:12">
      <c r="A1659" s="13"/>
      <c r="B1659" s="13"/>
      <c r="C1659" s="13"/>
      <c r="D1659" s="13" t="s">
        <v>2111</v>
      </c>
      <c r="E1659" s="99" t="s">
        <v>4928</v>
      </c>
      <c r="F1659" s="17"/>
      <c r="G1659" s="13"/>
      <c r="H1659" s="13"/>
      <c r="I1659" s="38"/>
      <c r="J1659" s="43"/>
      <c r="K1659" s="42"/>
      <c r="L1659" s="40"/>
    </row>
    <row r="1660" s="24" customFormat="1" hidden="1" customHeight="1" spans="1:12">
      <c r="A1660" s="13">
        <f>SUBTOTAL(103,B$4:$B1660)</f>
        <v>37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38">
        <v>42917</v>
      </c>
      <c r="J1660" s="43" t="s">
        <v>76</v>
      </c>
      <c r="K1660" s="42" t="s">
        <v>4931</v>
      </c>
      <c r="L1660" s="40">
        <v>15225696183</v>
      </c>
    </row>
    <row r="1661" s="24" customFormat="1" hidden="1" customHeight="1" spans="1:12">
      <c r="A1661" s="13">
        <f>SUBTOTAL(103,B$4:$B1661)</f>
        <v>37</v>
      </c>
      <c r="B1661" s="13" t="s">
        <v>4727</v>
      </c>
      <c r="C1661" s="13" t="s">
        <v>4613</v>
      </c>
      <c r="D1661" s="13" t="s">
        <v>4932</v>
      </c>
      <c r="E1661" s="99" t="s">
        <v>4933</v>
      </c>
      <c r="F1661" s="13" t="s">
        <v>35</v>
      </c>
      <c r="G1661" s="13">
        <v>1</v>
      </c>
      <c r="H1661" s="13">
        <f>335*G1661</f>
        <v>335</v>
      </c>
      <c r="I1661" s="38">
        <v>42917</v>
      </c>
      <c r="J1661" s="43" t="s">
        <v>360</v>
      </c>
      <c r="K1661" s="42" t="s">
        <v>4934</v>
      </c>
      <c r="L1661" s="40" t="s">
        <v>4935</v>
      </c>
    </row>
    <row r="1662" s="24" customFormat="1" hidden="1" customHeight="1" spans="1:12">
      <c r="A1662" s="13">
        <f>SUBTOTAL(103,B$4:$B1662)</f>
        <v>37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38">
        <v>43282</v>
      </c>
      <c r="J1662" s="30" t="s">
        <v>373</v>
      </c>
      <c r="K1662" s="42" t="s">
        <v>4939</v>
      </c>
      <c r="L1662" s="40">
        <v>18203861917</v>
      </c>
    </row>
    <row r="1663" s="24" customFormat="1" hidden="1" customHeight="1" spans="1:12">
      <c r="A1663" s="13">
        <f>SUBTOTAL(103,B$4:$B1663)</f>
        <v>37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38">
        <v>42644</v>
      </c>
      <c r="J1663" s="43"/>
      <c r="K1663" s="42" t="s">
        <v>4943</v>
      </c>
      <c r="L1663" s="40" t="s">
        <v>4944</v>
      </c>
    </row>
    <row r="1664" s="24" customFormat="1" hidden="1" customHeight="1" spans="1:12">
      <c r="A1664" s="13"/>
      <c r="B1664" s="13"/>
      <c r="C1664" s="13"/>
      <c r="D1664" s="13" t="s">
        <v>4945</v>
      </c>
      <c r="E1664" s="99" t="s">
        <v>4946</v>
      </c>
      <c r="F1664" s="17"/>
      <c r="G1664" s="13"/>
      <c r="H1664" s="13"/>
      <c r="I1664" s="17"/>
      <c r="J1664" s="43" t="s">
        <v>76</v>
      </c>
      <c r="K1664" s="42"/>
      <c r="L1664" s="44"/>
    </row>
    <row r="1665" s="24" customFormat="1" hidden="1" customHeight="1" spans="1:12">
      <c r="A1665" s="13">
        <f>SUBTOTAL(103,B$4:$B1665)</f>
        <v>37</v>
      </c>
      <c r="B1665" s="13" t="s">
        <v>4727</v>
      </c>
      <c r="C1665" s="13" t="s">
        <v>4940</v>
      </c>
      <c r="D1665" s="13" t="s">
        <v>4947</v>
      </c>
      <c r="E1665" s="99" t="s">
        <v>4948</v>
      </c>
      <c r="F1665" s="13" t="s">
        <v>17</v>
      </c>
      <c r="G1665" s="13">
        <v>1</v>
      </c>
      <c r="H1665" s="13">
        <f t="shared" si="113"/>
        <v>200</v>
      </c>
      <c r="I1665" s="41">
        <v>43556</v>
      </c>
      <c r="J1665" s="43" t="s">
        <v>1046</v>
      </c>
      <c r="K1665" s="42" t="s">
        <v>4949</v>
      </c>
      <c r="L1665" s="40"/>
    </row>
    <row r="1666" s="24" customFormat="1" hidden="1" customHeight="1" spans="1:12">
      <c r="A1666" s="13">
        <f>SUBTOTAL(103,B$4:$B1666)</f>
        <v>37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38">
        <v>42644</v>
      </c>
      <c r="J1666" s="43"/>
      <c r="K1666" s="42" t="s">
        <v>4953</v>
      </c>
      <c r="L1666" s="44">
        <v>15638872909</v>
      </c>
    </row>
    <row r="1667" s="24" customFormat="1" hidden="1" customHeight="1" spans="1:12">
      <c r="A1667" s="13"/>
      <c r="B1667" s="13"/>
      <c r="C1667" s="13"/>
      <c r="D1667" s="13" t="s">
        <v>4954</v>
      </c>
      <c r="E1667" s="99" t="s">
        <v>4955</v>
      </c>
      <c r="F1667" s="17"/>
      <c r="G1667" s="13"/>
      <c r="H1667" s="13"/>
      <c r="I1667" s="38"/>
      <c r="J1667" s="43"/>
      <c r="K1667" s="42"/>
      <c r="L1667" s="57"/>
    </row>
    <row r="1668" s="24" customFormat="1" hidden="1" customHeight="1" spans="1:12">
      <c r="A1668" s="13"/>
      <c r="B1668" s="13"/>
      <c r="C1668" s="13"/>
      <c r="D1668" s="13" t="s">
        <v>4956</v>
      </c>
      <c r="E1668" s="13" t="s">
        <v>4957</v>
      </c>
      <c r="F1668" s="17"/>
      <c r="G1668" s="13"/>
      <c r="H1668" s="13"/>
      <c r="I1668" s="38"/>
      <c r="J1668" s="43"/>
      <c r="K1668" s="42"/>
      <c r="L1668" s="44"/>
    </row>
    <row r="1669" s="24" customFormat="1" hidden="1" customHeight="1" spans="1:12">
      <c r="A1669" s="13"/>
      <c r="B1669" s="13"/>
      <c r="C1669" s="13"/>
      <c r="D1669" s="13" t="s">
        <v>4958</v>
      </c>
      <c r="E1669" s="13" t="s">
        <v>4959</v>
      </c>
      <c r="F1669" s="17"/>
      <c r="G1669" s="13"/>
      <c r="H1669" s="13"/>
      <c r="I1669" s="38"/>
      <c r="J1669" s="43"/>
      <c r="K1669" s="42"/>
      <c r="L1669" s="44"/>
    </row>
    <row r="1670" s="24" customFormat="1" hidden="1" customHeight="1" spans="1:12">
      <c r="A1670" s="13"/>
      <c r="B1670" s="13"/>
      <c r="C1670" s="13"/>
      <c r="D1670" s="13" t="s">
        <v>4960</v>
      </c>
      <c r="E1670" s="13" t="s">
        <v>4961</v>
      </c>
      <c r="F1670" s="17"/>
      <c r="G1670" s="13"/>
      <c r="H1670" s="13"/>
      <c r="I1670" s="38"/>
      <c r="J1670" s="43"/>
      <c r="K1670" s="42"/>
      <c r="L1670" s="44"/>
    </row>
    <row r="1671" s="24" customFormat="1" hidden="1" customHeight="1" spans="1:12">
      <c r="A1671" s="13">
        <f>SUBTOTAL(103,B$4:$B1671)</f>
        <v>37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38">
        <v>42644</v>
      </c>
      <c r="J1671" s="43" t="s">
        <v>173</v>
      </c>
      <c r="K1671" s="42" t="s">
        <v>4964</v>
      </c>
      <c r="L1671" s="40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38"/>
      <c r="J1672" s="43"/>
      <c r="K1672" s="42"/>
      <c r="L1672" s="40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38"/>
      <c r="J1673" s="43"/>
      <c r="K1673" s="42"/>
      <c r="L1673" s="40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38"/>
      <c r="J1674" s="43" t="s">
        <v>4972</v>
      </c>
      <c r="K1674" s="42"/>
      <c r="L1674" s="40"/>
    </row>
    <row r="1675" s="24" customFormat="1" ht="16" hidden="1" customHeight="1" spans="1:12">
      <c r="A1675" s="13">
        <f>SUBTOTAL(103,B$4:$B1675)</f>
        <v>37</v>
      </c>
      <c r="B1675" s="13" t="s">
        <v>4727</v>
      </c>
      <c r="C1675" s="13" t="s">
        <v>4973</v>
      </c>
      <c r="D1675" s="13" t="s">
        <v>4974</v>
      </c>
      <c r="E1675" s="99" t="s">
        <v>4975</v>
      </c>
      <c r="F1675" s="17" t="s">
        <v>17</v>
      </c>
      <c r="G1675" s="13">
        <v>1</v>
      </c>
      <c r="H1675" s="13">
        <f>G1675*200</f>
        <v>200</v>
      </c>
      <c r="I1675" s="38">
        <v>43891</v>
      </c>
      <c r="J1675" s="43"/>
      <c r="K1675" s="42" t="s">
        <v>4976</v>
      </c>
      <c r="L1675" s="40" t="s">
        <v>4977</v>
      </c>
    </row>
    <row r="1676" s="24" customFormat="1" hidden="1" customHeight="1" spans="1:12">
      <c r="A1676" s="13">
        <f>SUBTOTAL(103,B$4:$B1676)</f>
        <v>37</v>
      </c>
      <c r="B1676" s="13" t="s">
        <v>4727</v>
      </c>
      <c r="C1676" s="13" t="s">
        <v>4973</v>
      </c>
      <c r="D1676" s="13" t="s">
        <v>4978</v>
      </c>
      <c r="E1676" s="99" t="s">
        <v>4979</v>
      </c>
      <c r="F1676" s="13" t="s">
        <v>17</v>
      </c>
      <c r="G1676" s="13">
        <v>2</v>
      </c>
      <c r="H1676" s="13">
        <f>G1676*200</f>
        <v>400</v>
      </c>
      <c r="I1676" s="41">
        <v>42917</v>
      </c>
      <c r="J1676" s="43" t="s">
        <v>25</v>
      </c>
      <c r="K1676" s="42" t="s">
        <v>3171</v>
      </c>
      <c r="L1676" s="40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1"/>
      <c r="J1677" s="43"/>
      <c r="K1677" s="42"/>
      <c r="L1677" s="40"/>
    </row>
    <row r="1678" s="24" customFormat="1" hidden="1" customHeight="1" spans="1:12">
      <c r="A1678" s="13">
        <f>SUBTOTAL(103,B$4:$B1678)</f>
        <v>37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1">
        <v>43831</v>
      </c>
      <c r="J1678" s="45" t="s">
        <v>4985</v>
      </c>
      <c r="K1678" s="42" t="s">
        <v>3175</v>
      </c>
      <c r="L1678" s="40">
        <v>13175007283</v>
      </c>
    </row>
    <row r="1679" s="24" customFormat="1" hidden="1" customHeight="1" spans="1:12">
      <c r="A1679" s="13">
        <f>SUBTOTAL(103,B$4:$B1679)</f>
        <v>37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1">
        <v>43831</v>
      </c>
      <c r="J1679" s="45"/>
      <c r="K1679" s="42" t="s">
        <v>4988</v>
      </c>
      <c r="L1679" s="40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99" t="s">
        <v>4990</v>
      </c>
      <c r="F1680" s="13"/>
      <c r="G1680" s="13"/>
      <c r="H1680" s="13"/>
      <c r="I1680" s="38"/>
      <c r="J1680" s="45"/>
      <c r="K1680" s="42"/>
      <c r="L1680" s="40"/>
    </row>
    <row r="1681" s="24" customFormat="1" hidden="1" customHeight="1" spans="1:12">
      <c r="A1681" s="13">
        <f>SUBTOTAL(103,B$4:$B1681)</f>
        <v>37</v>
      </c>
      <c r="B1681" s="13" t="s">
        <v>4727</v>
      </c>
      <c r="C1681" s="13" t="s">
        <v>4950</v>
      </c>
      <c r="D1681" s="13" t="s">
        <v>4991</v>
      </c>
      <c r="E1681" s="99" t="s">
        <v>4992</v>
      </c>
      <c r="F1681" s="13" t="s">
        <v>17</v>
      </c>
      <c r="G1681" s="13">
        <v>1</v>
      </c>
      <c r="H1681" s="13">
        <f t="shared" si="114"/>
        <v>200</v>
      </c>
      <c r="I1681" s="41">
        <v>43922</v>
      </c>
      <c r="J1681" s="45" t="s">
        <v>4993</v>
      </c>
      <c r="K1681" s="42" t="s">
        <v>4994</v>
      </c>
      <c r="L1681" s="40">
        <v>15238149115</v>
      </c>
    </row>
    <row r="1682" s="24" customFormat="1" hidden="1" customHeight="1" spans="1:12">
      <c r="A1682" s="13">
        <f>SUBTOTAL(103,B$4:$B1682)</f>
        <v>37</v>
      </c>
      <c r="B1682" s="13" t="s">
        <v>4727</v>
      </c>
      <c r="C1682" s="13" t="s">
        <v>4911</v>
      </c>
      <c r="D1682" s="13" t="s">
        <v>4995</v>
      </c>
      <c r="E1682" s="99" t="s">
        <v>4996</v>
      </c>
      <c r="F1682" s="13" t="s">
        <v>17</v>
      </c>
      <c r="G1682" s="13">
        <v>1</v>
      </c>
      <c r="H1682" s="13">
        <f t="shared" si="114"/>
        <v>200</v>
      </c>
      <c r="I1682" s="38">
        <v>44013</v>
      </c>
      <c r="J1682" s="12"/>
      <c r="K1682" s="42" t="s">
        <v>4997</v>
      </c>
      <c r="L1682" s="40">
        <v>15893597012</v>
      </c>
    </row>
    <row r="1683" s="24" customFormat="1" hidden="1" customHeight="1" spans="1:12">
      <c r="A1683" s="13">
        <f>SUBTOTAL(103,B$4:$B1683)</f>
        <v>37</v>
      </c>
      <c r="B1683" s="13" t="s">
        <v>4727</v>
      </c>
      <c r="C1683" s="13"/>
      <c r="D1683" s="13" t="s">
        <v>4998</v>
      </c>
      <c r="E1683" s="99" t="s">
        <v>4999</v>
      </c>
      <c r="F1683" s="13" t="s">
        <v>17</v>
      </c>
      <c r="G1683" s="13">
        <v>1</v>
      </c>
      <c r="H1683" s="13">
        <f t="shared" si="114"/>
        <v>200</v>
      </c>
      <c r="I1683" s="38">
        <v>44013</v>
      </c>
      <c r="J1683" s="12" t="s">
        <v>5000</v>
      </c>
      <c r="K1683" s="42" t="s">
        <v>3185</v>
      </c>
      <c r="L1683" s="40">
        <v>17839565025</v>
      </c>
    </row>
    <row r="1684" s="24" customFormat="1" hidden="1" customHeight="1" spans="1:12">
      <c r="A1684" s="13">
        <f>SUBTOTAL(103,B$4:$B1684)</f>
        <v>37</v>
      </c>
      <c r="B1684" s="13" t="s">
        <v>4727</v>
      </c>
      <c r="C1684" s="13" t="s">
        <v>4613</v>
      </c>
      <c r="D1684" s="13" t="s">
        <v>5001</v>
      </c>
      <c r="E1684" s="99" t="s">
        <v>5002</v>
      </c>
      <c r="F1684" s="13" t="s">
        <v>17</v>
      </c>
      <c r="G1684" s="13">
        <v>1</v>
      </c>
      <c r="H1684" s="13">
        <f t="shared" si="114"/>
        <v>200</v>
      </c>
      <c r="I1684" s="38">
        <v>44013</v>
      </c>
      <c r="J1684" s="12"/>
      <c r="K1684" s="42" t="s">
        <v>5003</v>
      </c>
      <c r="L1684" s="40">
        <v>15188469819</v>
      </c>
    </row>
    <row r="1685" s="24" customFormat="1" hidden="1" customHeight="1" spans="1:12">
      <c r="A1685" s="13">
        <f>SUBTOTAL(103,B$4:$B1685)</f>
        <v>37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41">
        <v>44105</v>
      </c>
      <c r="J1685" s="43" t="s">
        <v>73</v>
      </c>
      <c r="K1685" s="42" t="s">
        <v>3191</v>
      </c>
      <c r="L1685" s="40"/>
    </row>
    <row r="1686" s="24" customFormat="1" hidden="1" customHeight="1" spans="1:12">
      <c r="A1686" s="13"/>
      <c r="B1686" s="13"/>
      <c r="C1686" s="13"/>
      <c r="D1686" s="13" t="s">
        <v>5006</v>
      </c>
      <c r="E1686" s="99" t="s">
        <v>5007</v>
      </c>
      <c r="F1686" s="13"/>
      <c r="G1686" s="13"/>
      <c r="H1686" s="13"/>
      <c r="I1686" s="38"/>
      <c r="J1686" s="13"/>
      <c r="K1686" s="42"/>
      <c r="L1686" s="40"/>
    </row>
    <row r="1687" s="24" customFormat="1" hidden="1" customHeight="1" spans="1:12">
      <c r="A1687" s="13"/>
      <c r="B1687" s="13"/>
      <c r="C1687" s="13"/>
      <c r="D1687" s="13" t="s">
        <v>71</v>
      </c>
      <c r="E1687" s="99" t="s">
        <v>5008</v>
      </c>
      <c r="F1687" s="13"/>
      <c r="G1687" s="13"/>
      <c r="H1687" s="13"/>
      <c r="I1687" s="38"/>
      <c r="J1687" s="13"/>
      <c r="K1687" s="42"/>
      <c r="L1687" s="40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38"/>
      <c r="J1688" s="13"/>
      <c r="K1688" s="42"/>
      <c r="L1688" s="40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38"/>
      <c r="J1689" s="13"/>
      <c r="K1689" s="42"/>
      <c r="L1689" s="40"/>
    </row>
    <row r="1690" s="24" customFormat="1" hidden="1" customHeight="1" spans="1:12">
      <c r="A1690" s="13">
        <f>SUBTOTAL(103,B$4:$B1690)</f>
        <v>37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41">
        <v>44105</v>
      </c>
      <c r="J1690" s="12" t="s">
        <v>5015</v>
      </c>
      <c r="K1690" s="42" t="s">
        <v>5016</v>
      </c>
      <c r="L1690" s="40">
        <v>18203869017</v>
      </c>
    </row>
    <row r="1691" s="24" customFormat="1" hidden="1" customHeight="1" spans="1:12">
      <c r="A1691" s="13">
        <f>SUBTOTAL(103,B$4:$B1691)</f>
        <v>37</v>
      </c>
      <c r="B1691" s="13" t="s">
        <v>4727</v>
      </c>
      <c r="C1691" s="13" t="s">
        <v>4613</v>
      </c>
      <c r="D1691" s="13" t="s">
        <v>5017</v>
      </c>
      <c r="E1691" s="99" t="s">
        <v>5018</v>
      </c>
      <c r="F1691" s="13" t="s">
        <v>17</v>
      </c>
      <c r="G1691" s="13">
        <v>1</v>
      </c>
      <c r="H1691" s="13">
        <f t="shared" si="115"/>
        <v>200</v>
      </c>
      <c r="I1691" s="38">
        <v>44197</v>
      </c>
      <c r="J1691" s="12" t="s">
        <v>291</v>
      </c>
      <c r="K1691" s="42" t="s">
        <v>5019</v>
      </c>
      <c r="L1691" s="40">
        <v>15138637106</v>
      </c>
    </row>
    <row r="1692" s="24" customFormat="1" hidden="1" customHeight="1" spans="1:12">
      <c r="A1692" s="13">
        <f>SUBTOTAL(103,B$4:$B1692)</f>
        <v>37</v>
      </c>
      <c r="B1692" s="13" t="s">
        <v>4727</v>
      </c>
      <c r="C1692" s="13" t="s">
        <v>4919</v>
      </c>
      <c r="D1692" s="13" t="s">
        <v>5020</v>
      </c>
      <c r="E1692" s="99" t="s">
        <v>5021</v>
      </c>
      <c r="F1692" s="13" t="s">
        <v>17</v>
      </c>
      <c r="G1692" s="13">
        <v>2</v>
      </c>
      <c r="H1692" s="13">
        <f t="shared" si="115"/>
        <v>400</v>
      </c>
      <c r="I1692" s="38">
        <v>44197</v>
      </c>
      <c r="J1692" s="12"/>
      <c r="K1692" s="42" t="s">
        <v>5022</v>
      </c>
      <c r="L1692" s="40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99" t="s">
        <v>5024</v>
      </c>
      <c r="F1693" s="13"/>
      <c r="G1693" s="13"/>
      <c r="H1693" s="13"/>
      <c r="I1693" s="38"/>
      <c r="J1693" s="12"/>
      <c r="K1693" s="42"/>
      <c r="L1693" s="40"/>
    </row>
    <row r="1694" s="24" customFormat="1" hidden="1" customHeight="1" spans="1:12">
      <c r="A1694" s="13">
        <f>SUBTOTAL(103,B$4:$B1694)</f>
        <v>37</v>
      </c>
      <c r="B1694" s="13" t="s">
        <v>4727</v>
      </c>
      <c r="C1694" s="13" t="s">
        <v>828</v>
      </c>
      <c r="D1694" s="13" t="s">
        <v>5025</v>
      </c>
      <c r="E1694" s="99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38">
        <v>44287</v>
      </c>
      <c r="J1694" s="12" t="s">
        <v>5027</v>
      </c>
      <c r="K1694" s="42" t="s">
        <v>3201</v>
      </c>
      <c r="L1694" s="40">
        <v>13409289370</v>
      </c>
    </row>
    <row r="1695" s="24" customFormat="1" hidden="1" customHeight="1" spans="1:12">
      <c r="A1695" s="13">
        <f>SUBTOTAL(103,B$4:$B1695)</f>
        <v>37</v>
      </c>
      <c r="B1695" s="13" t="s">
        <v>4727</v>
      </c>
      <c r="C1695" s="13"/>
      <c r="D1695" s="13" t="s">
        <v>5028</v>
      </c>
      <c r="E1695" s="99" t="s">
        <v>5029</v>
      </c>
      <c r="F1695" s="13" t="s">
        <v>17</v>
      </c>
      <c r="G1695" s="13">
        <v>1</v>
      </c>
      <c r="H1695" s="13">
        <f t="shared" si="116"/>
        <v>200</v>
      </c>
      <c r="I1695" s="38">
        <v>44378</v>
      </c>
      <c r="J1695" s="12"/>
      <c r="K1695" s="42" t="s">
        <v>3205</v>
      </c>
      <c r="L1695" s="40">
        <v>1553738501</v>
      </c>
    </row>
    <row r="1696" s="24" customFormat="1" hidden="1" customHeight="1" spans="1:12">
      <c r="A1696" s="13">
        <f>SUBTOTAL(103,B$4:$B1696)</f>
        <v>37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38">
        <v>44501</v>
      </c>
      <c r="J1696" s="12"/>
      <c r="K1696" s="42" t="s">
        <v>3209</v>
      </c>
      <c r="L1696" s="40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38"/>
      <c r="J1697" s="12" t="s">
        <v>107</v>
      </c>
      <c r="K1697" s="42"/>
      <c r="L1697" s="40"/>
    </row>
    <row r="1698" s="24" customFormat="1" hidden="1" customHeight="1" spans="1:12">
      <c r="A1698" s="13">
        <f>SUBTOTAL(103,B$4:$B1698)</f>
        <v>37</v>
      </c>
      <c r="B1698" s="13" t="s">
        <v>4727</v>
      </c>
      <c r="C1698" s="13" t="s">
        <v>4911</v>
      </c>
      <c r="D1698" s="13" t="s">
        <v>5034</v>
      </c>
      <c r="E1698" s="99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38">
        <v>44531</v>
      </c>
      <c r="J1698" s="12" t="s">
        <v>360</v>
      </c>
      <c r="K1698" s="42" t="s">
        <v>5036</v>
      </c>
      <c r="L1698" s="40">
        <v>13419948399</v>
      </c>
    </row>
    <row r="1699" s="24" customFormat="1" hidden="1" customHeight="1" spans="1:12">
      <c r="A1699" s="13">
        <f>SUBTOTAL(103,B$4:$B1699)</f>
        <v>37</v>
      </c>
      <c r="B1699" s="13" t="s">
        <v>4727</v>
      </c>
      <c r="C1699" s="13"/>
      <c r="D1699" s="13" t="s">
        <v>5037</v>
      </c>
      <c r="E1699" s="99" t="s">
        <v>5038</v>
      </c>
      <c r="F1699" s="13" t="s">
        <v>17</v>
      </c>
      <c r="G1699" s="13">
        <v>1</v>
      </c>
      <c r="H1699" s="13">
        <f t="shared" si="117"/>
        <v>200</v>
      </c>
      <c r="I1699" s="38">
        <v>44197</v>
      </c>
      <c r="J1699" s="12"/>
      <c r="K1699" s="42" t="s">
        <v>5039</v>
      </c>
      <c r="L1699" s="40">
        <v>17396331672</v>
      </c>
    </row>
    <row r="1700" s="24" customFormat="1" hidden="1" customHeight="1" spans="1:12">
      <c r="A1700" s="13">
        <f>SUBTOTAL(103,B$4:$B1700)</f>
        <v>37</v>
      </c>
      <c r="B1700" s="13" t="s">
        <v>4727</v>
      </c>
      <c r="C1700" s="13" t="s">
        <v>4950</v>
      </c>
      <c r="D1700" s="13" t="s">
        <v>5040</v>
      </c>
      <c r="E1700" s="99" t="s">
        <v>5041</v>
      </c>
      <c r="F1700" s="13" t="s">
        <v>17</v>
      </c>
      <c r="G1700" s="13">
        <v>1</v>
      </c>
      <c r="H1700" s="13">
        <f t="shared" si="117"/>
        <v>200</v>
      </c>
      <c r="I1700" s="38">
        <v>44197</v>
      </c>
      <c r="J1700" s="12" t="s">
        <v>5042</v>
      </c>
      <c r="K1700" s="42" t="s">
        <v>5043</v>
      </c>
      <c r="L1700" s="40">
        <v>15093032413</v>
      </c>
    </row>
    <row r="1701" s="24" customFormat="1" hidden="1" customHeight="1" spans="1:12">
      <c r="A1701" s="13">
        <f>SUBTOTAL(103,B$4:$B1701)</f>
        <v>37</v>
      </c>
      <c r="B1701" s="13" t="s">
        <v>4727</v>
      </c>
      <c r="C1701" s="13" t="s">
        <v>4919</v>
      </c>
      <c r="D1701" s="13" t="s">
        <v>5044</v>
      </c>
      <c r="E1701" s="99" t="s">
        <v>5045</v>
      </c>
      <c r="F1701" s="13" t="s">
        <v>17</v>
      </c>
      <c r="G1701" s="13">
        <v>1</v>
      </c>
      <c r="H1701" s="13">
        <f t="shared" si="117"/>
        <v>200</v>
      </c>
      <c r="I1701" s="38">
        <v>44197</v>
      </c>
      <c r="J1701" s="12" t="s">
        <v>5046</v>
      </c>
      <c r="K1701" s="42" t="s">
        <v>5047</v>
      </c>
      <c r="L1701" s="40">
        <v>15736748027</v>
      </c>
    </row>
    <row r="1702" s="24" customFormat="1" hidden="1" customHeight="1" spans="1:12">
      <c r="A1702" s="13">
        <f>SUBTOTAL(103,B$4:$B1702)</f>
        <v>37</v>
      </c>
      <c r="B1702" s="13" t="s">
        <v>4727</v>
      </c>
      <c r="C1702" s="13" t="s">
        <v>4950</v>
      </c>
      <c r="D1702" s="14" t="s">
        <v>4623</v>
      </c>
      <c r="E1702" s="105" t="s">
        <v>5048</v>
      </c>
      <c r="F1702" s="13" t="s">
        <v>17</v>
      </c>
      <c r="G1702" s="13">
        <v>1</v>
      </c>
      <c r="H1702" s="13">
        <f t="shared" si="117"/>
        <v>200</v>
      </c>
      <c r="I1702" s="38">
        <v>44317</v>
      </c>
      <c r="J1702" s="87" t="s">
        <v>5049</v>
      </c>
      <c r="K1702" s="42" t="s">
        <v>5050</v>
      </c>
      <c r="L1702" s="40">
        <v>15936147409</v>
      </c>
    </row>
    <row r="1703" s="24" customFormat="1" hidden="1" customHeight="1" spans="1:12">
      <c r="A1703" s="13">
        <f>SUBTOTAL(103,B$4:$B1703)</f>
        <v>37</v>
      </c>
      <c r="B1703" s="13" t="s">
        <v>4727</v>
      </c>
      <c r="C1703" s="13" t="s">
        <v>5051</v>
      </c>
      <c r="D1703" s="14" t="s">
        <v>5052</v>
      </c>
      <c r="E1703" s="105" t="s">
        <v>5053</v>
      </c>
      <c r="F1703" s="13" t="s">
        <v>17</v>
      </c>
      <c r="G1703" s="13">
        <v>1</v>
      </c>
      <c r="H1703" s="13">
        <f t="shared" si="117"/>
        <v>200</v>
      </c>
      <c r="I1703" s="38">
        <v>44317</v>
      </c>
      <c r="J1703" s="12" t="s">
        <v>267</v>
      </c>
      <c r="K1703" s="42" t="s">
        <v>5054</v>
      </c>
      <c r="L1703" s="40">
        <v>15660068150</v>
      </c>
    </row>
    <row r="1704" s="24" customFormat="1" hidden="1" customHeight="1" spans="1:12">
      <c r="A1704" s="13">
        <f>SUBTOTAL(103,B$4:$B1704)</f>
        <v>37</v>
      </c>
      <c r="B1704" s="13" t="s">
        <v>4727</v>
      </c>
      <c r="C1704" s="13"/>
      <c r="D1704" s="60" t="s">
        <v>5055</v>
      </c>
      <c r="E1704" s="111" t="s">
        <v>5056</v>
      </c>
      <c r="F1704" s="13" t="s">
        <v>17</v>
      </c>
      <c r="G1704" s="13">
        <v>1</v>
      </c>
      <c r="H1704" s="13">
        <f t="shared" si="117"/>
        <v>200</v>
      </c>
      <c r="I1704" s="38">
        <v>44743</v>
      </c>
      <c r="J1704" s="12" t="s">
        <v>76</v>
      </c>
      <c r="K1704" s="115" t="s">
        <v>5057</v>
      </c>
      <c r="L1704" s="40">
        <v>16638817057</v>
      </c>
    </row>
    <row r="1705" s="24" customFormat="1" hidden="1" customHeight="1" spans="1:12">
      <c r="A1705" s="13">
        <f>SUBTOTAL(103,B$4:$B1705)</f>
        <v>37</v>
      </c>
      <c r="B1705" s="13" t="s">
        <v>4727</v>
      </c>
      <c r="C1705" s="13" t="s">
        <v>4839</v>
      </c>
      <c r="D1705" s="3" t="s">
        <v>5058</v>
      </c>
      <c r="E1705" s="108" t="s">
        <v>5059</v>
      </c>
      <c r="F1705" s="13" t="s">
        <v>17</v>
      </c>
      <c r="G1705" s="13">
        <v>1</v>
      </c>
      <c r="H1705" s="13">
        <f t="shared" si="117"/>
        <v>200</v>
      </c>
      <c r="I1705" s="38">
        <v>44743</v>
      </c>
      <c r="J1705" s="12" t="s">
        <v>573</v>
      </c>
      <c r="K1705" s="115" t="s">
        <v>3226</v>
      </c>
      <c r="L1705" s="40">
        <v>15839975339</v>
      </c>
    </row>
    <row r="1706" s="24" customFormat="1" hidden="1" customHeight="1" spans="1:12">
      <c r="A1706" s="13">
        <f>SUBTOTAL(103,B$4:$B1706)</f>
        <v>37</v>
      </c>
      <c r="B1706" s="13" t="s">
        <v>4727</v>
      </c>
      <c r="C1706" s="13"/>
      <c r="D1706" s="3" t="s">
        <v>5060</v>
      </c>
      <c r="E1706" s="108" t="s">
        <v>5061</v>
      </c>
      <c r="F1706" s="13" t="s">
        <v>17</v>
      </c>
      <c r="G1706" s="13">
        <v>1</v>
      </c>
      <c r="H1706" s="13">
        <f t="shared" si="117"/>
        <v>200</v>
      </c>
      <c r="I1706" s="38">
        <v>44743</v>
      </c>
      <c r="J1706" s="12"/>
      <c r="K1706" s="115" t="s">
        <v>5062</v>
      </c>
      <c r="L1706" s="40"/>
    </row>
    <row r="1707" s="24" customFormat="1" hidden="1" customHeight="1" spans="1:12">
      <c r="A1707" s="13">
        <f>SUBTOTAL(103,B$4:$B1707)</f>
        <v>37</v>
      </c>
      <c r="B1707" s="13" t="s">
        <v>4727</v>
      </c>
      <c r="C1707" s="13" t="s">
        <v>4740</v>
      </c>
      <c r="D1707" s="3" t="s">
        <v>5063</v>
      </c>
      <c r="E1707" s="108" t="s">
        <v>5064</v>
      </c>
      <c r="F1707" s="13" t="s">
        <v>17</v>
      </c>
      <c r="G1707" s="13">
        <v>1</v>
      </c>
      <c r="H1707" s="13">
        <f t="shared" si="117"/>
        <v>200</v>
      </c>
      <c r="I1707" s="38">
        <v>44774</v>
      </c>
      <c r="J1707" s="12" t="s">
        <v>287</v>
      </c>
      <c r="K1707" s="115" t="s">
        <v>5065</v>
      </c>
      <c r="L1707" s="40">
        <v>15238181793</v>
      </c>
    </row>
    <row r="1708" s="24" customFormat="1" hidden="1" customHeight="1" spans="1:12">
      <c r="A1708" s="13">
        <f>SUBTOTAL(103,B$4:$B1708)</f>
        <v>37</v>
      </c>
      <c r="B1708" s="13" t="s">
        <v>4727</v>
      </c>
      <c r="C1708" s="13" t="s">
        <v>5066</v>
      </c>
      <c r="D1708" s="3" t="s">
        <v>5067</v>
      </c>
      <c r="E1708" s="108" t="s">
        <v>5068</v>
      </c>
      <c r="F1708" s="13" t="s">
        <v>17</v>
      </c>
      <c r="G1708" s="13">
        <v>1</v>
      </c>
      <c r="H1708" s="13">
        <f t="shared" si="117"/>
        <v>200</v>
      </c>
      <c r="I1708" s="38">
        <v>44774</v>
      </c>
      <c r="J1708" s="12" t="s">
        <v>5069</v>
      </c>
      <c r="K1708" s="115" t="s">
        <v>5070</v>
      </c>
      <c r="L1708" s="40">
        <v>17719870212</v>
      </c>
    </row>
    <row r="1709" s="24" customFormat="1" hidden="1" customHeight="1" spans="1:12">
      <c r="A1709" s="13">
        <f>SUBTOTAL(103,B$4:$B1709)</f>
        <v>37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38">
        <v>44805</v>
      </c>
      <c r="J1709" s="12" t="s">
        <v>5073</v>
      </c>
      <c r="K1709" s="115" t="s">
        <v>3237</v>
      </c>
      <c r="L1709" s="40">
        <v>13507634944</v>
      </c>
    </row>
    <row r="1710" s="24" customFormat="1" hidden="1" customHeight="1" spans="1:12">
      <c r="A1710" s="13">
        <f>SUBTOTAL(103,B$4:$B1710)</f>
        <v>37</v>
      </c>
      <c r="B1710" s="13" t="s">
        <v>5074</v>
      </c>
      <c r="C1710" s="13" t="s">
        <v>5075</v>
      </c>
      <c r="D1710" s="13" t="s">
        <v>5076</v>
      </c>
      <c r="E1710" s="99" t="s">
        <v>5077</v>
      </c>
      <c r="F1710" s="13" t="s">
        <v>17</v>
      </c>
      <c r="G1710" s="13">
        <v>3</v>
      </c>
      <c r="H1710" s="13">
        <f t="shared" si="117"/>
        <v>600</v>
      </c>
      <c r="I1710" s="41">
        <v>43009</v>
      </c>
      <c r="J1710" s="43"/>
      <c r="K1710" s="42" t="s">
        <v>5078</v>
      </c>
      <c r="L1710" s="40">
        <v>18438998326</v>
      </c>
    </row>
    <row r="1711" s="24" customFormat="1" hidden="1" customHeight="1" spans="1:12">
      <c r="A1711" s="13"/>
      <c r="B1711" s="13"/>
      <c r="C1711" s="13"/>
      <c r="D1711" s="13" t="s">
        <v>5079</v>
      </c>
      <c r="E1711" s="99" t="s">
        <v>5080</v>
      </c>
      <c r="F1711" s="13"/>
      <c r="G1711" s="13"/>
      <c r="H1711" s="13"/>
      <c r="I1711" s="13"/>
      <c r="J1711" s="43"/>
      <c r="K1711" s="42"/>
      <c r="L1711" s="44"/>
    </row>
    <row r="1712" s="24" customFormat="1" hidden="1" customHeight="1" spans="1:12">
      <c r="A1712" s="13"/>
      <c r="B1712" s="13"/>
      <c r="C1712" s="13"/>
      <c r="D1712" s="13" t="s">
        <v>5081</v>
      </c>
      <c r="E1712" s="99" t="s">
        <v>5082</v>
      </c>
      <c r="F1712" s="13"/>
      <c r="G1712" s="13"/>
      <c r="H1712" s="13"/>
      <c r="I1712" s="13"/>
      <c r="J1712" s="43"/>
      <c r="K1712" s="42"/>
      <c r="L1712" s="44"/>
    </row>
    <row r="1713" s="24" customFormat="1" hidden="1" customHeight="1" spans="1:12">
      <c r="A1713" s="13">
        <f>SUBTOTAL(103,B$4:$B1713)</f>
        <v>37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38">
        <v>42644</v>
      </c>
      <c r="J1713" s="43"/>
      <c r="K1713" s="42" t="s">
        <v>5086</v>
      </c>
      <c r="L1713" s="40">
        <v>15138641755</v>
      </c>
    </row>
    <row r="1714" s="24" customFormat="1" hidden="1" customHeight="1" spans="1:12">
      <c r="A1714" s="13">
        <f>SUBTOTAL(103,B$4:$B1714)</f>
        <v>37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1">
        <v>43191</v>
      </c>
      <c r="J1714" s="30"/>
      <c r="K1714" s="42" t="s">
        <v>5090</v>
      </c>
      <c r="L1714" s="40">
        <v>15036262055</v>
      </c>
    </row>
    <row r="1715" s="24" customFormat="1" hidden="1" customHeight="1" spans="1:12">
      <c r="A1715" s="13">
        <f>SUBTOTAL(103,B$4:$B1715)</f>
        <v>37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38">
        <v>42644</v>
      </c>
      <c r="J1715" s="43" t="s">
        <v>69</v>
      </c>
      <c r="K1715" s="42" t="s">
        <v>5093</v>
      </c>
      <c r="L1715" s="40" t="s">
        <v>5094</v>
      </c>
    </row>
    <row r="1716" s="24" customFormat="1" hidden="1" customHeight="1" spans="1:12">
      <c r="A1716" s="13"/>
      <c r="B1716" s="13"/>
      <c r="C1716" s="13"/>
      <c r="D1716" s="13" t="s">
        <v>5095</v>
      </c>
      <c r="E1716" s="13" t="s">
        <v>5096</v>
      </c>
      <c r="F1716" s="13"/>
      <c r="G1716" s="13"/>
      <c r="H1716" s="13"/>
      <c r="I1716" s="17"/>
      <c r="J1716" s="43"/>
      <c r="K1716" s="42"/>
      <c r="L1716" s="44"/>
    </row>
    <row r="1717" s="24" customFormat="1" hidden="1" customHeight="1" spans="1:12">
      <c r="A1717" s="13">
        <f>SUBTOTAL(103,B$4:$B1717)</f>
        <v>37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38">
        <v>42644</v>
      </c>
      <c r="J1717" s="43" t="s">
        <v>84</v>
      </c>
      <c r="K1717" s="42" t="s">
        <v>3251</v>
      </c>
      <c r="L1717" s="40">
        <v>15936197833</v>
      </c>
    </row>
    <row r="1718" s="24" customFormat="1" hidden="1" customHeight="1" spans="1:12">
      <c r="A1718" s="13">
        <f>SUBTOTAL(103,B$4:$B1718)</f>
        <v>37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38">
        <v>42644</v>
      </c>
      <c r="J1718" s="43"/>
      <c r="K1718" s="42" t="s">
        <v>3255</v>
      </c>
      <c r="L1718" s="40">
        <v>18738758918</v>
      </c>
    </row>
    <row r="1719" s="24" customFormat="1" hidden="1" customHeight="1" spans="1:12">
      <c r="A1719" s="13"/>
      <c r="B1719" s="13"/>
      <c r="C1719" s="13"/>
      <c r="D1719" s="13" t="s">
        <v>5101</v>
      </c>
      <c r="E1719" s="13" t="s">
        <v>5102</v>
      </c>
      <c r="F1719" s="13"/>
      <c r="G1719" s="13"/>
      <c r="H1719" s="13"/>
      <c r="I1719" s="17"/>
      <c r="J1719" s="43" t="s">
        <v>2007</v>
      </c>
      <c r="K1719" s="42"/>
      <c r="L1719" s="44"/>
    </row>
    <row r="1720" s="24" customFormat="1" hidden="1" customHeight="1" spans="1:12">
      <c r="A1720" s="13"/>
      <c r="B1720" s="13"/>
      <c r="C1720" s="13"/>
      <c r="D1720" s="13" t="s">
        <v>5103</v>
      </c>
      <c r="E1720" s="13" t="s">
        <v>5104</v>
      </c>
      <c r="F1720" s="13"/>
      <c r="G1720" s="13"/>
      <c r="H1720" s="13"/>
      <c r="I1720" s="17"/>
      <c r="J1720" s="43"/>
      <c r="K1720" s="42"/>
      <c r="L1720" s="44"/>
    </row>
    <row r="1721" s="24" customFormat="1" hidden="1" customHeight="1" spans="1:12">
      <c r="A1721" s="13">
        <f>SUBTOTAL(103,B$4:$B1721)</f>
        <v>37</v>
      </c>
      <c r="B1721" s="13" t="s">
        <v>5074</v>
      </c>
      <c r="C1721" s="13" t="s">
        <v>3637</v>
      </c>
      <c r="D1721" s="13" t="s">
        <v>5105</v>
      </c>
      <c r="E1721" s="99" t="s">
        <v>5106</v>
      </c>
      <c r="F1721" s="13" t="s">
        <v>17</v>
      </c>
      <c r="G1721" s="13">
        <v>1</v>
      </c>
      <c r="H1721" s="13">
        <f>G1721*200</f>
        <v>200</v>
      </c>
      <c r="I1721" s="41">
        <v>42917</v>
      </c>
      <c r="J1721" s="43" t="s">
        <v>69</v>
      </c>
      <c r="K1721" s="42" t="s">
        <v>3259</v>
      </c>
      <c r="L1721" s="40" t="s">
        <v>5107</v>
      </c>
    </row>
    <row r="1722" s="24" customFormat="1" hidden="1" customHeight="1" spans="1:12">
      <c r="A1722" s="13">
        <f>SUBTOTAL(103,B$4:$B1722)</f>
        <v>37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38">
        <v>42644</v>
      </c>
      <c r="J1722" s="43"/>
      <c r="K1722" s="42" t="s">
        <v>5110</v>
      </c>
      <c r="L1722" s="40">
        <v>15936139488</v>
      </c>
    </row>
    <row r="1723" s="24" customFormat="1" hidden="1" customHeight="1" spans="1:12">
      <c r="A1723" s="13">
        <f>SUBTOTAL(103,B$4:$B1723)</f>
        <v>37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38">
        <v>42644</v>
      </c>
      <c r="J1723" s="43"/>
      <c r="K1723" s="42" t="s">
        <v>5113</v>
      </c>
      <c r="L1723" s="40" t="s">
        <v>5114</v>
      </c>
    </row>
    <row r="1724" s="24" customFormat="1" hidden="1" customHeight="1" spans="1:12">
      <c r="A1724" s="33"/>
      <c r="B1724" s="13"/>
      <c r="C1724" s="13"/>
      <c r="D1724" s="13" t="s">
        <v>5115</v>
      </c>
      <c r="E1724" s="13" t="s">
        <v>5116</v>
      </c>
      <c r="F1724" s="13"/>
      <c r="G1724" s="13"/>
      <c r="H1724" s="13"/>
      <c r="I1724" s="17"/>
      <c r="J1724" s="43"/>
      <c r="K1724" s="42"/>
      <c r="L1724" s="44"/>
    </row>
    <row r="1725" s="24" customFormat="1" hidden="1" customHeight="1" spans="1:12">
      <c r="A1725" s="33"/>
      <c r="B1725" s="13"/>
      <c r="C1725" s="13"/>
      <c r="D1725" s="13" t="s">
        <v>5117</v>
      </c>
      <c r="E1725" s="13" t="s">
        <v>5118</v>
      </c>
      <c r="F1725" s="13"/>
      <c r="G1725" s="13"/>
      <c r="H1725" s="13"/>
      <c r="I1725" s="17"/>
      <c r="J1725" s="43"/>
      <c r="K1725" s="42"/>
      <c r="L1725" s="44"/>
    </row>
    <row r="1726" s="24" customFormat="1" hidden="1" customHeight="1" spans="1:12">
      <c r="A1726" s="33"/>
      <c r="B1726" s="13"/>
      <c r="C1726" s="13"/>
      <c r="D1726" s="13" t="s">
        <v>5119</v>
      </c>
      <c r="E1726" s="13" t="s">
        <v>5120</v>
      </c>
      <c r="F1726" s="13"/>
      <c r="G1726" s="13"/>
      <c r="H1726" s="13"/>
      <c r="I1726" s="17"/>
      <c r="J1726" s="43" t="s">
        <v>69</v>
      </c>
      <c r="K1726" s="42"/>
      <c r="L1726" s="44"/>
    </row>
    <row r="1727" s="24" customFormat="1" hidden="1" customHeight="1" spans="1:12">
      <c r="A1727" s="13">
        <f>SUBTOTAL(103,B$4:$B1727)</f>
        <v>37</v>
      </c>
      <c r="B1727" s="13" t="s">
        <v>5074</v>
      </c>
      <c r="C1727" s="13" t="s">
        <v>5121</v>
      </c>
      <c r="D1727" s="13" t="s">
        <v>5122</v>
      </c>
      <c r="E1727" s="99" t="s">
        <v>5123</v>
      </c>
      <c r="F1727" s="13" t="s">
        <v>17</v>
      </c>
      <c r="G1727" s="13">
        <v>4</v>
      </c>
      <c r="H1727" s="13">
        <f>G1727*200</f>
        <v>800</v>
      </c>
      <c r="I1727" s="41">
        <v>42917</v>
      </c>
      <c r="J1727" s="43"/>
      <c r="K1727" s="42" t="s">
        <v>5124</v>
      </c>
      <c r="L1727" s="40" t="s">
        <v>5125</v>
      </c>
    </row>
    <row r="1728" s="24" customFormat="1" hidden="1" customHeight="1" spans="1:12">
      <c r="A1728" s="33"/>
      <c r="B1728" s="13"/>
      <c r="C1728" s="13"/>
      <c r="D1728" s="13" t="s">
        <v>5126</v>
      </c>
      <c r="E1728" s="99" t="s">
        <v>5127</v>
      </c>
      <c r="F1728" s="13"/>
      <c r="G1728" s="13"/>
      <c r="H1728" s="13"/>
      <c r="I1728" s="13"/>
      <c r="J1728" s="43" t="s">
        <v>2007</v>
      </c>
      <c r="K1728" s="42"/>
      <c r="L1728" s="44"/>
    </row>
    <row r="1729" s="24" customFormat="1" hidden="1" customHeight="1" spans="1:12">
      <c r="A1729" s="33"/>
      <c r="B1729" s="13"/>
      <c r="C1729" s="13"/>
      <c r="D1729" s="13" t="s">
        <v>5128</v>
      </c>
      <c r="E1729" s="99" t="s">
        <v>5129</v>
      </c>
      <c r="F1729" s="13"/>
      <c r="G1729" s="13"/>
      <c r="H1729" s="13"/>
      <c r="I1729" s="13"/>
      <c r="J1729" s="43" t="s">
        <v>541</v>
      </c>
      <c r="K1729" s="42"/>
      <c r="L1729" s="44"/>
    </row>
    <row r="1730" s="24" customFormat="1" hidden="1" customHeight="1" spans="1:12">
      <c r="A1730" s="33"/>
      <c r="B1730" s="13"/>
      <c r="C1730" s="13"/>
      <c r="D1730" s="13" t="s">
        <v>5130</v>
      </c>
      <c r="E1730" s="99" t="s">
        <v>5131</v>
      </c>
      <c r="F1730" s="13"/>
      <c r="G1730" s="13"/>
      <c r="H1730" s="13"/>
      <c r="I1730" s="13"/>
      <c r="J1730" s="43" t="s">
        <v>623</v>
      </c>
      <c r="K1730" s="42"/>
      <c r="L1730" s="44"/>
    </row>
    <row r="1731" s="24" customFormat="1" hidden="1" customHeight="1" spans="1:12">
      <c r="A1731" s="13">
        <f>SUBTOTAL(103,B$4:$B1731)</f>
        <v>37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42" si="118">G1731*200</f>
        <v>200</v>
      </c>
      <c r="I1731" s="38">
        <v>42644</v>
      </c>
      <c r="J1731" s="63" t="s">
        <v>4557</v>
      </c>
      <c r="K1731" s="42" t="s">
        <v>5134</v>
      </c>
      <c r="L1731" s="40">
        <v>13733107942</v>
      </c>
    </row>
    <row r="1732" s="24" customFormat="1" hidden="1" customHeight="1" spans="1:12">
      <c r="A1732" s="13">
        <f>SUBTOTAL(103,B$4:$B1732)</f>
        <v>37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38">
        <v>42644</v>
      </c>
      <c r="J1732" s="43"/>
      <c r="K1732" s="42" t="s">
        <v>3271</v>
      </c>
      <c r="L1732" s="40" t="s">
        <v>5137</v>
      </c>
    </row>
    <row r="1733" s="24" customFormat="1" hidden="1" customHeight="1" spans="1:12">
      <c r="A1733" s="33"/>
      <c r="B1733" s="13"/>
      <c r="C1733" s="13"/>
      <c r="D1733" s="13" t="s">
        <v>5138</v>
      </c>
      <c r="E1733" s="13" t="s">
        <v>5139</v>
      </c>
      <c r="F1733" s="13"/>
      <c r="G1733" s="13"/>
      <c r="H1733" s="13"/>
      <c r="I1733" s="17"/>
      <c r="J1733" s="43"/>
      <c r="K1733" s="42"/>
      <c r="L1733" s="44"/>
    </row>
    <row r="1734" s="24" customFormat="1" hidden="1" customHeight="1" spans="1:12">
      <c r="A1734" s="13">
        <f>SUBTOTAL(103,B$4:$B1734)</f>
        <v>37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38">
        <v>42644</v>
      </c>
      <c r="J1734" s="43"/>
      <c r="K1734" s="42" t="s">
        <v>3274</v>
      </c>
      <c r="L1734" s="40" t="s">
        <v>5143</v>
      </c>
    </row>
    <row r="1735" s="24" customFormat="1" hidden="1" customHeight="1" spans="1:12">
      <c r="A1735" s="13">
        <f>SUBTOTAL(103,B$4:$B1735)</f>
        <v>37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38">
        <v>42644</v>
      </c>
      <c r="J1735" s="43"/>
      <c r="K1735" s="42" t="s">
        <v>3277</v>
      </c>
      <c r="L1735" s="40">
        <v>13037655271</v>
      </c>
    </row>
    <row r="1736" s="24" customFormat="1" hidden="1" customHeight="1" spans="1:12">
      <c r="A1736" s="13">
        <f>SUBTOTAL(103,B$4:$B1736)</f>
        <v>37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38">
        <v>42644</v>
      </c>
      <c r="J1736" s="43"/>
      <c r="K1736" s="42" t="s">
        <v>3280</v>
      </c>
      <c r="L1736" s="40">
        <v>18203863447</v>
      </c>
    </row>
    <row r="1737" s="24" customFormat="1" hidden="1" customHeight="1" spans="1:12">
      <c r="A1737" s="13">
        <f>SUBTOTAL(103,B$4:$B1737)</f>
        <v>37</v>
      </c>
      <c r="B1737" s="13" t="s">
        <v>5074</v>
      </c>
      <c r="C1737" s="13" t="s">
        <v>5140</v>
      </c>
      <c r="D1737" s="13" t="s">
        <v>5148</v>
      </c>
      <c r="E1737" s="99" t="s">
        <v>5149</v>
      </c>
      <c r="F1737" s="13" t="s">
        <v>17</v>
      </c>
      <c r="G1737" s="13">
        <v>1</v>
      </c>
      <c r="H1737" s="13">
        <f t="shared" si="118"/>
        <v>200</v>
      </c>
      <c r="I1737" s="41">
        <v>42917</v>
      </c>
      <c r="J1737" s="30" t="s">
        <v>5150</v>
      </c>
      <c r="K1737" s="42" t="s">
        <v>5151</v>
      </c>
      <c r="L1737" s="40">
        <v>15672748146</v>
      </c>
    </row>
    <row r="1738" s="24" customFormat="1" hidden="1" customHeight="1" spans="1:12">
      <c r="A1738" s="13">
        <f>SUBTOTAL(103,B$4:$B1738)</f>
        <v>37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38">
        <v>42644</v>
      </c>
      <c r="J1738" s="43"/>
      <c r="K1738" s="42" t="s">
        <v>3288</v>
      </c>
      <c r="L1738" s="40">
        <v>15716617408</v>
      </c>
    </row>
    <row r="1739" s="24" customFormat="1" hidden="1" customHeight="1" spans="1:12">
      <c r="A1739" s="13">
        <f>SUBTOTAL(103,B$4:$B1739)</f>
        <v>37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1">
        <v>42917</v>
      </c>
      <c r="J1739" s="43"/>
      <c r="K1739" s="42" t="s">
        <v>3291</v>
      </c>
      <c r="L1739" s="40">
        <v>13419914974</v>
      </c>
    </row>
    <row r="1740" s="24" customFormat="1" hidden="1" customHeight="1" spans="1:12">
      <c r="A1740" s="13"/>
      <c r="B1740" s="13"/>
      <c r="C1740" s="13"/>
      <c r="D1740" s="24" t="s">
        <v>5157</v>
      </c>
      <c r="E1740" s="59" t="s">
        <v>5158</v>
      </c>
      <c r="F1740" s="13"/>
      <c r="G1740" s="13"/>
      <c r="H1740" s="13"/>
      <c r="I1740" s="41"/>
      <c r="J1740" s="43"/>
      <c r="K1740" s="42"/>
      <c r="L1740" s="40"/>
    </row>
    <row r="1741" s="24" customFormat="1" hidden="1" customHeight="1" spans="1:12">
      <c r="A1741" s="13"/>
      <c r="B1741" s="13"/>
      <c r="C1741" s="13"/>
      <c r="D1741" s="24" t="s">
        <v>4412</v>
      </c>
      <c r="E1741" s="59" t="s">
        <v>5159</v>
      </c>
      <c r="F1741" s="13"/>
      <c r="G1741" s="13"/>
      <c r="H1741" s="13"/>
      <c r="I1741" s="41"/>
      <c r="J1741" s="43"/>
      <c r="K1741" s="42"/>
      <c r="L1741" s="40"/>
    </row>
    <row r="1742" s="24" customFormat="1" hidden="1" customHeight="1" spans="1:12">
      <c r="A1742" s="13"/>
      <c r="B1742" s="13"/>
      <c r="C1742" s="13"/>
      <c r="D1742" s="24" t="s">
        <v>5160</v>
      </c>
      <c r="E1742" s="3" t="s">
        <v>5161</v>
      </c>
      <c r="F1742" s="13"/>
      <c r="G1742" s="13"/>
      <c r="H1742" s="13"/>
      <c r="I1742" s="41"/>
      <c r="J1742" s="43"/>
      <c r="K1742" s="42"/>
      <c r="L1742" s="40"/>
    </row>
    <row r="1743" s="24" customFormat="1" hidden="1" customHeight="1" spans="1:12">
      <c r="A1743" s="13"/>
      <c r="B1743" s="13"/>
      <c r="C1743" s="13"/>
      <c r="D1743" s="24" t="s">
        <v>5162</v>
      </c>
      <c r="E1743" s="24" t="s">
        <v>5163</v>
      </c>
      <c r="F1743" s="13"/>
      <c r="G1743" s="13"/>
      <c r="H1743" s="13"/>
      <c r="I1743" s="41"/>
      <c r="J1743" s="43"/>
      <c r="K1743" s="42"/>
      <c r="L1743" s="40"/>
    </row>
    <row r="1744" s="24" customFormat="1" hidden="1" customHeight="1" spans="1:12">
      <c r="A1744" s="13">
        <f>SUBTOTAL(103,B$4:$B1744)</f>
        <v>37</v>
      </c>
      <c r="B1744" s="13" t="s">
        <v>5074</v>
      </c>
      <c r="C1744" s="13" t="s">
        <v>5164</v>
      </c>
      <c r="D1744" s="13" t="s">
        <v>5165</v>
      </c>
      <c r="E1744" s="99" t="s">
        <v>5166</v>
      </c>
      <c r="F1744" s="13" t="s">
        <v>17</v>
      </c>
      <c r="G1744" s="13">
        <v>2</v>
      </c>
      <c r="H1744" s="13">
        <f>G1744*200</f>
        <v>400</v>
      </c>
      <c r="I1744" s="41">
        <v>42917</v>
      </c>
      <c r="J1744" s="43" t="s">
        <v>73</v>
      </c>
      <c r="K1744" s="42" t="s">
        <v>5167</v>
      </c>
      <c r="L1744" s="40">
        <v>18738758918</v>
      </c>
    </row>
    <row r="1745" s="24" customFormat="1" hidden="1" customHeight="1" spans="1:12">
      <c r="A1745" s="33"/>
      <c r="B1745" s="13"/>
      <c r="C1745" s="13"/>
      <c r="D1745" s="13" t="s">
        <v>5168</v>
      </c>
      <c r="E1745" s="99" t="s">
        <v>5169</v>
      </c>
      <c r="F1745" s="13"/>
      <c r="G1745" s="13"/>
      <c r="H1745" s="13"/>
      <c r="I1745" s="13"/>
      <c r="J1745" s="43"/>
      <c r="K1745" s="42"/>
      <c r="L1745" s="44"/>
    </row>
    <row r="1746" s="24" customFormat="1" hidden="1" customHeight="1" spans="1:12">
      <c r="A1746" s="13">
        <f>SUBTOTAL(103,B$4:$B1746)</f>
        <v>37</v>
      </c>
      <c r="B1746" s="13" t="s">
        <v>5074</v>
      </c>
      <c r="C1746" s="13" t="s">
        <v>5170</v>
      </c>
      <c r="D1746" s="13" t="s">
        <v>5171</v>
      </c>
      <c r="E1746" s="99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1">
        <v>43831</v>
      </c>
      <c r="J1746" s="45" t="s">
        <v>373</v>
      </c>
      <c r="K1746" s="42" t="s">
        <v>5173</v>
      </c>
      <c r="L1746" s="44">
        <v>13703414497</v>
      </c>
    </row>
    <row r="1747" s="24" customFormat="1" hidden="1" customHeight="1" spans="1:12">
      <c r="A1747" s="13">
        <f>SUBTOTAL(103,B$4:$B1747)</f>
        <v>37</v>
      </c>
      <c r="B1747" s="13" t="s">
        <v>5074</v>
      </c>
      <c r="C1747" s="13"/>
      <c r="D1747" s="13" t="s">
        <v>5174</v>
      </c>
      <c r="E1747" s="99" t="s">
        <v>5175</v>
      </c>
      <c r="F1747" s="13" t="s">
        <v>17</v>
      </c>
      <c r="G1747" s="13">
        <v>2</v>
      </c>
      <c r="H1747" s="13">
        <f t="shared" si="119"/>
        <v>400</v>
      </c>
      <c r="I1747" s="41">
        <v>44105</v>
      </c>
      <c r="J1747" s="45"/>
      <c r="K1747" s="42" t="s">
        <v>5176</v>
      </c>
      <c r="L1747" s="44"/>
    </row>
    <row r="1748" s="24" customFormat="1" hidden="1" customHeight="1" spans="1:12">
      <c r="A1748" s="13"/>
      <c r="B1748" s="13"/>
      <c r="C1748" s="13"/>
      <c r="D1748" s="13" t="s">
        <v>5177</v>
      </c>
      <c r="E1748" s="13" t="s">
        <v>5178</v>
      </c>
      <c r="F1748" s="13"/>
      <c r="G1748" s="13"/>
      <c r="H1748" s="13"/>
      <c r="I1748" s="41"/>
      <c r="J1748" s="45"/>
      <c r="K1748" s="42"/>
      <c r="L1748" s="44"/>
    </row>
    <row r="1749" s="24" customFormat="1" hidden="1" customHeight="1" spans="1:12">
      <c r="A1749" s="13">
        <f>SUBTOTAL(103,B$4:$B1749)</f>
        <v>37</v>
      </c>
      <c r="B1749" s="13" t="s">
        <v>5074</v>
      </c>
      <c r="C1749" s="13" t="s">
        <v>5121</v>
      </c>
      <c r="D1749" s="13" t="s">
        <v>5179</v>
      </c>
      <c r="E1749" s="99" t="s">
        <v>5180</v>
      </c>
      <c r="F1749" s="13" t="s">
        <v>17</v>
      </c>
      <c r="G1749" s="13">
        <v>5</v>
      </c>
      <c r="H1749" s="13">
        <f t="shared" si="119"/>
        <v>1000</v>
      </c>
      <c r="I1749" s="41">
        <v>44105</v>
      </c>
      <c r="J1749" s="45" t="s">
        <v>1046</v>
      </c>
      <c r="K1749" s="42" t="s">
        <v>5181</v>
      </c>
      <c r="L1749" s="44">
        <v>15716605977</v>
      </c>
    </row>
    <row r="1750" s="24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41">
        <v>44501</v>
      </c>
      <c r="J1750" s="45"/>
      <c r="K1750" s="42"/>
      <c r="L1750" s="44"/>
    </row>
    <row r="1751" s="24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41">
        <v>44501</v>
      </c>
      <c r="J1751" s="45" t="s">
        <v>107</v>
      </c>
      <c r="K1751" s="42"/>
      <c r="L1751" s="44"/>
    </row>
    <row r="1752" s="24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41">
        <v>44501</v>
      </c>
      <c r="J1752" s="45" t="s">
        <v>103</v>
      </c>
      <c r="K1752" s="42"/>
      <c r="L1752" s="44"/>
    </row>
    <row r="1753" s="24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41">
        <v>44501</v>
      </c>
      <c r="J1753" s="45"/>
      <c r="K1753" s="42"/>
      <c r="L1753" s="44"/>
    </row>
    <row r="1754" s="24" customFormat="1" hidden="1" customHeight="1" spans="1:12">
      <c r="A1754" s="13">
        <f>SUBTOTAL(103,B$4:$B1754)</f>
        <v>37</v>
      </c>
      <c r="B1754" s="13" t="s">
        <v>5074</v>
      </c>
      <c r="C1754" s="13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41">
        <v>44105</v>
      </c>
      <c r="J1754" s="63" t="s">
        <v>239</v>
      </c>
      <c r="K1754" s="42" t="s">
        <v>5192</v>
      </c>
      <c r="L1754" s="44"/>
    </row>
    <row r="1755" s="24" customFormat="1" hidden="1" customHeight="1" spans="1:12">
      <c r="A1755" s="13">
        <f>SUBTOTAL(103,B$4:$B1755)</f>
        <v>37</v>
      </c>
      <c r="B1755" s="13" t="s">
        <v>5074</v>
      </c>
      <c r="C1755" s="13" t="s">
        <v>3633</v>
      </c>
      <c r="D1755" s="13" t="s">
        <v>5193</v>
      </c>
      <c r="E1755" s="99" t="s">
        <v>5194</v>
      </c>
      <c r="F1755" s="13" t="s">
        <v>17</v>
      </c>
      <c r="G1755" s="13">
        <v>2</v>
      </c>
      <c r="H1755" s="13">
        <f>G1755*200</f>
        <v>400</v>
      </c>
      <c r="I1755" s="41">
        <v>44197</v>
      </c>
      <c r="J1755" s="43" t="s">
        <v>1666</v>
      </c>
      <c r="K1755" s="42" t="s">
        <v>5195</v>
      </c>
      <c r="L1755" s="44">
        <v>15139899011</v>
      </c>
    </row>
    <row r="1756" s="24" customFormat="1" hidden="1" customHeight="1" spans="1:12">
      <c r="A1756" s="13"/>
      <c r="B1756" s="13"/>
      <c r="C1756" s="13"/>
      <c r="D1756" s="13" t="s">
        <v>5196</v>
      </c>
      <c r="E1756" s="99" t="s">
        <v>5197</v>
      </c>
      <c r="F1756" s="13"/>
      <c r="G1756" s="13"/>
      <c r="H1756" s="13"/>
      <c r="I1756" s="41"/>
      <c r="J1756" s="45"/>
      <c r="K1756" s="42"/>
      <c r="L1756" s="44"/>
    </row>
    <row r="1757" s="24" customFormat="1" hidden="1" customHeight="1" spans="1:12">
      <c r="A1757" s="13">
        <f>SUBTOTAL(103,B$4:$B1757)</f>
        <v>37</v>
      </c>
      <c r="B1757" s="13" t="s">
        <v>5074</v>
      </c>
      <c r="C1757" s="13"/>
      <c r="D1757" s="13" t="s">
        <v>5198</v>
      </c>
      <c r="E1757" s="99" t="s">
        <v>5199</v>
      </c>
      <c r="F1757" s="13" t="s">
        <v>35</v>
      </c>
      <c r="G1757" s="13">
        <v>3</v>
      </c>
      <c r="H1757" s="13">
        <f>335*G1757</f>
        <v>1005</v>
      </c>
      <c r="I1757" s="41">
        <v>44378</v>
      </c>
      <c r="J1757" s="45"/>
      <c r="K1757" s="42" t="s">
        <v>5200</v>
      </c>
      <c r="L1757" s="44">
        <v>17516219575</v>
      </c>
    </row>
    <row r="1758" s="24" customFormat="1" hidden="1" customHeight="1" spans="1:12">
      <c r="A1758" s="13"/>
      <c r="B1758" s="13"/>
      <c r="C1758" s="13"/>
      <c r="D1758" s="13" t="s">
        <v>5201</v>
      </c>
      <c r="E1758" s="99" t="s">
        <v>5202</v>
      </c>
      <c r="F1758" s="13"/>
      <c r="G1758" s="13"/>
      <c r="H1758" s="13"/>
      <c r="I1758" s="41"/>
      <c r="J1758" s="45"/>
      <c r="K1758" s="42"/>
      <c r="L1758" s="44"/>
    </row>
    <row r="1759" s="24" customFormat="1" hidden="1" customHeight="1" spans="1:12">
      <c r="A1759" s="13"/>
      <c r="B1759" s="13"/>
      <c r="C1759" s="13"/>
      <c r="D1759" s="24" t="s">
        <v>5203</v>
      </c>
      <c r="E1759" s="59" t="s">
        <v>5204</v>
      </c>
      <c r="F1759" s="13"/>
      <c r="G1759" s="13"/>
      <c r="H1759" s="13"/>
      <c r="I1759" s="41"/>
      <c r="J1759" s="45"/>
      <c r="K1759" s="42"/>
      <c r="L1759" s="44"/>
    </row>
    <row r="1760" s="24" customFormat="1" hidden="1" customHeight="1" spans="1:12">
      <c r="A1760" s="13">
        <f>SUBTOTAL(103,B$4:$B1760)</f>
        <v>37</v>
      </c>
      <c r="B1760" s="13" t="s">
        <v>5074</v>
      </c>
      <c r="C1760" s="13" t="s">
        <v>5140</v>
      </c>
      <c r="D1760" s="13" t="s">
        <v>5205</v>
      </c>
      <c r="E1760" s="99" t="s">
        <v>5206</v>
      </c>
      <c r="F1760" s="13" t="s">
        <v>17</v>
      </c>
      <c r="G1760" s="13">
        <v>2</v>
      </c>
      <c r="H1760" s="13">
        <f>G1760*200</f>
        <v>400</v>
      </c>
      <c r="I1760" s="41">
        <v>44501</v>
      </c>
      <c r="J1760" s="45"/>
      <c r="K1760" s="42" t="s">
        <v>3309</v>
      </c>
      <c r="L1760" s="44">
        <v>13782073240</v>
      </c>
    </row>
    <row r="1761" s="24" customFormat="1" hidden="1" customHeight="1" spans="1:12">
      <c r="A1761" s="13"/>
      <c r="B1761" s="13"/>
      <c r="C1761" s="13"/>
      <c r="D1761" s="13" t="s">
        <v>5207</v>
      </c>
      <c r="E1761" s="99" t="s">
        <v>5208</v>
      </c>
      <c r="F1761" s="13"/>
      <c r="G1761" s="13"/>
      <c r="H1761" s="13"/>
      <c r="I1761" s="41"/>
      <c r="J1761" s="45"/>
      <c r="K1761" s="42"/>
      <c r="L1761" s="44"/>
    </row>
    <row r="1762" s="24" customFormat="1" hidden="1" customHeight="1" spans="1:12">
      <c r="A1762" s="13">
        <f>SUBTOTAL(103,B$4:$B1762)</f>
        <v>37</v>
      </c>
      <c r="B1762" s="13" t="s">
        <v>5074</v>
      </c>
      <c r="C1762" s="13" t="s">
        <v>5170</v>
      </c>
      <c r="D1762" s="13" t="s">
        <v>5209</v>
      </c>
      <c r="E1762" s="99" t="s">
        <v>5210</v>
      </c>
      <c r="F1762" s="13" t="s">
        <v>17</v>
      </c>
      <c r="G1762" s="13">
        <v>1</v>
      </c>
      <c r="H1762" s="13">
        <f>G1762*200</f>
        <v>200</v>
      </c>
      <c r="I1762" s="41">
        <v>44501</v>
      </c>
      <c r="J1762" s="45" t="s">
        <v>5211</v>
      </c>
      <c r="K1762" s="42" t="s">
        <v>3312</v>
      </c>
      <c r="L1762" s="44">
        <v>15237719017</v>
      </c>
    </row>
    <row r="1763" s="24" customFormat="1" hidden="1" customHeight="1" spans="1:12">
      <c r="A1763" s="13">
        <f>SUBTOTAL(103,B$4:$B1763)</f>
        <v>37</v>
      </c>
      <c r="B1763" s="13" t="s">
        <v>5074</v>
      </c>
      <c r="C1763" s="13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41">
        <v>44501</v>
      </c>
      <c r="J1763" s="45" t="s">
        <v>4452</v>
      </c>
      <c r="K1763" s="42" t="s">
        <v>3315</v>
      </c>
      <c r="L1763" s="44">
        <v>18638712878</v>
      </c>
    </row>
    <row r="1764" s="24" customFormat="1" hidden="1" customHeight="1" spans="1:12">
      <c r="A1764" s="13">
        <f>SUBTOTAL(103,B$4:$B1764)</f>
        <v>37</v>
      </c>
      <c r="B1764" s="13" t="s">
        <v>5074</v>
      </c>
      <c r="C1764" s="13"/>
      <c r="D1764" s="13" t="s">
        <v>5214</v>
      </c>
      <c r="E1764" s="99" t="s">
        <v>5215</v>
      </c>
      <c r="F1764" s="13" t="s">
        <v>17</v>
      </c>
      <c r="G1764" s="13">
        <v>1</v>
      </c>
      <c r="H1764" s="13">
        <f>G1764*200</f>
        <v>200</v>
      </c>
      <c r="I1764" s="41">
        <v>44501</v>
      </c>
      <c r="J1764" s="45" t="s">
        <v>69</v>
      </c>
      <c r="K1764" s="42" t="s">
        <v>3319</v>
      </c>
      <c r="L1764" s="44">
        <v>15138619703</v>
      </c>
    </row>
    <row r="1765" s="24" customFormat="1" hidden="1" customHeight="1" spans="1:12">
      <c r="A1765" s="13">
        <f>SUBTOTAL(103,B$4:$B1765)</f>
        <v>37</v>
      </c>
      <c r="B1765" s="13" t="s">
        <v>5074</v>
      </c>
      <c r="C1765" s="13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41">
        <v>44501</v>
      </c>
      <c r="J1765" s="45"/>
      <c r="K1765" s="42" t="s">
        <v>5218</v>
      </c>
      <c r="L1765" s="44">
        <v>18311205092</v>
      </c>
    </row>
    <row r="1766" s="24" customFormat="1" hidden="1" customHeight="1" spans="1:12">
      <c r="A1766" s="13">
        <f>SUBTOTAL(103,B$4:$B1766)</f>
        <v>37</v>
      </c>
      <c r="B1766" s="13" t="s">
        <v>5074</v>
      </c>
      <c r="C1766" s="13" t="s">
        <v>5164</v>
      </c>
      <c r="D1766" s="13" t="s">
        <v>5219</v>
      </c>
      <c r="E1766" s="99" t="s">
        <v>5220</v>
      </c>
      <c r="F1766" s="13" t="s">
        <v>17</v>
      </c>
      <c r="G1766" s="13">
        <v>2</v>
      </c>
      <c r="H1766" s="13">
        <f>G1766*200</f>
        <v>400</v>
      </c>
      <c r="I1766" s="41">
        <v>44197</v>
      </c>
      <c r="J1766" s="45"/>
      <c r="K1766" s="42" t="s">
        <v>5221</v>
      </c>
      <c r="L1766" s="44">
        <v>15937799872</v>
      </c>
    </row>
    <row r="1767" s="24" customFormat="1" hidden="1" customHeight="1" spans="1:12">
      <c r="A1767" s="13"/>
      <c r="B1767" s="13"/>
      <c r="C1767" s="13"/>
      <c r="D1767" s="24" t="s">
        <v>5222</v>
      </c>
      <c r="E1767" s="59" t="s">
        <v>5223</v>
      </c>
      <c r="F1767" s="13"/>
      <c r="G1767" s="13"/>
      <c r="H1767" s="13"/>
      <c r="I1767" s="41"/>
      <c r="J1767" s="45"/>
      <c r="K1767" s="42"/>
      <c r="L1767" s="44"/>
    </row>
    <row r="1768" s="24" customFormat="1" hidden="1" customHeight="1" spans="1:12">
      <c r="A1768" s="13">
        <f>SUBTOTAL(103,B$4:$B1768)</f>
        <v>37</v>
      </c>
      <c r="B1768" s="13" t="s">
        <v>5074</v>
      </c>
      <c r="C1768" s="13" t="s">
        <v>5152</v>
      </c>
      <c r="D1768" s="13" t="s">
        <v>5224</v>
      </c>
      <c r="E1768" s="99" t="s">
        <v>5225</v>
      </c>
      <c r="F1768" s="13" t="s">
        <v>17</v>
      </c>
      <c r="G1768" s="13">
        <v>1</v>
      </c>
      <c r="H1768" s="13">
        <f>G1768*200</f>
        <v>200</v>
      </c>
      <c r="I1768" s="41">
        <v>44197</v>
      </c>
      <c r="J1768" s="45" t="s">
        <v>486</v>
      </c>
      <c r="K1768" s="42" t="s">
        <v>5226</v>
      </c>
      <c r="L1768" s="44">
        <v>15090576626</v>
      </c>
    </row>
    <row r="1769" s="24" customFormat="1" hidden="1" customHeight="1" spans="1:12">
      <c r="A1769" s="13">
        <f>SUBTOTAL(103,B$4:$B1769)</f>
        <v>37</v>
      </c>
      <c r="B1769" s="13" t="s">
        <v>5074</v>
      </c>
      <c r="C1769" s="13" t="s">
        <v>5152</v>
      </c>
      <c r="D1769" s="14" t="s">
        <v>5227</v>
      </c>
      <c r="E1769" s="105" t="s">
        <v>5228</v>
      </c>
      <c r="F1769" s="13" t="s">
        <v>17</v>
      </c>
      <c r="G1769" s="13">
        <v>2</v>
      </c>
      <c r="H1769" s="13">
        <f>G1769*200</f>
        <v>400</v>
      </c>
      <c r="I1769" s="41">
        <v>44682</v>
      </c>
      <c r="J1769" s="42" t="s">
        <v>112</v>
      </c>
      <c r="K1769" s="42" t="s">
        <v>3329</v>
      </c>
      <c r="L1769" s="44">
        <v>13193699837</v>
      </c>
    </row>
    <row r="1770" s="24" customFormat="1" hidden="1" customHeight="1" spans="1:12">
      <c r="A1770" s="13"/>
      <c r="B1770" s="13"/>
      <c r="C1770" s="13"/>
      <c r="D1770" s="14" t="s">
        <v>5229</v>
      </c>
      <c r="E1770" s="106" t="s">
        <v>5230</v>
      </c>
      <c r="F1770" s="13"/>
      <c r="G1770" s="13"/>
      <c r="H1770" s="13"/>
      <c r="I1770" s="41"/>
      <c r="J1770" s="45"/>
      <c r="K1770" s="42"/>
      <c r="L1770" s="44"/>
    </row>
    <row r="1771" s="24" customFormat="1" hidden="1" customHeight="1" spans="1:12">
      <c r="A1771" s="13">
        <f>SUBTOTAL(103,B$4:$B1771)</f>
        <v>37</v>
      </c>
      <c r="B1771" s="13" t="s">
        <v>5074</v>
      </c>
      <c r="C1771" s="13" t="s">
        <v>5140</v>
      </c>
      <c r="D1771" s="3" t="s">
        <v>5231</v>
      </c>
      <c r="E1771" s="108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41">
        <v>44743</v>
      </c>
      <c r="J1771" s="45"/>
      <c r="K1771" s="115" t="s">
        <v>3332</v>
      </c>
      <c r="L1771" s="44">
        <v>15514191220</v>
      </c>
    </row>
    <row r="1772" s="24" customFormat="1" hidden="1" customHeight="1" spans="1:12">
      <c r="A1772" s="13">
        <f>SUBTOTAL(103,B$4:$B1772)</f>
        <v>37</v>
      </c>
      <c r="B1772" s="13" t="s">
        <v>5074</v>
      </c>
      <c r="C1772" s="13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41">
        <v>44743</v>
      </c>
      <c r="J1772" s="45" t="s">
        <v>5235</v>
      </c>
      <c r="K1772" s="115" t="s">
        <v>3335</v>
      </c>
      <c r="L1772" s="44">
        <v>15649398599</v>
      </c>
    </row>
    <row r="1773" s="24" customFormat="1" hidden="1" customHeight="1" spans="1:12">
      <c r="A1773" s="13">
        <f>SUBTOTAL(103,B$4:$B1773)</f>
        <v>37</v>
      </c>
      <c r="B1773" s="13" t="s">
        <v>5074</v>
      </c>
      <c r="C1773" s="13" t="s">
        <v>5140</v>
      </c>
      <c r="D1773" s="3" t="s">
        <v>5236</v>
      </c>
      <c r="E1773" s="108" t="s">
        <v>5237</v>
      </c>
      <c r="F1773" s="13" t="s">
        <v>17</v>
      </c>
      <c r="G1773" s="13">
        <v>1</v>
      </c>
      <c r="H1773" s="13">
        <f t="shared" si="120"/>
        <v>200</v>
      </c>
      <c r="I1773" s="41">
        <v>44805</v>
      </c>
      <c r="J1773" s="45" t="s">
        <v>2370</v>
      </c>
      <c r="K1773" s="115" t="s">
        <v>5238</v>
      </c>
      <c r="L1773" s="44">
        <v>13683929743</v>
      </c>
    </row>
    <row r="1774" s="24" customFormat="1" hidden="1" customHeight="1" spans="1:12">
      <c r="A1774" s="13">
        <f>SUBTOTAL(103,B$4:$B1774)</f>
        <v>37</v>
      </c>
      <c r="B1774" s="13" t="s">
        <v>5074</v>
      </c>
      <c r="C1774" s="13" t="s">
        <v>5239</v>
      </c>
      <c r="D1774" s="3" t="s">
        <v>5240</v>
      </c>
      <c r="E1774" s="108" t="s">
        <v>5241</v>
      </c>
      <c r="F1774" s="13" t="s">
        <v>17</v>
      </c>
      <c r="G1774" s="13">
        <v>1</v>
      </c>
      <c r="H1774" s="13">
        <f t="shared" si="120"/>
        <v>200</v>
      </c>
      <c r="I1774" s="41">
        <v>44805</v>
      </c>
      <c r="J1774" s="45" t="s">
        <v>76</v>
      </c>
      <c r="K1774" s="115" t="s">
        <v>5242</v>
      </c>
      <c r="L1774" s="44">
        <v>18338387370</v>
      </c>
    </row>
    <row r="1775" s="24" customFormat="1" hidden="1" customHeight="1" spans="1:12">
      <c r="A1775" s="13">
        <f>SUBTOTAL(103,B$4:$B1775)</f>
        <v>37</v>
      </c>
      <c r="B1775" s="13" t="s">
        <v>5074</v>
      </c>
      <c r="C1775" s="13" t="s">
        <v>5170</v>
      </c>
      <c r="D1775" s="3" t="s">
        <v>5243</v>
      </c>
      <c r="E1775" s="108" t="s">
        <v>5244</v>
      </c>
      <c r="F1775" s="13" t="s">
        <v>17</v>
      </c>
      <c r="G1775" s="13">
        <v>1</v>
      </c>
      <c r="H1775" s="13">
        <f t="shared" si="120"/>
        <v>200</v>
      </c>
      <c r="I1775" s="41">
        <v>44805</v>
      </c>
      <c r="J1775" s="45" t="s">
        <v>5245</v>
      </c>
      <c r="K1775" s="115" t="s">
        <v>3343</v>
      </c>
      <c r="L1775" s="44">
        <v>18738775936</v>
      </c>
    </row>
    <row r="1776" s="24" customFormat="1" hidden="1" customHeight="1" spans="1:12">
      <c r="A1776" s="13">
        <f>SUBTOTAL(103,B$4:$B1776)</f>
        <v>37</v>
      </c>
      <c r="B1776" s="13" t="s">
        <v>5074</v>
      </c>
      <c r="C1776" s="13" t="s">
        <v>5087</v>
      </c>
      <c r="D1776" s="65" t="s">
        <v>5246</v>
      </c>
      <c r="E1776" s="108" t="s">
        <v>5247</v>
      </c>
      <c r="F1776" s="13" t="s">
        <v>17</v>
      </c>
      <c r="G1776" s="13">
        <v>1</v>
      </c>
      <c r="H1776" s="13">
        <f t="shared" si="120"/>
        <v>200</v>
      </c>
      <c r="I1776" s="41">
        <v>44835</v>
      </c>
      <c r="J1776" s="45" t="s">
        <v>1046</v>
      </c>
      <c r="K1776" s="115" t="s">
        <v>3347</v>
      </c>
      <c r="L1776" s="44">
        <v>15837795364</v>
      </c>
    </row>
    <row r="1777" s="24" customFormat="1" hidden="1" customHeight="1" spans="1:12">
      <c r="A1777" s="13">
        <f>SUBTOTAL(103,B$4:$B1777)</f>
        <v>37</v>
      </c>
      <c r="B1777" s="13" t="s">
        <v>5248</v>
      </c>
      <c r="C1777" s="13" t="s">
        <v>5249</v>
      </c>
      <c r="D1777" s="13" t="s">
        <v>5250</v>
      </c>
      <c r="E1777" s="99" t="s">
        <v>5251</v>
      </c>
      <c r="F1777" s="12" t="s">
        <v>17</v>
      </c>
      <c r="G1777" s="13">
        <v>2</v>
      </c>
      <c r="H1777" s="13">
        <f t="shared" si="120"/>
        <v>400</v>
      </c>
      <c r="I1777" s="38">
        <v>43739</v>
      </c>
      <c r="J1777" s="43" t="s">
        <v>623</v>
      </c>
      <c r="K1777" s="42" t="s">
        <v>3351</v>
      </c>
      <c r="L1777" s="40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99" t="s">
        <v>5253</v>
      </c>
      <c r="F1778" s="12"/>
      <c r="G1778" s="13"/>
      <c r="H1778" s="13"/>
      <c r="I1778" s="38">
        <v>44531</v>
      </c>
      <c r="J1778" s="43"/>
      <c r="K1778" s="42"/>
      <c r="L1778" s="40"/>
    </row>
    <row r="1779" s="24" customFormat="1" hidden="1" customHeight="1" spans="1:12">
      <c r="A1779" s="13">
        <f>SUBTOTAL(103,B$4:$B1779)</f>
        <v>37</v>
      </c>
      <c r="B1779" s="13" t="s">
        <v>5248</v>
      </c>
      <c r="C1779" s="13" t="s">
        <v>1383</v>
      </c>
      <c r="D1779" s="13" t="s">
        <v>5254</v>
      </c>
      <c r="E1779" s="99" t="s">
        <v>5255</v>
      </c>
      <c r="F1779" s="17" t="s">
        <v>17</v>
      </c>
      <c r="G1779" s="13">
        <v>2</v>
      </c>
      <c r="H1779" s="13">
        <f>G1779*200</f>
        <v>400</v>
      </c>
      <c r="I1779" s="38">
        <v>42644</v>
      </c>
      <c r="J1779" s="43" t="s">
        <v>5256</v>
      </c>
      <c r="K1779" s="42" t="s">
        <v>5257</v>
      </c>
      <c r="L1779" s="40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99" t="s">
        <v>5260</v>
      </c>
      <c r="F1780" s="17"/>
      <c r="G1780" s="13"/>
      <c r="H1780" s="13"/>
      <c r="I1780" s="38"/>
      <c r="J1780" s="43"/>
      <c r="K1780" s="42"/>
      <c r="L1780" s="40"/>
    </row>
    <row r="1781" s="24" customFormat="1" hidden="1" customHeight="1" spans="1:12">
      <c r="A1781" s="13">
        <f>SUBTOTAL(103,B$4:$B1781)</f>
        <v>37</v>
      </c>
      <c r="B1781" s="13" t="s">
        <v>5248</v>
      </c>
      <c r="C1781" s="13" t="s">
        <v>3421</v>
      </c>
      <c r="D1781" s="13" t="s">
        <v>5261</v>
      </c>
      <c r="E1781" s="99" t="s">
        <v>5262</v>
      </c>
      <c r="F1781" s="17" t="s">
        <v>17</v>
      </c>
      <c r="G1781" s="13">
        <v>3</v>
      </c>
      <c r="H1781" s="13">
        <f>G1781*200</f>
        <v>600</v>
      </c>
      <c r="I1781" s="41">
        <v>44105</v>
      </c>
      <c r="J1781" s="43"/>
      <c r="K1781" s="116" t="s">
        <v>3356</v>
      </c>
      <c r="L1781" s="40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99" t="s">
        <v>5264</v>
      </c>
      <c r="F1782" s="17"/>
      <c r="G1782" s="13"/>
      <c r="H1782" s="13"/>
      <c r="I1782" s="38"/>
      <c r="J1782" s="43"/>
      <c r="K1782" s="42"/>
      <c r="L1782" s="40"/>
    </row>
    <row r="1783" s="24" customFormat="1" hidden="1" customHeight="1" spans="1:12">
      <c r="A1783" s="13"/>
      <c r="B1783" s="13"/>
      <c r="C1783" s="13"/>
      <c r="D1783" s="13" t="s">
        <v>5265</v>
      </c>
      <c r="E1783" s="99" t="s">
        <v>5266</v>
      </c>
      <c r="F1783" s="17"/>
      <c r="G1783" s="13"/>
      <c r="H1783" s="13"/>
      <c r="I1783" s="38"/>
      <c r="J1783" s="43"/>
      <c r="K1783" s="42"/>
      <c r="L1783" s="40"/>
    </row>
    <row r="1784" s="24" customFormat="1" hidden="1" customHeight="1" spans="1:12">
      <c r="A1784" s="13">
        <f>SUBTOTAL(103,B$4:$B1784)</f>
        <v>37</v>
      </c>
      <c r="B1784" s="13" t="s">
        <v>5248</v>
      </c>
      <c r="C1784" s="13"/>
      <c r="D1784" s="14" t="s">
        <v>5267</v>
      </c>
      <c r="E1784" s="105" t="s">
        <v>5268</v>
      </c>
      <c r="F1784" s="13" t="s">
        <v>17</v>
      </c>
      <c r="G1784" s="13">
        <v>1</v>
      </c>
      <c r="H1784" s="13">
        <f>G1784*200</f>
        <v>200</v>
      </c>
      <c r="I1784" s="41">
        <v>44682</v>
      </c>
      <c r="J1784" s="42" t="s">
        <v>318</v>
      </c>
      <c r="K1784" s="42" t="s">
        <v>5269</v>
      </c>
      <c r="L1784" s="40">
        <v>17613686363</v>
      </c>
    </row>
    <row r="1785" s="24" customFormat="1" hidden="1" customHeight="1" spans="1:12">
      <c r="A1785" s="13">
        <f>SUBTOTAL(103,B$4:$B1785)</f>
        <v>37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1">
        <v>42917</v>
      </c>
      <c r="J1785" s="43" t="s">
        <v>627</v>
      </c>
      <c r="K1785" s="42" t="s">
        <v>3361</v>
      </c>
      <c r="L1785" s="40">
        <v>17538265897</v>
      </c>
    </row>
    <row r="1786" s="24" customFormat="1" hidden="1" customHeight="1" spans="1:12">
      <c r="A1786" s="13">
        <f>SUBTOTAL(103,B$4:$B1786)</f>
        <v>37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1">
        <v>43191</v>
      </c>
      <c r="J1786" s="43" t="s">
        <v>73</v>
      </c>
      <c r="K1786" s="42" t="s">
        <v>5275</v>
      </c>
      <c r="L1786" s="40"/>
    </row>
    <row r="1787" s="24" customFormat="1" hidden="1" customHeight="1" spans="1:12">
      <c r="A1787" s="13">
        <f>SUBTOTAL(103,B$4:$B1787)</f>
        <v>37</v>
      </c>
      <c r="B1787" s="13" t="s">
        <v>5270</v>
      </c>
      <c r="C1787" s="17" t="s">
        <v>5276</v>
      </c>
      <c r="D1787" s="13" t="s">
        <v>5277</v>
      </c>
      <c r="E1787" s="99" t="s">
        <v>5278</v>
      </c>
      <c r="F1787" s="13" t="s">
        <v>35</v>
      </c>
      <c r="G1787" s="13">
        <v>4</v>
      </c>
      <c r="H1787" s="13">
        <f>335*G1787</f>
        <v>1340</v>
      </c>
      <c r="I1787" s="38">
        <v>42644</v>
      </c>
      <c r="J1787" s="43"/>
      <c r="K1787" s="42" t="s">
        <v>3366</v>
      </c>
      <c r="L1787" s="40">
        <v>17320198223</v>
      </c>
    </row>
    <row r="1788" s="24" customFormat="1" hidden="1" customHeight="1" spans="1:12">
      <c r="A1788" s="33"/>
      <c r="B1788" s="13"/>
      <c r="C1788" s="13"/>
      <c r="D1788" s="13" t="s">
        <v>5279</v>
      </c>
      <c r="E1788" s="99" t="s">
        <v>5280</v>
      </c>
      <c r="F1788" s="13"/>
      <c r="G1788" s="13"/>
      <c r="H1788" s="13"/>
      <c r="I1788" s="17"/>
      <c r="J1788" s="43" t="s">
        <v>76</v>
      </c>
      <c r="K1788" s="42"/>
      <c r="L1788" s="44"/>
    </row>
    <row r="1789" s="24" customFormat="1" hidden="1" customHeight="1" spans="1:12">
      <c r="A1789" s="33"/>
      <c r="B1789" s="13"/>
      <c r="C1789" s="13"/>
      <c r="D1789" s="13" t="s">
        <v>5281</v>
      </c>
      <c r="E1789" s="13" t="s">
        <v>5282</v>
      </c>
      <c r="F1789" s="13"/>
      <c r="G1789" s="13"/>
      <c r="H1789" s="13"/>
      <c r="I1789" s="17"/>
      <c r="J1789" s="43"/>
      <c r="K1789" s="42"/>
      <c r="L1789" s="44"/>
    </row>
    <row r="1790" s="24" customFormat="1" hidden="1" customHeight="1" spans="1:12">
      <c r="A1790" s="33"/>
      <c r="B1790" s="13"/>
      <c r="C1790" s="13"/>
      <c r="D1790" s="13" t="s">
        <v>5283</v>
      </c>
      <c r="E1790" s="99" t="s">
        <v>5284</v>
      </c>
      <c r="F1790" s="13"/>
      <c r="G1790" s="13"/>
      <c r="H1790" s="13"/>
      <c r="I1790" s="17"/>
      <c r="J1790" s="43"/>
      <c r="K1790" s="42"/>
      <c r="L1790" s="44"/>
    </row>
    <row r="1791" s="24" customFormat="1" hidden="1" customHeight="1" spans="1:12">
      <c r="A1791" s="13">
        <f>SUBTOTAL(103,B$4:$B1791)</f>
        <v>37</v>
      </c>
      <c r="B1791" s="13" t="s">
        <v>5270</v>
      </c>
      <c r="C1791" s="13" t="s">
        <v>5276</v>
      </c>
      <c r="D1791" s="13" t="s">
        <v>5285</v>
      </c>
      <c r="E1791" s="99" t="s">
        <v>5286</v>
      </c>
      <c r="F1791" s="13" t="s">
        <v>17</v>
      </c>
      <c r="G1791" s="13">
        <v>1</v>
      </c>
      <c r="H1791" s="13">
        <f t="shared" ref="H1791:H1797" si="121">G1791*200</f>
        <v>200</v>
      </c>
      <c r="I1791" s="38">
        <v>43647</v>
      </c>
      <c r="J1791" s="45" t="s">
        <v>5287</v>
      </c>
      <c r="K1791" s="42" t="s">
        <v>3370</v>
      </c>
      <c r="L1791" s="40">
        <v>13193668179</v>
      </c>
    </row>
    <row r="1792" s="24" customFormat="1" hidden="1" customHeight="1" spans="1:12">
      <c r="A1792" s="13">
        <f>SUBTOTAL(103,B$4:$B1792)</f>
        <v>37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38">
        <v>42644</v>
      </c>
      <c r="J1792" s="43" t="s">
        <v>76</v>
      </c>
      <c r="K1792" s="42" t="s">
        <v>3375</v>
      </c>
      <c r="L1792" s="40" t="s">
        <v>5291</v>
      </c>
    </row>
    <row r="1793" s="24" customFormat="1" hidden="1" customHeight="1" spans="1:12">
      <c r="A1793" s="13">
        <f>SUBTOTAL(103,B$4:$B1793)</f>
        <v>37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1">
        <v>42917</v>
      </c>
      <c r="J1793" s="43" t="s">
        <v>360</v>
      </c>
      <c r="K1793" s="42" t="s">
        <v>3379</v>
      </c>
      <c r="L1793" s="40">
        <v>15290368123</v>
      </c>
    </row>
    <row r="1794" s="24" customFormat="1" hidden="1" customHeight="1" spans="1:12">
      <c r="A1794" s="13">
        <f>SUBTOTAL(103,B$4:$B1794)</f>
        <v>37</v>
      </c>
      <c r="B1794" s="13" t="s">
        <v>5270</v>
      </c>
      <c r="C1794" s="13" t="s">
        <v>751</v>
      </c>
      <c r="D1794" s="13" t="s">
        <v>5294</v>
      </c>
      <c r="E1794" s="99" t="s">
        <v>5295</v>
      </c>
      <c r="F1794" s="12" t="s">
        <v>17</v>
      </c>
      <c r="G1794" s="13">
        <v>1</v>
      </c>
      <c r="H1794" s="13">
        <f t="shared" si="121"/>
        <v>200</v>
      </c>
      <c r="I1794" s="38">
        <v>43739</v>
      </c>
      <c r="J1794" s="43"/>
      <c r="K1794" s="42" t="s">
        <v>3383</v>
      </c>
      <c r="L1794" s="40">
        <v>15638967467</v>
      </c>
    </row>
    <row r="1795" s="24" customFormat="1" hidden="1" customHeight="1" spans="1:12">
      <c r="A1795" s="13">
        <f>SUBTOTAL(103,B$4:$B1795)</f>
        <v>37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38">
        <v>42644</v>
      </c>
      <c r="J1795" s="43" t="s">
        <v>76</v>
      </c>
      <c r="K1795" s="42" t="s">
        <v>3388</v>
      </c>
      <c r="L1795" s="40">
        <v>15837747707</v>
      </c>
    </row>
    <row r="1796" s="24" customFormat="1" hidden="1" customHeight="1" spans="1:12">
      <c r="A1796" s="13">
        <f>SUBTOTAL(103,B$4:$B1796)</f>
        <v>37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38">
        <v>42644</v>
      </c>
      <c r="J1796" s="43" t="s">
        <v>76</v>
      </c>
      <c r="K1796" s="42" t="s">
        <v>5301</v>
      </c>
      <c r="L1796" s="40">
        <v>15936154373</v>
      </c>
    </row>
    <row r="1797" s="24" customFormat="1" hidden="1" customHeight="1" spans="1:12">
      <c r="A1797" s="13">
        <f>SUBTOTAL(103,B$4:$B1797)</f>
        <v>37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4" si="122">G1797*200</f>
        <v>200</v>
      </c>
      <c r="I1797" s="38">
        <v>42644</v>
      </c>
      <c r="J1797" s="43" t="s">
        <v>76</v>
      </c>
      <c r="K1797" s="42" t="s">
        <v>5305</v>
      </c>
      <c r="L1797" s="40">
        <v>13462550544</v>
      </c>
    </row>
    <row r="1798" s="24" customFormat="1" hidden="1" customHeight="1" spans="1:12">
      <c r="A1798" s="13">
        <f>SUBTOTAL(103,B$4:$B1798)</f>
        <v>37</v>
      </c>
      <c r="B1798" s="13" t="s">
        <v>5270</v>
      </c>
      <c r="C1798" s="13" t="s">
        <v>1020</v>
      </c>
      <c r="D1798" s="13" t="s">
        <v>5306</v>
      </c>
      <c r="E1798" s="99" t="s">
        <v>5307</v>
      </c>
      <c r="F1798" s="13" t="s">
        <v>17</v>
      </c>
      <c r="G1798" s="13">
        <v>1</v>
      </c>
      <c r="H1798" s="13">
        <f t="shared" si="122"/>
        <v>200</v>
      </c>
      <c r="I1798" s="41">
        <v>42917</v>
      </c>
      <c r="J1798" s="43" t="s">
        <v>73</v>
      </c>
      <c r="K1798" s="42" t="s">
        <v>3397</v>
      </c>
      <c r="L1798" s="40">
        <v>15544395101</v>
      </c>
    </row>
    <row r="1799" s="24" customFormat="1" hidden="1" customHeight="1" spans="1:12">
      <c r="A1799" s="13">
        <f>SUBTOTAL(103,B$4:$B1799)</f>
        <v>37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1">
        <v>43831</v>
      </c>
      <c r="J1799" s="45" t="s">
        <v>4447</v>
      </c>
      <c r="K1799" s="42" t="s">
        <v>5311</v>
      </c>
      <c r="L1799" s="40">
        <v>15203889102</v>
      </c>
    </row>
    <row r="1800" s="24" customFormat="1" hidden="1" customHeight="1" spans="1:12">
      <c r="A1800" s="13">
        <f>SUBTOTAL(103,B$4:$B1800)</f>
        <v>37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41">
        <v>43922</v>
      </c>
      <c r="J1800" s="45" t="s">
        <v>4058</v>
      </c>
      <c r="K1800" s="42" t="s">
        <v>3402</v>
      </c>
      <c r="L1800" s="40"/>
    </row>
    <row r="1801" s="24" customFormat="1" hidden="1" customHeight="1" spans="1:12">
      <c r="A1801" s="13">
        <f>SUBTOTAL(103,B$4:$B1801)</f>
        <v>37</v>
      </c>
      <c r="B1801" s="13" t="s">
        <v>5270</v>
      </c>
      <c r="C1801" s="13" t="s">
        <v>5276</v>
      </c>
      <c r="D1801" s="13" t="s">
        <v>5313</v>
      </c>
      <c r="E1801" s="99" t="s">
        <v>5314</v>
      </c>
      <c r="F1801" s="13" t="s">
        <v>17</v>
      </c>
      <c r="G1801" s="13">
        <v>1</v>
      </c>
      <c r="H1801" s="13">
        <f t="shared" si="122"/>
        <v>200</v>
      </c>
      <c r="I1801" s="41">
        <v>43922</v>
      </c>
      <c r="J1801" s="43" t="s">
        <v>73</v>
      </c>
      <c r="K1801" s="42" t="s">
        <v>5315</v>
      </c>
      <c r="L1801" s="40">
        <v>13782054669</v>
      </c>
    </row>
    <row r="1802" s="24" customFormat="1" hidden="1" customHeight="1" spans="1:12">
      <c r="A1802" s="13">
        <f>SUBTOTAL(103,B$4:$B1802)</f>
        <v>37</v>
      </c>
      <c r="B1802" s="13" t="s">
        <v>5270</v>
      </c>
      <c r="C1802" s="13" t="s">
        <v>5316</v>
      </c>
      <c r="D1802" s="13" t="s">
        <v>5317</v>
      </c>
      <c r="E1802" s="99" t="s">
        <v>5318</v>
      </c>
      <c r="F1802" s="13" t="s">
        <v>17</v>
      </c>
      <c r="G1802" s="13">
        <v>2</v>
      </c>
      <c r="H1802" s="13">
        <f t="shared" si="122"/>
        <v>400</v>
      </c>
      <c r="I1802" s="38">
        <v>44013</v>
      </c>
      <c r="J1802" s="12" t="s">
        <v>512</v>
      </c>
      <c r="K1802" s="42" t="s">
        <v>3409</v>
      </c>
      <c r="L1802" s="40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17" t="s">
        <v>5320</v>
      </c>
      <c r="F1803" s="13"/>
      <c r="G1803" s="13"/>
      <c r="H1803" s="13"/>
      <c r="I1803" s="38"/>
      <c r="J1803" s="12" t="s">
        <v>267</v>
      </c>
      <c r="K1803" s="42"/>
      <c r="L1803" s="40"/>
    </row>
    <row r="1804" s="24" customFormat="1" hidden="1" customHeight="1" spans="1:12">
      <c r="A1804" s="13">
        <f>SUBTOTAL(103,B$4:$B1804)</f>
        <v>37</v>
      </c>
      <c r="B1804" s="13" t="s">
        <v>5270</v>
      </c>
      <c r="C1804" s="13" t="s">
        <v>740</v>
      </c>
      <c r="D1804" s="13" t="s">
        <v>5321</v>
      </c>
      <c r="E1804" s="99" t="s">
        <v>5322</v>
      </c>
      <c r="F1804" s="13" t="s">
        <v>17</v>
      </c>
      <c r="G1804" s="13">
        <v>1</v>
      </c>
      <c r="H1804" s="13">
        <f>G1804*200</f>
        <v>200</v>
      </c>
      <c r="I1804" s="38">
        <v>44013</v>
      </c>
      <c r="J1804" s="12" t="s">
        <v>471</v>
      </c>
      <c r="K1804" s="42" t="s">
        <v>3412</v>
      </c>
      <c r="L1804" s="40">
        <v>13838760345</v>
      </c>
    </row>
    <row r="1805" s="24" customFormat="1" hidden="1" customHeight="1" spans="1:12">
      <c r="A1805" s="13">
        <f>SUBTOTAL(103,B$4:$B1805)</f>
        <v>37</v>
      </c>
      <c r="B1805" s="13" t="s">
        <v>5270</v>
      </c>
      <c r="C1805" s="13" t="s">
        <v>5296</v>
      </c>
      <c r="D1805" s="13" t="s">
        <v>5323</v>
      </c>
      <c r="E1805" s="99" t="s">
        <v>5324</v>
      </c>
      <c r="F1805" s="13" t="s">
        <v>17</v>
      </c>
      <c r="G1805" s="13">
        <v>1</v>
      </c>
      <c r="H1805" s="13">
        <f>G1805*200</f>
        <v>200</v>
      </c>
      <c r="I1805" s="41">
        <v>44105</v>
      </c>
      <c r="J1805" s="11" t="s">
        <v>360</v>
      </c>
      <c r="K1805" s="42" t="s">
        <v>3415</v>
      </c>
      <c r="L1805" s="40">
        <v>18203818683</v>
      </c>
    </row>
    <row r="1806" s="24" customFormat="1" hidden="1" customHeight="1" spans="1:12">
      <c r="A1806" s="13">
        <f>SUBTOTAL(103,B$4:$B1806)</f>
        <v>37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41">
        <v>44105</v>
      </c>
      <c r="J1806" s="12"/>
      <c r="K1806" s="42" t="s">
        <v>5327</v>
      </c>
      <c r="L1806" s="40"/>
    </row>
    <row r="1807" s="24" customFormat="1" hidden="1" customHeight="1" spans="1:12">
      <c r="A1807" s="13">
        <f>SUBTOTAL(103,B$4:$B1807)</f>
        <v>37</v>
      </c>
      <c r="B1807" s="13" t="s">
        <v>5270</v>
      </c>
      <c r="C1807" s="13" t="s">
        <v>740</v>
      </c>
      <c r="D1807" s="13" t="s">
        <v>5328</v>
      </c>
      <c r="E1807" s="99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1">
        <v>44197</v>
      </c>
      <c r="J1807" s="12" t="s">
        <v>5330</v>
      </c>
      <c r="K1807" s="42" t="s">
        <v>5331</v>
      </c>
      <c r="L1807" s="40">
        <v>17613780557</v>
      </c>
    </row>
    <row r="1808" s="24" customFormat="1" hidden="1" customHeight="1" spans="1:12">
      <c r="A1808" s="13">
        <f>SUBTOTAL(103,B$4:$B1808)</f>
        <v>37</v>
      </c>
      <c r="B1808" s="13" t="s">
        <v>5270</v>
      </c>
      <c r="C1808" s="13" t="s">
        <v>5332</v>
      </c>
      <c r="D1808" s="13" t="s">
        <v>5317</v>
      </c>
      <c r="E1808" s="99" t="s">
        <v>5333</v>
      </c>
      <c r="F1808" s="13" t="s">
        <v>17</v>
      </c>
      <c r="G1808" s="13">
        <v>1</v>
      </c>
      <c r="H1808" s="13">
        <f t="shared" si="123"/>
        <v>200</v>
      </c>
      <c r="I1808" s="41">
        <v>44197</v>
      </c>
      <c r="J1808" s="12" t="s">
        <v>4417</v>
      </c>
      <c r="K1808" s="42" t="s">
        <v>3424</v>
      </c>
      <c r="L1808" s="40">
        <v>13409273528</v>
      </c>
    </row>
    <row r="1809" s="24" customFormat="1" hidden="1" customHeight="1" spans="1:12">
      <c r="A1809" s="13">
        <f>SUBTOTAL(103,B$4:$B1809)</f>
        <v>37</v>
      </c>
      <c r="B1809" s="13" t="s">
        <v>5270</v>
      </c>
      <c r="C1809" s="13" t="s">
        <v>5302</v>
      </c>
      <c r="D1809" s="13" t="s">
        <v>210</v>
      </c>
      <c r="E1809" s="99" t="s">
        <v>5334</v>
      </c>
      <c r="F1809" s="13" t="s">
        <v>17</v>
      </c>
      <c r="G1809" s="13">
        <v>1</v>
      </c>
      <c r="H1809" s="13">
        <f t="shared" si="123"/>
        <v>200</v>
      </c>
      <c r="I1809" s="41">
        <v>44197</v>
      </c>
      <c r="J1809" s="11" t="s">
        <v>5335</v>
      </c>
      <c r="K1809" s="42" t="s">
        <v>5336</v>
      </c>
      <c r="L1809" s="40">
        <v>18211822422</v>
      </c>
    </row>
    <row r="1810" s="24" customFormat="1" hidden="1" customHeight="1" spans="1:12">
      <c r="A1810" s="13">
        <f>SUBTOTAL(103,B$4:$B1810)</f>
        <v>37</v>
      </c>
      <c r="B1810" s="13" t="s">
        <v>5270</v>
      </c>
      <c r="C1810" s="13" t="s">
        <v>5302</v>
      </c>
      <c r="D1810" s="13" t="s">
        <v>5337</v>
      </c>
      <c r="E1810" s="99" t="s">
        <v>5338</v>
      </c>
      <c r="F1810" s="13" t="s">
        <v>17</v>
      </c>
      <c r="G1810" s="13">
        <v>1</v>
      </c>
      <c r="H1810" s="13">
        <f t="shared" si="123"/>
        <v>200</v>
      </c>
      <c r="I1810" s="41">
        <v>44197</v>
      </c>
      <c r="J1810" s="12" t="s">
        <v>373</v>
      </c>
      <c r="K1810" s="42" t="s">
        <v>3429</v>
      </c>
      <c r="L1810" s="40">
        <v>15539988986</v>
      </c>
    </row>
    <row r="1811" s="24" customFormat="1" hidden="1" customHeight="1" spans="1:12">
      <c r="A1811" s="13">
        <f>SUBTOTAL(103,B$4:$B1811)</f>
        <v>37</v>
      </c>
      <c r="B1811" s="13" t="s">
        <v>5270</v>
      </c>
      <c r="C1811" s="13" t="s">
        <v>1118</v>
      </c>
      <c r="D1811" s="13" t="s">
        <v>5339</v>
      </c>
      <c r="E1811" s="99" t="s">
        <v>5340</v>
      </c>
      <c r="F1811" s="13" t="s">
        <v>17</v>
      </c>
      <c r="G1811" s="13">
        <v>1</v>
      </c>
      <c r="H1811" s="13">
        <f t="shared" si="123"/>
        <v>200</v>
      </c>
      <c r="I1811" s="41">
        <v>44197</v>
      </c>
      <c r="J1811" s="12" t="s">
        <v>5341</v>
      </c>
      <c r="K1811" s="42" t="s">
        <v>3433</v>
      </c>
      <c r="L1811" s="40"/>
    </row>
    <row r="1812" s="24" customFormat="1" hidden="1" customHeight="1" spans="1:12">
      <c r="A1812" s="13">
        <f>SUBTOTAL(103,B$4:$B1812)</f>
        <v>37</v>
      </c>
      <c r="B1812" s="13" t="s">
        <v>5270</v>
      </c>
      <c r="C1812" s="13" t="s">
        <v>1118</v>
      </c>
      <c r="D1812" s="13" t="s">
        <v>5342</v>
      </c>
      <c r="E1812" s="99" t="s">
        <v>5343</v>
      </c>
      <c r="F1812" s="13" t="s">
        <v>17</v>
      </c>
      <c r="G1812" s="13">
        <v>1</v>
      </c>
      <c r="H1812" s="13">
        <f t="shared" si="123"/>
        <v>200</v>
      </c>
      <c r="I1812" s="41">
        <v>44256</v>
      </c>
      <c r="J1812" s="12"/>
      <c r="K1812" s="42" t="s">
        <v>5344</v>
      </c>
      <c r="L1812" s="40"/>
    </row>
    <row r="1813" s="24" customFormat="1" hidden="1" customHeight="1" spans="1:12">
      <c r="A1813" s="13">
        <f>SUBTOTAL(103,B$4:$B1813)</f>
        <v>37</v>
      </c>
      <c r="B1813" s="13" t="s">
        <v>5270</v>
      </c>
      <c r="C1813" s="13" t="s">
        <v>5308</v>
      </c>
      <c r="D1813" s="13" t="s">
        <v>5345</v>
      </c>
      <c r="E1813" s="99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1">
        <v>44287</v>
      </c>
      <c r="J1813" s="12"/>
      <c r="K1813" s="42" t="s">
        <v>5347</v>
      </c>
      <c r="L1813" s="40"/>
    </row>
    <row r="1814" s="24" customFormat="1" hidden="1" customHeight="1" spans="1:12">
      <c r="A1814" s="13">
        <f>SUBTOTAL(103,B$4:$B1814)</f>
        <v>37</v>
      </c>
      <c r="B1814" s="13" t="s">
        <v>5270</v>
      </c>
      <c r="C1814" s="13"/>
      <c r="D1814" s="13" t="s">
        <v>5348</v>
      </c>
      <c r="E1814" s="99" t="s">
        <v>5349</v>
      </c>
      <c r="F1814" s="13" t="s">
        <v>17</v>
      </c>
      <c r="G1814" s="13">
        <v>1</v>
      </c>
      <c r="H1814" s="13">
        <f t="shared" si="124"/>
        <v>200</v>
      </c>
      <c r="I1814" s="41">
        <v>44378</v>
      </c>
      <c r="J1814" s="12"/>
      <c r="K1814" s="42" t="s">
        <v>3441</v>
      </c>
      <c r="L1814" s="40"/>
    </row>
    <row r="1815" s="24" customFormat="1" hidden="1" customHeight="1" spans="1:12">
      <c r="A1815" s="13">
        <f>SUBTOTAL(103,B$4:$B1815)</f>
        <v>37</v>
      </c>
      <c r="B1815" s="13" t="s">
        <v>5270</v>
      </c>
      <c r="C1815" s="13"/>
      <c r="D1815" s="13" t="s">
        <v>5350</v>
      </c>
      <c r="E1815" s="99" t="s">
        <v>5351</v>
      </c>
      <c r="F1815" s="13" t="s">
        <v>17</v>
      </c>
      <c r="G1815" s="13">
        <v>1</v>
      </c>
      <c r="H1815" s="13">
        <f t="shared" si="124"/>
        <v>200</v>
      </c>
      <c r="I1815" s="41">
        <v>44378</v>
      </c>
      <c r="J1815" s="12"/>
      <c r="K1815" s="42" t="s">
        <v>3445</v>
      </c>
      <c r="L1815" s="40"/>
    </row>
    <row r="1816" s="24" customFormat="1" hidden="1" customHeight="1" spans="1:12">
      <c r="A1816" s="13">
        <f>SUBTOTAL(103,B$4:$B1816)</f>
        <v>37</v>
      </c>
      <c r="B1816" s="13" t="s">
        <v>5270</v>
      </c>
      <c r="C1816" s="13"/>
      <c r="D1816" s="13" t="s">
        <v>5352</v>
      </c>
      <c r="E1816" s="99" t="s">
        <v>5353</v>
      </c>
      <c r="F1816" s="13" t="s">
        <v>17</v>
      </c>
      <c r="G1816" s="13">
        <v>1</v>
      </c>
      <c r="H1816" s="13">
        <f t="shared" si="124"/>
        <v>200</v>
      </c>
      <c r="I1816" s="41">
        <v>44378</v>
      </c>
      <c r="J1816" s="12"/>
      <c r="K1816" s="42" t="s">
        <v>5354</v>
      </c>
      <c r="L1816" s="40">
        <v>15518936955</v>
      </c>
    </row>
    <row r="1817" s="24" customFormat="1" hidden="1" customHeight="1" spans="1:12">
      <c r="A1817" s="13">
        <f>SUBTOTAL(103,B$4:$B1817)</f>
        <v>37</v>
      </c>
      <c r="B1817" s="13" t="s">
        <v>5270</v>
      </c>
      <c r="C1817" s="13" t="s">
        <v>5308</v>
      </c>
      <c r="D1817" s="13" t="s">
        <v>5355</v>
      </c>
      <c r="E1817" s="99" t="s">
        <v>5356</v>
      </c>
      <c r="F1817" s="13" t="s">
        <v>17</v>
      </c>
      <c r="G1817" s="13">
        <v>1</v>
      </c>
      <c r="H1817" s="13">
        <f t="shared" si="124"/>
        <v>200</v>
      </c>
      <c r="I1817" s="41">
        <v>44440</v>
      </c>
      <c r="J1817" s="12" t="s">
        <v>1688</v>
      </c>
      <c r="K1817" s="42" t="s">
        <v>5357</v>
      </c>
      <c r="L1817" s="40">
        <v>15821872962</v>
      </c>
    </row>
    <row r="1818" s="24" customFormat="1" hidden="1" customHeight="1" spans="1:12">
      <c r="A1818" s="13">
        <f>SUBTOTAL(103,B$4:$B1818)</f>
        <v>37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1">
        <v>44501</v>
      </c>
      <c r="J1818" s="12" t="s">
        <v>295</v>
      </c>
      <c r="K1818" s="42" t="s">
        <v>5359</v>
      </c>
      <c r="L1818" s="40">
        <v>15539988986</v>
      </c>
    </row>
    <row r="1819" s="24" customFormat="1" hidden="1" customHeight="1" spans="1:12">
      <c r="A1819" s="13">
        <f>SUBTOTAL(103,B$4:$B1819)</f>
        <v>37</v>
      </c>
      <c r="B1819" s="13" t="s">
        <v>5270</v>
      </c>
      <c r="C1819" s="13" t="s">
        <v>5308</v>
      </c>
      <c r="D1819" s="13" t="s">
        <v>5360</v>
      </c>
      <c r="E1819" s="99" t="s">
        <v>5361</v>
      </c>
      <c r="F1819" s="13" t="s">
        <v>17</v>
      </c>
      <c r="G1819" s="13">
        <v>3</v>
      </c>
      <c r="H1819" s="13">
        <f t="shared" si="124"/>
        <v>600</v>
      </c>
      <c r="I1819" s="41">
        <v>44562</v>
      </c>
      <c r="J1819" s="12" t="s">
        <v>291</v>
      </c>
      <c r="K1819" s="42" t="s">
        <v>3458</v>
      </c>
      <c r="L1819" s="40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99" t="s">
        <v>5363</v>
      </c>
      <c r="F1820" s="13"/>
      <c r="G1820" s="13"/>
      <c r="H1820" s="13"/>
      <c r="I1820" s="41"/>
      <c r="J1820" s="12"/>
      <c r="K1820" s="42"/>
      <c r="L1820" s="40"/>
    </row>
    <row r="1821" s="24" customFormat="1" hidden="1" customHeight="1" spans="1:12">
      <c r="A1821" s="13"/>
      <c r="B1821" s="13"/>
      <c r="C1821" s="13"/>
      <c r="D1821" s="49" t="s">
        <v>5364</v>
      </c>
      <c r="E1821" s="59" t="s">
        <v>5365</v>
      </c>
      <c r="F1821" s="13"/>
      <c r="G1821" s="13"/>
      <c r="H1821" s="13"/>
      <c r="I1821" s="41"/>
      <c r="J1821" s="12"/>
      <c r="K1821" s="42"/>
      <c r="L1821" s="40"/>
    </row>
    <row r="1822" s="24" customFormat="1" hidden="1" customHeight="1" spans="1:12">
      <c r="A1822" s="13">
        <f>SUBTOTAL(103,B$4:$B1822)</f>
        <v>37</v>
      </c>
      <c r="B1822" s="13" t="s">
        <v>5270</v>
      </c>
      <c r="C1822" s="13" t="s">
        <v>5276</v>
      </c>
      <c r="D1822" s="13" t="s">
        <v>5366</v>
      </c>
      <c r="E1822" s="99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1">
        <v>44562</v>
      </c>
      <c r="J1822" s="12" t="s">
        <v>471</v>
      </c>
      <c r="K1822" s="42" t="s">
        <v>5368</v>
      </c>
      <c r="L1822" s="40">
        <v>13782054669</v>
      </c>
    </row>
    <row r="1823" s="24" customFormat="1" hidden="1" customHeight="1" spans="1:12">
      <c r="A1823" s="13">
        <f>SUBTOTAL(103,B$4:$B1823)</f>
        <v>37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1">
        <v>44562</v>
      </c>
      <c r="J1823" s="12" t="s">
        <v>512</v>
      </c>
      <c r="K1823" s="42" t="s">
        <v>3463</v>
      </c>
      <c r="L1823" s="40">
        <v>15893521582</v>
      </c>
    </row>
    <row r="1824" s="24" customFormat="1" hidden="1" customHeight="1" spans="1:12">
      <c r="A1824" s="13">
        <f>SUBTOTAL(103,B$4:$B1824)</f>
        <v>37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1">
        <v>44562</v>
      </c>
      <c r="J1824" s="12" t="s">
        <v>1143</v>
      </c>
      <c r="K1824" s="42" t="s">
        <v>5373</v>
      </c>
      <c r="L1824" s="40">
        <v>15993170605</v>
      </c>
    </row>
    <row r="1825" s="24" customFormat="1" hidden="1" customHeight="1" spans="1:12">
      <c r="A1825" s="13">
        <f>SUBTOTAL(103,B$4:$B1825)</f>
        <v>37</v>
      </c>
      <c r="B1825" s="13" t="s">
        <v>5270</v>
      </c>
      <c r="C1825" s="13" t="s">
        <v>5296</v>
      </c>
      <c r="D1825" s="13" t="s">
        <v>5374</v>
      </c>
      <c r="E1825" s="99" t="s">
        <v>5375</v>
      </c>
      <c r="F1825" s="13" t="s">
        <v>17</v>
      </c>
      <c r="G1825" s="13">
        <v>1</v>
      </c>
      <c r="H1825" s="13">
        <f t="shared" si="125"/>
        <v>200</v>
      </c>
      <c r="I1825" s="41">
        <v>44652</v>
      </c>
      <c r="J1825" s="42" t="s">
        <v>303</v>
      </c>
      <c r="K1825" s="42" t="s">
        <v>3468</v>
      </c>
      <c r="L1825" s="40">
        <v>18240558823</v>
      </c>
    </row>
    <row r="1826" s="24" customFormat="1" hidden="1" customHeight="1" spans="1:12">
      <c r="A1826" s="13">
        <f>SUBTOTAL(103,B$4:$B1826)</f>
        <v>37</v>
      </c>
      <c r="B1826" s="13" t="s">
        <v>5270</v>
      </c>
      <c r="C1826" s="13" t="s">
        <v>5276</v>
      </c>
      <c r="D1826" s="13" t="s">
        <v>5376</v>
      </c>
      <c r="E1826" s="99" t="s">
        <v>5377</v>
      </c>
      <c r="F1826" s="13" t="s">
        <v>17</v>
      </c>
      <c r="G1826" s="13">
        <v>1</v>
      </c>
      <c r="H1826" s="13">
        <f t="shared" si="125"/>
        <v>200</v>
      </c>
      <c r="I1826" s="41">
        <v>44652</v>
      </c>
      <c r="J1826" s="55" t="s">
        <v>5378</v>
      </c>
      <c r="K1826" s="42" t="s">
        <v>5379</v>
      </c>
      <c r="L1826" s="40">
        <v>16562105661</v>
      </c>
    </row>
    <row r="1827" s="24" customFormat="1" hidden="1" customHeight="1" spans="1:12">
      <c r="A1827" s="13">
        <f>SUBTOTAL(103,B$4:$B1827)</f>
        <v>37</v>
      </c>
      <c r="B1827" s="13" t="s">
        <v>5270</v>
      </c>
      <c r="C1827" s="13" t="s">
        <v>5316</v>
      </c>
      <c r="D1827" s="14" t="s">
        <v>5380</v>
      </c>
      <c r="E1827" s="105" t="s">
        <v>5381</v>
      </c>
      <c r="F1827" s="13" t="s">
        <v>17</v>
      </c>
      <c r="G1827" s="13">
        <v>1</v>
      </c>
      <c r="H1827" s="13">
        <f t="shared" si="125"/>
        <v>200</v>
      </c>
      <c r="I1827" s="41">
        <v>44682</v>
      </c>
      <c r="J1827" s="55" t="s">
        <v>291</v>
      </c>
      <c r="K1827" s="42" t="s">
        <v>3475</v>
      </c>
      <c r="L1827" s="40">
        <v>15083402762</v>
      </c>
    </row>
    <row r="1828" s="24" customFormat="1" hidden="1" customHeight="1" spans="1:12">
      <c r="A1828" s="13">
        <f>SUBTOTAL(103,B$4:$B1828)</f>
        <v>37</v>
      </c>
      <c r="B1828" s="13" t="s">
        <v>5270</v>
      </c>
      <c r="C1828" s="13" t="s">
        <v>5382</v>
      </c>
      <c r="D1828" s="3" t="s">
        <v>5383</v>
      </c>
      <c r="E1828" s="108" t="s">
        <v>5384</v>
      </c>
      <c r="F1828" s="13" t="s">
        <v>17</v>
      </c>
      <c r="G1828" s="13">
        <v>1</v>
      </c>
      <c r="H1828" s="13">
        <f t="shared" si="125"/>
        <v>200</v>
      </c>
      <c r="I1828" s="41">
        <v>44743</v>
      </c>
      <c r="J1828" s="55" t="s">
        <v>3876</v>
      </c>
      <c r="K1828" s="115" t="s">
        <v>3480</v>
      </c>
      <c r="L1828" s="40">
        <v>17880510361</v>
      </c>
    </row>
    <row r="1829" s="24" customFormat="1" hidden="1" customHeight="1" spans="1:12">
      <c r="A1829" s="13">
        <f>SUBTOTAL(103,B$4:$B1829)</f>
        <v>37</v>
      </c>
      <c r="B1829" s="13" t="s">
        <v>5270</v>
      </c>
      <c r="C1829" s="13" t="s">
        <v>5316</v>
      </c>
      <c r="D1829" s="3" t="s">
        <v>4614</v>
      </c>
      <c r="E1829" s="108" t="s">
        <v>5385</v>
      </c>
      <c r="F1829" s="13" t="s">
        <v>17</v>
      </c>
      <c r="G1829" s="13">
        <v>1</v>
      </c>
      <c r="H1829" s="13">
        <f t="shared" si="125"/>
        <v>200</v>
      </c>
      <c r="I1829" s="41">
        <v>44805</v>
      </c>
      <c r="J1829" s="55" t="s">
        <v>3382</v>
      </c>
      <c r="K1829" s="115" t="s">
        <v>5386</v>
      </c>
      <c r="L1829" s="40">
        <v>18898196865</v>
      </c>
    </row>
    <row r="1830" s="24" customFormat="1" hidden="1" customHeight="1" spans="1:12">
      <c r="A1830" s="13">
        <f>SUBTOTAL(103,B$4:$B1830)</f>
        <v>37</v>
      </c>
      <c r="B1830" s="13" t="s">
        <v>5270</v>
      </c>
      <c r="C1830" s="13" t="s">
        <v>5387</v>
      </c>
      <c r="D1830" s="65" t="s">
        <v>5388</v>
      </c>
      <c r="E1830" s="108" t="s">
        <v>5389</v>
      </c>
      <c r="F1830" s="13" t="s">
        <v>17</v>
      </c>
      <c r="G1830" s="13">
        <v>1</v>
      </c>
      <c r="H1830" s="13">
        <f t="shared" si="125"/>
        <v>200</v>
      </c>
      <c r="I1830" s="41">
        <v>44835</v>
      </c>
      <c r="J1830" s="55" t="s">
        <v>5390</v>
      </c>
      <c r="K1830" s="115" t="s">
        <v>3487</v>
      </c>
      <c r="L1830" s="40">
        <v>15838333485</v>
      </c>
    </row>
    <row r="1831" s="24" customFormat="1" hidden="1" customHeight="1" spans="1:12">
      <c r="A1831" s="13">
        <f>SUBTOTAL(103,B$4:$B1831)</f>
        <v>37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1">
        <v>42917</v>
      </c>
      <c r="J1831" s="43"/>
      <c r="K1831" s="42" t="s">
        <v>5395</v>
      </c>
      <c r="L1831" s="40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1">
        <v>44531</v>
      </c>
      <c r="J1832" s="43" t="s">
        <v>444</v>
      </c>
      <c r="K1832" s="42"/>
      <c r="L1832" s="40"/>
    </row>
    <row r="1833" s="24" customFormat="1" hidden="1" customHeight="1" spans="1:12">
      <c r="A1833" s="13">
        <f>SUBTOTAL(103,B$4:$B1833)</f>
        <v>37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1">
        <v>43191</v>
      </c>
      <c r="J1833" s="30" t="s">
        <v>512</v>
      </c>
      <c r="K1833" s="42" t="s">
        <v>5401</v>
      </c>
      <c r="L1833" s="40">
        <v>15664278635</v>
      </c>
    </row>
    <row r="1834" s="24" customFormat="1" hidden="1" customHeight="1" spans="1:12">
      <c r="A1834" s="33"/>
      <c r="B1834" s="13"/>
      <c r="C1834" s="13"/>
      <c r="D1834" s="13" t="s">
        <v>5402</v>
      </c>
      <c r="E1834" s="13" t="s">
        <v>5403</v>
      </c>
      <c r="F1834" s="13"/>
      <c r="G1834" s="13"/>
      <c r="H1834" s="13"/>
      <c r="I1834" s="41"/>
      <c r="J1834" s="43"/>
      <c r="K1834" s="42"/>
      <c r="L1834" s="44"/>
    </row>
    <row r="1835" s="24" customFormat="1" hidden="1" customHeight="1" spans="1:12">
      <c r="A1835" s="13">
        <f>SUBTOTAL(103,B$4:$B1835)</f>
        <v>37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38">
        <v>42644</v>
      </c>
      <c r="J1835" s="43"/>
      <c r="K1835" s="42" t="s">
        <v>3495</v>
      </c>
      <c r="L1835" s="40">
        <v>15236048770</v>
      </c>
    </row>
    <row r="1836" s="24" customFormat="1" hidden="1" customHeight="1" spans="1:12">
      <c r="A1836" s="33"/>
      <c r="B1836" s="13"/>
      <c r="C1836" s="13"/>
      <c r="D1836" s="13" t="s">
        <v>5407</v>
      </c>
      <c r="E1836" s="13" t="s">
        <v>5408</v>
      </c>
      <c r="F1836" s="17"/>
      <c r="G1836" s="13"/>
      <c r="H1836" s="13"/>
      <c r="I1836" s="17"/>
      <c r="J1836" s="43" t="s">
        <v>73</v>
      </c>
      <c r="K1836" s="42"/>
      <c r="L1836" s="44"/>
    </row>
    <row r="1837" s="24" customFormat="1" hidden="1" customHeight="1" spans="1:12">
      <c r="A1837" s="13">
        <f>SUBTOTAL(103,B$4:$B1837)</f>
        <v>37</v>
      </c>
      <c r="B1837" s="13" t="s">
        <v>5391</v>
      </c>
      <c r="C1837" s="13" t="s">
        <v>974</v>
      </c>
      <c r="D1837" s="13" t="s">
        <v>5409</v>
      </c>
      <c r="E1837" s="99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3" t="s">
        <v>76</v>
      </c>
      <c r="K1837" s="42" t="s">
        <v>3497</v>
      </c>
      <c r="L1837" s="40">
        <v>15203878768</v>
      </c>
    </row>
    <row r="1838" s="24" customFormat="1" hidden="1" customHeight="1" spans="1:12">
      <c r="A1838" s="13">
        <f>SUBTOTAL(103,B$4:$B1838)</f>
        <v>37</v>
      </c>
      <c r="B1838" s="13" t="s">
        <v>5391</v>
      </c>
      <c r="C1838" s="13" t="s">
        <v>974</v>
      </c>
      <c r="D1838" s="13" t="s">
        <v>5411</v>
      </c>
      <c r="E1838" s="99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3" t="s">
        <v>4734</v>
      </c>
      <c r="K1838" s="42" t="s">
        <v>3500</v>
      </c>
      <c r="L1838" s="40">
        <v>18838608473</v>
      </c>
    </row>
    <row r="1839" s="24" customFormat="1" hidden="1" customHeight="1" spans="1:12">
      <c r="A1839" s="33"/>
      <c r="B1839" s="13"/>
      <c r="C1839" s="13"/>
      <c r="D1839" s="13" t="s">
        <v>5413</v>
      </c>
      <c r="E1839" s="99" t="s">
        <v>5414</v>
      </c>
      <c r="F1839" s="13"/>
      <c r="G1839" s="13"/>
      <c r="H1839" s="13"/>
      <c r="I1839" s="17"/>
      <c r="J1839" s="43" t="s">
        <v>107</v>
      </c>
      <c r="K1839" s="42"/>
      <c r="L1839" s="44"/>
    </row>
    <row r="1840" s="24" customFormat="1" hidden="1" customHeight="1" spans="1:12">
      <c r="A1840" s="13">
        <f>SUBTOTAL(103,B$4:$B1840)</f>
        <v>37</v>
      </c>
      <c r="B1840" s="13" t="s">
        <v>5391</v>
      </c>
      <c r="C1840" s="13" t="s">
        <v>5415</v>
      </c>
      <c r="D1840" s="13" t="s">
        <v>5416</v>
      </c>
      <c r="E1840" s="99" t="s">
        <v>5417</v>
      </c>
      <c r="F1840" s="13" t="s">
        <v>17</v>
      </c>
      <c r="G1840" s="13">
        <v>1</v>
      </c>
      <c r="H1840" s="13">
        <f>G1840*200</f>
        <v>200</v>
      </c>
      <c r="I1840" s="41">
        <v>43831</v>
      </c>
      <c r="J1840" s="45" t="s">
        <v>5418</v>
      </c>
      <c r="K1840" s="42" t="s">
        <v>3503</v>
      </c>
      <c r="L1840" s="40">
        <v>15838219871</v>
      </c>
    </row>
    <row r="1841" s="24" customFormat="1" hidden="1" customHeight="1" spans="1:12">
      <c r="A1841" s="13">
        <f>SUBTOTAL(103,B$4:$B1841)</f>
        <v>37</v>
      </c>
      <c r="B1841" s="13" t="s">
        <v>5391</v>
      </c>
      <c r="C1841" s="13" t="s">
        <v>5419</v>
      </c>
      <c r="D1841" s="13" t="s">
        <v>3834</v>
      </c>
      <c r="E1841" s="99" t="s">
        <v>5420</v>
      </c>
      <c r="F1841" s="13" t="s">
        <v>17</v>
      </c>
      <c r="G1841" s="13">
        <v>2</v>
      </c>
      <c r="H1841" s="13">
        <f>G1841*200</f>
        <v>400</v>
      </c>
      <c r="I1841" s="41">
        <v>43922</v>
      </c>
      <c r="J1841" s="45" t="s">
        <v>5421</v>
      </c>
      <c r="K1841" s="42" t="s">
        <v>5422</v>
      </c>
      <c r="L1841" s="40">
        <v>15838433943</v>
      </c>
    </row>
    <row r="1842" s="24" customFormat="1" hidden="1" customHeight="1" spans="1:12">
      <c r="A1842" s="13"/>
      <c r="B1842" s="13"/>
      <c r="C1842" s="13"/>
      <c r="D1842" s="89" t="s">
        <v>5423</v>
      </c>
      <c r="E1842" s="89" t="s">
        <v>5424</v>
      </c>
      <c r="F1842" s="13"/>
      <c r="G1842" s="13"/>
      <c r="H1842" s="13"/>
      <c r="I1842" s="41"/>
      <c r="J1842" s="45"/>
      <c r="K1842" s="42"/>
      <c r="L1842" s="40"/>
    </row>
    <row r="1843" s="24" customFormat="1" hidden="1" customHeight="1" spans="1:12">
      <c r="A1843" s="13">
        <f>SUBTOTAL(103,B$4:$B1843)</f>
        <v>37</v>
      </c>
      <c r="B1843" s="13" t="s">
        <v>5391</v>
      </c>
      <c r="C1843" s="13" t="s">
        <v>5425</v>
      </c>
      <c r="D1843" s="13" t="s">
        <v>5426</v>
      </c>
      <c r="E1843" s="99" t="s">
        <v>5427</v>
      </c>
      <c r="F1843" s="13" t="s">
        <v>17</v>
      </c>
      <c r="G1843" s="13">
        <v>1</v>
      </c>
      <c r="H1843" s="13">
        <f>G1843*200</f>
        <v>200</v>
      </c>
      <c r="I1843" s="41">
        <v>44197</v>
      </c>
      <c r="J1843" s="45" t="s">
        <v>291</v>
      </c>
      <c r="K1843" s="42" t="s">
        <v>5428</v>
      </c>
      <c r="L1843" s="40">
        <v>18436181386</v>
      </c>
    </row>
    <row r="1844" s="24" customFormat="1" hidden="1" customHeight="1" spans="1:12">
      <c r="A1844" s="13">
        <f>SUBTOTAL(103,B$4:$B1844)</f>
        <v>37</v>
      </c>
      <c r="B1844" s="13" t="s">
        <v>5391</v>
      </c>
      <c r="C1844" s="13" t="s">
        <v>5392</v>
      </c>
      <c r="D1844" s="13" t="s">
        <v>5429</v>
      </c>
      <c r="E1844" s="99" t="s">
        <v>5430</v>
      </c>
      <c r="F1844" s="13" t="s">
        <v>17</v>
      </c>
      <c r="G1844" s="13">
        <v>1</v>
      </c>
      <c r="H1844" s="13">
        <f>G1844*200</f>
        <v>200</v>
      </c>
      <c r="I1844" s="41">
        <v>44197</v>
      </c>
      <c r="J1844" s="45" t="s">
        <v>364</v>
      </c>
      <c r="K1844" s="42" t="s">
        <v>3512</v>
      </c>
      <c r="L1844" s="40">
        <v>18736571046</v>
      </c>
    </row>
    <row r="1845" s="24" customFormat="1" hidden="1" customHeight="1" spans="1:12">
      <c r="A1845" s="13">
        <f>SUBTOTAL(103,B$4:$B1845)</f>
        <v>37</v>
      </c>
      <c r="B1845" s="13" t="s">
        <v>5391</v>
      </c>
      <c r="C1845" s="13" t="s">
        <v>974</v>
      </c>
      <c r="D1845" s="13" t="s">
        <v>5431</v>
      </c>
      <c r="E1845" s="99" t="s">
        <v>5432</v>
      </c>
      <c r="F1845" s="13" t="s">
        <v>17</v>
      </c>
      <c r="G1845" s="13">
        <v>1</v>
      </c>
      <c r="H1845" s="13">
        <f>G1845*200</f>
        <v>200</v>
      </c>
      <c r="I1845" s="41">
        <v>44197</v>
      </c>
      <c r="J1845" s="45"/>
      <c r="K1845" s="42" t="s">
        <v>3516</v>
      </c>
      <c r="L1845" s="40">
        <v>69585613</v>
      </c>
    </row>
    <row r="1846" s="24" customFormat="1" hidden="1" customHeight="1" spans="1:12">
      <c r="A1846" s="13">
        <f>SUBTOTAL(103,B$4:$B1846)</f>
        <v>37</v>
      </c>
      <c r="B1846" s="13" t="s">
        <v>5391</v>
      </c>
      <c r="C1846" s="13" t="s">
        <v>974</v>
      </c>
      <c r="D1846" s="13" t="s">
        <v>5433</v>
      </c>
      <c r="E1846" s="99" t="s">
        <v>5434</v>
      </c>
      <c r="F1846" s="13" t="s">
        <v>17</v>
      </c>
      <c r="G1846" s="13">
        <v>1</v>
      </c>
      <c r="H1846" s="13">
        <f>G1846*200</f>
        <v>200</v>
      </c>
      <c r="I1846" s="41">
        <v>44197</v>
      </c>
      <c r="J1846" s="11" t="s">
        <v>5435</v>
      </c>
      <c r="K1846" s="42" t="s">
        <v>5436</v>
      </c>
      <c r="L1846" s="40">
        <v>15188232857</v>
      </c>
    </row>
    <row r="1847" s="24" customFormat="1" hidden="1" customHeight="1" spans="1:12">
      <c r="A1847" s="13">
        <f>SUBTOTAL(103,B$4:$B1847)</f>
        <v>37</v>
      </c>
      <c r="B1847" s="13" t="s">
        <v>5391</v>
      </c>
      <c r="C1847" s="13" t="s">
        <v>974</v>
      </c>
      <c r="D1847" s="13" t="s">
        <v>5437</v>
      </c>
      <c r="E1847" s="99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1">
        <v>44287</v>
      </c>
      <c r="J1847" s="45" t="s">
        <v>4993</v>
      </c>
      <c r="K1847" s="42" t="s">
        <v>5439</v>
      </c>
      <c r="L1847" s="40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1">
        <v>44501</v>
      </c>
      <c r="J1848" s="45"/>
      <c r="K1848" s="42"/>
      <c r="L1848" s="40"/>
    </row>
    <row r="1849" s="24" customFormat="1" hidden="1" customHeight="1" spans="1:12">
      <c r="A1849" s="13">
        <f>SUBTOTAL(103,B$4:$B1849)</f>
        <v>37</v>
      </c>
      <c r="B1849" s="13" t="s">
        <v>5391</v>
      </c>
      <c r="C1849" s="13" t="s">
        <v>5316</v>
      </c>
      <c r="D1849" s="13" t="s">
        <v>5442</v>
      </c>
      <c r="E1849" s="99" t="s">
        <v>5443</v>
      </c>
      <c r="F1849" s="13" t="s">
        <v>17</v>
      </c>
      <c r="G1849" s="13">
        <v>1</v>
      </c>
      <c r="H1849" s="13">
        <f t="shared" si="127"/>
        <v>200</v>
      </c>
      <c r="I1849" s="41">
        <v>44287</v>
      </c>
      <c r="J1849" s="45"/>
      <c r="K1849" s="42" t="s">
        <v>5444</v>
      </c>
      <c r="L1849" s="40">
        <v>15290373070</v>
      </c>
    </row>
    <row r="1850" s="24" customFormat="1" hidden="1" customHeight="1" spans="1:12">
      <c r="A1850" s="13">
        <f>SUBTOTAL(103,B$4:$B1850)</f>
        <v>37</v>
      </c>
      <c r="B1850" s="13" t="s">
        <v>5391</v>
      </c>
      <c r="C1850" s="13" t="s">
        <v>5445</v>
      </c>
      <c r="D1850" s="13" t="s">
        <v>5446</v>
      </c>
      <c r="E1850" s="99" t="s">
        <v>5447</v>
      </c>
      <c r="F1850" s="13" t="s">
        <v>17</v>
      </c>
      <c r="G1850" s="13">
        <v>1</v>
      </c>
      <c r="H1850" s="13">
        <f t="shared" si="127"/>
        <v>200</v>
      </c>
      <c r="I1850" s="41">
        <v>44287</v>
      </c>
      <c r="J1850" s="45"/>
      <c r="K1850" s="42" t="s">
        <v>3526</v>
      </c>
      <c r="L1850" s="40">
        <v>13461971225</v>
      </c>
    </row>
    <row r="1851" s="24" customFormat="1" hidden="1" customHeight="1" spans="1:12">
      <c r="A1851" s="13">
        <f>SUBTOTAL(103,B$4:$B1851)</f>
        <v>37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1">
        <v>44287</v>
      </c>
      <c r="J1851" s="45" t="s">
        <v>5450</v>
      </c>
      <c r="K1851" s="42" t="s">
        <v>5451</v>
      </c>
      <c r="L1851" s="40">
        <v>19939320219</v>
      </c>
    </row>
    <row r="1852" s="24" customFormat="1" hidden="1" customHeight="1" spans="1:12">
      <c r="A1852" s="13">
        <f>SUBTOTAL(103,B$4:$B1852)</f>
        <v>37</v>
      </c>
      <c r="B1852" s="13" t="s">
        <v>5391</v>
      </c>
      <c r="C1852" s="13" t="s">
        <v>5452</v>
      </c>
      <c r="D1852" s="13" t="s">
        <v>5453</v>
      </c>
      <c r="E1852" s="99" t="s">
        <v>5454</v>
      </c>
      <c r="F1852" s="13" t="s">
        <v>17</v>
      </c>
      <c r="G1852" s="13">
        <v>1</v>
      </c>
      <c r="H1852" s="13">
        <f t="shared" si="127"/>
        <v>200</v>
      </c>
      <c r="I1852" s="41">
        <v>44287</v>
      </c>
      <c r="J1852" s="45"/>
      <c r="K1852" s="42" t="s">
        <v>3531</v>
      </c>
      <c r="L1852" s="40">
        <v>18437727511</v>
      </c>
    </row>
    <row r="1853" s="24" customFormat="1" hidden="1" customHeight="1" spans="1:12">
      <c r="A1853" s="13">
        <f>SUBTOTAL(103,B$4:$B1853)</f>
        <v>37</v>
      </c>
      <c r="B1853" s="13" t="s">
        <v>5391</v>
      </c>
      <c r="C1853" s="13"/>
      <c r="D1853" s="13" t="s">
        <v>5455</v>
      </c>
      <c r="E1853" s="99" t="s">
        <v>5456</v>
      </c>
      <c r="F1853" s="13" t="s">
        <v>17</v>
      </c>
      <c r="G1853" s="13">
        <v>2</v>
      </c>
      <c r="H1853" s="13">
        <f t="shared" si="127"/>
        <v>400</v>
      </c>
      <c r="I1853" s="41">
        <v>44378</v>
      </c>
      <c r="J1853" s="45"/>
      <c r="K1853" s="42" t="s">
        <v>5457</v>
      </c>
      <c r="L1853" s="40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99" t="s">
        <v>5459</v>
      </c>
      <c r="F1854" s="13"/>
      <c r="G1854" s="13"/>
      <c r="H1854" s="13"/>
      <c r="I1854" s="41"/>
      <c r="J1854" s="45"/>
      <c r="K1854" s="42"/>
      <c r="L1854" s="40"/>
    </row>
    <row r="1855" s="24" customFormat="1" hidden="1" customHeight="1" spans="1:12">
      <c r="A1855" s="13">
        <f>SUBTOTAL(103,B$4:$B1855)</f>
        <v>37</v>
      </c>
      <c r="B1855" s="13" t="s">
        <v>5391</v>
      </c>
      <c r="C1855" s="13" t="s">
        <v>5398</v>
      </c>
      <c r="D1855" s="13" t="s">
        <v>5460</v>
      </c>
      <c r="E1855" s="99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1">
        <v>44409</v>
      </c>
      <c r="J1855" s="45" t="s">
        <v>1688</v>
      </c>
      <c r="K1855" s="42" t="s">
        <v>3537</v>
      </c>
      <c r="L1855" s="40">
        <v>13569269324</v>
      </c>
    </row>
    <row r="1856" s="24" customFormat="1" hidden="1" customHeight="1" spans="1:12">
      <c r="A1856" s="13">
        <f>SUBTOTAL(103,B$4:$B1856)</f>
        <v>37</v>
      </c>
      <c r="B1856" s="13" t="s">
        <v>5391</v>
      </c>
      <c r="C1856" s="13" t="s">
        <v>5462</v>
      </c>
      <c r="D1856" s="13" t="s">
        <v>5463</v>
      </c>
      <c r="E1856" s="99" t="s">
        <v>5464</v>
      </c>
      <c r="F1856" s="13" t="s">
        <v>17</v>
      </c>
      <c r="G1856" s="13">
        <v>1</v>
      </c>
      <c r="H1856" s="13">
        <f t="shared" si="128"/>
        <v>200</v>
      </c>
      <c r="I1856" s="41">
        <v>44531</v>
      </c>
      <c r="J1856" s="45"/>
      <c r="K1856" s="42" t="s">
        <v>3540</v>
      </c>
      <c r="L1856" s="40">
        <v>13663997436</v>
      </c>
    </row>
    <row r="1857" s="24" customFormat="1" hidden="1" customHeight="1" spans="1:12">
      <c r="A1857" s="13">
        <f>SUBTOTAL(103,B$4:$B1857)</f>
        <v>37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1">
        <v>44652</v>
      </c>
      <c r="J1857" s="42" t="s">
        <v>295</v>
      </c>
      <c r="K1857" s="42" t="s">
        <v>3544</v>
      </c>
      <c r="L1857" s="40">
        <v>18736578225</v>
      </c>
    </row>
    <row r="1858" s="24" customFormat="1" hidden="1" customHeight="1" spans="1:12">
      <c r="A1858" s="13">
        <f>SUBTOTAL(103,B$4:$B1858)</f>
        <v>37</v>
      </c>
      <c r="B1858" s="13" t="s">
        <v>5391</v>
      </c>
      <c r="C1858" s="13" t="s">
        <v>5425</v>
      </c>
      <c r="D1858" s="14" t="s">
        <v>5467</v>
      </c>
      <c r="E1858" s="105" t="s">
        <v>5468</v>
      </c>
      <c r="F1858" s="13" t="s">
        <v>17</v>
      </c>
      <c r="G1858" s="13">
        <v>1</v>
      </c>
      <c r="H1858" s="13">
        <f t="shared" si="128"/>
        <v>200</v>
      </c>
      <c r="I1858" s="41">
        <v>44682</v>
      </c>
      <c r="J1858" s="42"/>
      <c r="K1858" s="42" t="s">
        <v>5469</v>
      </c>
      <c r="L1858" s="40">
        <v>13193834144</v>
      </c>
    </row>
    <row r="1859" s="24" customFormat="1" hidden="1" customHeight="1" spans="1:12">
      <c r="A1859" s="13">
        <f>SUBTOTAL(103,B$4:$B1859)</f>
        <v>37</v>
      </c>
      <c r="B1859" s="13" t="s">
        <v>5391</v>
      </c>
      <c r="C1859" s="13" t="s">
        <v>5398</v>
      </c>
      <c r="D1859" s="14" t="s">
        <v>5470</v>
      </c>
      <c r="E1859" s="105" t="s">
        <v>5471</v>
      </c>
      <c r="F1859" s="13" t="s">
        <v>17</v>
      </c>
      <c r="G1859" s="13">
        <v>1</v>
      </c>
      <c r="H1859" s="13">
        <f t="shared" si="128"/>
        <v>200</v>
      </c>
      <c r="I1859" s="41">
        <v>44682</v>
      </c>
      <c r="J1859" s="55" t="s">
        <v>4394</v>
      </c>
      <c r="K1859" s="42" t="s">
        <v>3549</v>
      </c>
      <c r="L1859" s="40">
        <v>15039089951</v>
      </c>
    </row>
    <row r="1860" s="24" customFormat="1" hidden="1" customHeight="1" spans="1:12">
      <c r="A1860" s="13">
        <f>SUBTOTAL(103,B$4:$B1860)</f>
        <v>37</v>
      </c>
      <c r="B1860" s="13" t="s">
        <v>5391</v>
      </c>
      <c r="C1860" s="13" t="s">
        <v>5425</v>
      </c>
      <c r="D1860" s="3" t="s">
        <v>5472</v>
      </c>
      <c r="E1860" s="108" t="s">
        <v>5473</v>
      </c>
      <c r="F1860" s="13" t="s">
        <v>17</v>
      </c>
      <c r="G1860" s="13">
        <v>1</v>
      </c>
      <c r="H1860" s="13">
        <f t="shared" si="128"/>
        <v>200</v>
      </c>
      <c r="I1860" s="41">
        <v>44743</v>
      </c>
      <c r="J1860" s="55" t="s">
        <v>84</v>
      </c>
      <c r="K1860" s="115" t="s">
        <v>3552</v>
      </c>
      <c r="L1860" s="40">
        <v>13037616260</v>
      </c>
    </row>
    <row r="1861" s="24" customFormat="1" hidden="1" customHeight="1" spans="1:12">
      <c r="A1861" s="13">
        <f>SUBTOTAL(103,B$4:$B1861)</f>
        <v>37</v>
      </c>
      <c r="B1861" s="13" t="s">
        <v>5391</v>
      </c>
      <c r="C1861" s="13" t="s">
        <v>5425</v>
      </c>
      <c r="D1861" s="60" t="s">
        <v>5474</v>
      </c>
      <c r="E1861" s="75" t="s">
        <v>5475</v>
      </c>
      <c r="F1861" s="13" t="s">
        <v>17</v>
      </c>
      <c r="G1861" s="13">
        <v>1</v>
      </c>
      <c r="H1861" s="13">
        <f t="shared" si="128"/>
        <v>200</v>
      </c>
      <c r="I1861" s="41">
        <v>44743</v>
      </c>
      <c r="J1861" s="55" t="s">
        <v>5476</v>
      </c>
      <c r="K1861" s="115" t="s">
        <v>3555</v>
      </c>
      <c r="L1861" s="40">
        <v>15738078072</v>
      </c>
    </row>
    <row r="1862" s="24" customFormat="1" hidden="1" customHeight="1" spans="1:12">
      <c r="A1862" s="13">
        <f>SUBTOTAL(103,B$4:$B1862)</f>
        <v>37</v>
      </c>
      <c r="B1862" s="13" t="s">
        <v>5391</v>
      </c>
      <c r="C1862" s="13" t="s">
        <v>5392</v>
      </c>
      <c r="D1862" s="60" t="s">
        <v>5477</v>
      </c>
      <c r="E1862" s="76" t="s">
        <v>5478</v>
      </c>
      <c r="F1862" s="13" t="s">
        <v>17</v>
      </c>
      <c r="G1862" s="13">
        <v>1</v>
      </c>
      <c r="H1862" s="13">
        <f t="shared" si="128"/>
        <v>200</v>
      </c>
      <c r="I1862" s="41">
        <v>44774</v>
      </c>
      <c r="J1862" s="55" t="s">
        <v>76</v>
      </c>
      <c r="K1862" s="115" t="s">
        <v>3560</v>
      </c>
      <c r="L1862" s="107" t="s">
        <v>5479</v>
      </c>
    </row>
    <row r="1863" s="24" customFormat="1" hidden="1" customHeight="1" spans="1:12">
      <c r="A1863" s="13">
        <f>SUBTOTAL(103,B$4:$B1863)</f>
        <v>37</v>
      </c>
      <c r="B1863" s="13" t="s">
        <v>5391</v>
      </c>
      <c r="C1863" s="13" t="s">
        <v>974</v>
      </c>
      <c r="D1863" s="3" t="s">
        <v>5480</v>
      </c>
      <c r="E1863" s="108" t="s">
        <v>5481</v>
      </c>
      <c r="F1863" s="13" t="s">
        <v>17</v>
      </c>
      <c r="G1863" s="13">
        <v>1</v>
      </c>
      <c r="H1863" s="13">
        <f t="shared" si="128"/>
        <v>200</v>
      </c>
      <c r="I1863" s="41">
        <v>44774</v>
      </c>
      <c r="J1863" s="55" t="s">
        <v>287</v>
      </c>
      <c r="K1863" s="115" t="s">
        <v>5482</v>
      </c>
      <c r="L1863" s="40">
        <v>13569216594</v>
      </c>
    </row>
    <row r="1864" s="24" customFormat="1" hidden="1" customHeight="1" spans="1:12">
      <c r="A1864" s="13">
        <f>SUBTOTAL(103,B$4:$B1864)</f>
        <v>37</v>
      </c>
      <c r="B1864" s="13" t="s">
        <v>5391</v>
      </c>
      <c r="C1864" s="13" t="s">
        <v>2730</v>
      </c>
      <c r="D1864" s="3" t="s">
        <v>5483</v>
      </c>
      <c r="E1864" s="108" t="s">
        <v>5484</v>
      </c>
      <c r="F1864" s="13" t="s">
        <v>17</v>
      </c>
      <c r="G1864" s="13">
        <v>1</v>
      </c>
      <c r="H1864" s="13">
        <f t="shared" si="128"/>
        <v>200</v>
      </c>
      <c r="I1864" s="41">
        <v>44805</v>
      </c>
      <c r="J1864" s="55" t="s">
        <v>5485</v>
      </c>
      <c r="K1864" s="115" t="s">
        <v>3566</v>
      </c>
      <c r="L1864" s="40">
        <v>18338289202</v>
      </c>
    </row>
    <row r="1865" s="24" customFormat="1" hidden="1" customHeight="1" spans="1:12">
      <c r="A1865" s="13">
        <f>SUBTOTAL(103,B$4:$B1865)</f>
        <v>37</v>
      </c>
      <c r="B1865" s="13" t="s">
        <v>5391</v>
      </c>
      <c r="C1865" s="13" t="s">
        <v>974</v>
      </c>
      <c r="D1865" s="13" t="s">
        <v>5486</v>
      </c>
      <c r="E1865" s="99" t="s">
        <v>5487</v>
      </c>
      <c r="F1865" s="13" t="s">
        <v>17</v>
      </c>
      <c r="G1865" s="13">
        <v>1</v>
      </c>
      <c r="H1865" s="13">
        <f t="shared" si="128"/>
        <v>200</v>
      </c>
      <c r="I1865" s="41">
        <v>44805</v>
      </c>
      <c r="J1865" s="45" t="s">
        <v>1084</v>
      </c>
      <c r="K1865" s="116" t="s">
        <v>5488</v>
      </c>
      <c r="L1865" s="40">
        <v>17613389159</v>
      </c>
    </row>
    <row r="1866" s="24" customFormat="1" hidden="1" customHeight="1" spans="1:12">
      <c r="A1866" s="13">
        <f>SUBTOTAL(103,B$4:$B1866)</f>
        <v>37</v>
      </c>
      <c r="B1866" s="13" t="s">
        <v>5391</v>
      </c>
      <c r="C1866" s="13" t="s">
        <v>5316</v>
      </c>
      <c r="D1866" s="60" t="s">
        <v>5489</v>
      </c>
      <c r="E1866" s="76" t="s">
        <v>5490</v>
      </c>
      <c r="F1866" s="13" t="s">
        <v>17</v>
      </c>
      <c r="G1866" s="13">
        <v>1</v>
      </c>
      <c r="H1866" s="13">
        <f t="shared" si="128"/>
        <v>200</v>
      </c>
      <c r="I1866" s="41">
        <v>44805</v>
      </c>
      <c r="J1866" s="55" t="s">
        <v>76</v>
      </c>
      <c r="K1866" s="115" t="s">
        <v>5491</v>
      </c>
      <c r="L1866" s="40">
        <v>17796808916</v>
      </c>
    </row>
    <row r="1867" s="24" customFormat="1" hidden="1" customHeight="1" spans="1:12">
      <c r="A1867" s="13">
        <f>SUBTOTAL(103,B$4:$B1867)</f>
        <v>37</v>
      </c>
      <c r="B1867" s="13" t="s">
        <v>5391</v>
      </c>
      <c r="C1867" s="13" t="s">
        <v>974</v>
      </c>
      <c r="D1867" s="69" t="s">
        <v>5492</v>
      </c>
      <c r="E1867" s="76" t="s">
        <v>5493</v>
      </c>
      <c r="F1867" s="13" t="s">
        <v>17</v>
      </c>
      <c r="G1867" s="13">
        <v>1</v>
      </c>
      <c r="H1867" s="13">
        <f t="shared" si="128"/>
        <v>200</v>
      </c>
      <c r="I1867" s="41">
        <v>44835</v>
      </c>
      <c r="J1867" s="55" t="s">
        <v>5494</v>
      </c>
      <c r="K1867" s="115" t="s">
        <v>5495</v>
      </c>
      <c r="L1867" s="40">
        <v>18211876022</v>
      </c>
    </row>
    <row r="1868" s="24" customFormat="1" hidden="1" customHeight="1" spans="1:12">
      <c r="A1868" s="13">
        <f>SUBTOTAL(103,B$4:$B1868)</f>
        <v>37</v>
      </c>
      <c r="B1868" s="13" t="s">
        <v>5496</v>
      </c>
      <c r="C1868" s="13" t="s">
        <v>5497</v>
      </c>
      <c r="D1868" s="13" t="s">
        <v>5498</v>
      </c>
      <c r="E1868" s="99" t="s">
        <v>5499</v>
      </c>
      <c r="F1868" s="13" t="s">
        <v>17</v>
      </c>
      <c r="G1868" s="13">
        <v>2</v>
      </c>
      <c r="H1868" s="13">
        <f t="shared" si="128"/>
        <v>400</v>
      </c>
      <c r="I1868" s="41">
        <v>42917</v>
      </c>
      <c r="J1868" s="43" t="s">
        <v>406</v>
      </c>
      <c r="K1868" s="42" t="s">
        <v>5500</v>
      </c>
      <c r="L1868" s="40" t="s">
        <v>5501</v>
      </c>
    </row>
    <row r="1869" s="24" customFormat="1" hidden="1" customHeight="1" spans="1:12">
      <c r="A1869" s="13"/>
      <c r="B1869" s="13"/>
      <c r="C1869" s="13"/>
      <c r="D1869" s="13" t="s">
        <v>5502</v>
      </c>
      <c r="E1869" s="13" t="s">
        <v>5503</v>
      </c>
      <c r="F1869" s="13"/>
      <c r="G1869" s="13"/>
      <c r="H1869" s="13"/>
      <c r="I1869" s="13"/>
      <c r="J1869" s="43" t="s">
        <v>2007</v>
      </c>
      <c r="K1869" s="42"/>
      <c r="L1869" s="44"/>
    </row>
    <row r="1870" s="24" customFormat="1" hidden="1" customHeight="1" spans="1:12">
      <c r="A1870" s="13">
        <f>SUBTOTAL(103,B$4:$B1870)</f>
        <v>37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38">
        <v>42644</v>
      </c>
      <c r="J1870" s="43" t="s">
        <v>360</v>
      </c>
      <c r="K1870" s="42" t="s">
        <v>3578</v>
      </c>
      <c r="L1870" s="40" t="s">
        <v>5506</v>
      </c>
    </row>
    <row r="1871" s="24" customFormat="1" hidden="1" customHeight="1" spans="1:12">
      <c r="A1871" s="13">
        <f>SUBTOTAL(103,B$4:$B1871)</f>
        <v>37</v>
      </c>
      <c r="B1871" s="13" t="s">
        <v>5496</v>
      </c>
      <c r="C1871" s="13" t="s">
        <v>5497</v>
      </c>
      <c r="D1871" s="13" t="s">
        <v>5507</v>
      </c>
      <c r="E1871" s="99" t="s">
        <v>5508</v>
      </c>
      <c r="F1871" s="13" t="s">
        <v>35</v>
      </c>
      <c r="G1871" s="13">
        <v>2</v>
      </c>
      <c r="H1871" s="13">
        <f>335*G1871</f>
        <v>670</v>
      </c>
      <c r="I1871" s="41">
        <v>42917</v>
      </c>
      <c r="J1871" s="43" t="s">
        <v>76</v>
      </c>
      <c r="K1871" s="116" t="s">
        <v>5509</v>
      </c>
      <c r="L1871" s="40">
        <v>15893552925</v>
      </c>
    </row>
    <row r="1872" s="24" customFormat="1" hidden="1" customHeight="1" spans="1:12">
      <c r="A1872" s="33"/>
      <c r="B1872" s="13"/>
      <c r="C1872" s="13"/>
      <c r="D1872" s="13" t="s">
        <v>5510</v>
      </c>
      <c r="E1872" s="99" t="s">
        <v>5511</v>
      </c>
      <c r="F1872" s="13"/>
      <c r="G1872" s="13"/>
      <c r="H1872" s="13"/>
      <c r="I1872" s="13"/>
      <c r="J1872" s="43"/>
      <c r="K1872" s="42"/>
      <c r="L1872" s="44"/>
    </row>
    <row r="1873" s="24" customFormat="1" hidden="1" customHeight="1" spans="1:12">
      <c r="A1873" s="13">
        <f>SUBTOTAL(103,B$4:$B1873)</f>
        <v>37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1">
        <v>42917</v>
      </c>
      <c r="J1873" s="43" t="s">
        <v>360</v>
      </c>
      <c r="K1873" s="42" t="s">
        <v>3584</v>
      </c>
      <c r="L1873" s="40">
        <v>15660052161</v>
      </c>
    </row>
    <row r="1874" s="24" customFormat="1" hidden="1" customHeight="1" spans="1:12">
      <c r="A1874" s="13">
        <f>SUBTOTAL(103,B$4:$B1874)</f>
        <v>37</v>
      </c>
      <c r="B1874" s="13" t="s">
        <v>5496</v>
      </c>
      <c r="C1874" s="13" t="s">
        <v>5514</v>
      </c>
      <c r="D1874" s="13" t="s">
        <v>5515</v>
      </c>
      <c r="E1874" s="99" t="s">
        <v>5516</v>
      </c>
      <c r="F1874" s="13" t="s">
        <v>17</v>
      </c>
      <c r="G1874" s="13">
        <v>2</v>
      </c>
      <c r="H1874" s="13">
        <f t="shared" si="129"/>
        <v>400</v>
      </c>
      <c r="I1874" s="41">
        <v>42917</v>
      </c>
      <c r="J1874" s="43" t="s">
        <v>25</v>
      </c>
      <c r="K1874" s="42" t="s">
        <v>3589</v>
      </c>
      <c r="L1874" s="40" t="s">
        <v>5517</v>
      </c>
    </row>
    <row r="1875" s="24" customFormat="1" hidden="1" customHeight="1" spans="1:12">
      <c r="A1875" s="33"/>
      <c r="B1875" s="13"/>
      <c r="C1875" s="13"/>
      <c r="D1875" s="13" t="s">
        <v>5518</v>
      </c>
      <c r="E1875" s="99" t="s">
        <v>5519</v>
      </c>
      <c r="F1875" s="13"/>
      <c r="G1875" s="13"/>
      <c r="H1875" s="13"/>
      <c r="I1875" s="13"/>
      <c r="J1875" s="43" t="s">
        <v>623</v>
      </c>
      <c r="K1875" s="42"/>
      <c r="L1875" s="44"/>
    </row>
    <row r="1876" s="24" customFormat="1" hidden="1" customHeight="1" spans="1:12">
      <c r="A1876" s="13">
        <f>SUBTOTAL(103,B$4:$B1876)</f>
        <v>37</v>
      </c>
      <c r="B1876" s="13" t="s">
        <v>5496</v>
      </c>
      <c r="C1876" s="17" t="s">
        <v>5520</v>
      </c>
      <c r="D1876" s="13" t="s">
        <v>5521</v>
      </c>
      <c r="E1876" s="99" t="s">
        <v>5522</v>
      </c>
      <c r="F1876" s="12" t="s">
        <v>17</v>
      </c>
      <c r="G1876" s="13">
        <v>1</v>
      </c>
      <c r="H1876" s="13">
        <f>G1876*200</f>
        <v>200</v>
      </c>
      <c r="I1876" s="38">
        <v>43739</v>
      </c>
      <c r="J1876" s="45" t="s">
        <v>273</v>
      </c>
      <c r="K1876" s="42" t="s">
        <v>5523</v>
      </c>
      <c r="L1876" s="40">
        <v>15937709411</v>
      </c>
    </row>
    <row r="1877" s="24" customFormat="1" hidden="1" customHeight="1" spans="1:12">
      <c r="A1877" s="13">
        <f>SUBTOTAL(103,B$4:$B1877)</f>
        <v>37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12" t="s">
        <v>35</v>
      </c>
      <c r="G1877" s="13">
        <v>5</v>
      </c>
      <c r="H1877" s="13">
        <f>335*G1877</f>
        <v>1675</v>
      </c>
      <c r="I1877" s="41">
        <v>42917</v>
      </c>
      <c r="J1877" s="43" t="s">
        <v>406</v>
      </c>
      <c r="K1877" s="42" t="s">
        <v>3595</v>
      </c>
      <c r="L1877" s="40" t="s">
        <v>5526</v>
      </c>
    </row>
    <row r="1878" s="24" customFormat="1" hidden="1" customHeight="1" spans="1:12">
      <c r="A1878" s="33"/>
      <c r="B1878" s="13"/>
      <c r="C1878" s="13"/>
      <c r="D1878" s="13" t="s">
        <v>5527</v>
      </c>
      <c r="E1878" s="13" t="s">
        <v>5528</v>
      </c>
      <c r="F1878" s="13"/>
      <c r="G1878" s="13"/>
      <c r="H1878" s="13"/>
      <c r="I1878" s="13"/>
      <c r="J1878" s="43"/>
      <c r="K1878" s="42"/>
      <c r="L1878" s="44"/>
    </row>
    <row r="1879" s="24" customFormat="1" hidden="1" customHeight="1" spans="1:12">
      <c r="A1879" s="33"/>
      <c r="B1879" s="13"/>
      <c r="C1879" s="13"/>
      <c r="D1879" s="13" t="s">
        <v>5529</v>
      </c>
      <c r="E1879" s="13" t="s">
        <v>5530</v>
      </c>
      <c r="F1879" s="13"/>
      <c r="G1879" s="13"/>
      <c r="H1879" s="13"/>
      <c r="I1879" s="13"/>
      <c r="J1879" s="43" t="s">
        <v>2007</v>
      </c>
      <c r="K1879" s="42"/>
      <c r="L1879" s="44"/>
    </row>
    <row r="1880" s="24" customFormat="1" hidden="1" customHeight="1" spans="1:12">
      <c r="A1880" s="33"/>
      <c r="B1880" s="13"/>
      <c r="C1880" s="13"/>
      <c r="D1880" s="13" t="s">
        <v>5531</v>
      </c>
      <c r="E1880" s="13" t="s">
        <v>5532</v>
      </c>
      <c r="F1880" s="13"/>
      <c r="G1880" s="13"/>
      <c r="H1880" s="13"/>
      <c r="I1880" s="13"/>
      <c r="J1880" s="43"/>
      <c r="K1880" s="42"/>
      <c r="L1880" s="44"/>
    </row>
    <row r="1881" s="24" customFormat="1" hidden="1" customHeight="1" spans="1:12">
      <c r="A1881" s="33"/>
      <c r="B1881" s="13"/>
      <c r="C1881" s="13"/>
      <c r="D1881" s="13" t="s">
        <v>5533</v>
      </c>
      <c r="E1881" s="13" t="s">
        <v>5534</v>
      </c>
      <c r="F1881" s="13"/>
      <c r="G1881" s="13"/>
      <c r="H1881" s="13"/>
      <c r="I1881" s="13"/>
      <c r="J1881" s="43"/>
      <c r="K1881" s="42"/>
      <c r="L1881" s="44"/>
    </row>
    <row r="1882" s="24" customFormat="1" hidden="1" customHeight="1" spans="1:12">
      <c r="A1882" s="13">
        <f>SUBTOTAL(103,B$4:$B1882)</f>
        <v>37</v>
      </c>
      <c r="B1882" s="13" t="s">
        <v>5496</v>
      </c>
      <c r="C1882" s="13" t="s">
        <v>2752</v>
      </c>
      <c r="D1882" s="13" t="s">
        <v>5535</v>
      </c>
      <c r="E1882" s="99" t="s">
        <v>5536</v>
      </c>
      <c r="F1882" s="13" t="s">
        <v>17</v>
      </c>
      <c r="G1882" s="13">
        <v>3</v>
      </c>
      <c r="H1882" s="13">
        <f>G1882*200</f>
        <v>600</v>
      </c>
      <c r="I1882" s="41">
        <v>43191</v>
      </c>
      <c r="J1882" s="43" t="s">
        <v>627</v>
      </c>
      <c r="K1882" s="42" t="s">
        <v>5537</v>
      </c>
      <c r="L1882" s="40">
        <v>15137771034</v>
      </c>
    </row>
    <row r="1883" s="24" customFormat="1" hidden="1" customHeight="1" spans="1:12">
      <c r="A1883" s="33"/>
      <c r="B1883" s="13"/>
      <c r="C1883" s="13"/>
      <c r="D1883" s="13" t="s">
        <v>5538</v>
      </c>
      <c r="E1883" s="99" t="s">
        <v>5539</v>
      </c>
      <c r="F1883" s="13"/>
      <c r="G1883" s="13"/>
      <c r="H1883" s="13"/>
      <c r="I1883" s="41"/>
      <c r="J1883" s="43" t="s">
        <v>627</v>
      </c>
      <c r="K1883" s="42"/>
      <c r="L1883" s="44"/>
    </row>
    <row r="1884" s="24" customFormat="1" hidden="1" customHeight="1" spans="1:12">
      <c r="A1884" s="33"/>
      <c r="B1884" s="13"/>
      <c r="C1884" s="13"/>
      <c r="D1884" s="3" t="s">
        <v>5540</v>
      </c>
      <c r="E1884" s="108" t="s">
        <v>5541</v>
      </c>
      <c r="F1884" s="13"/>
      <c r="G1884" s="13"/>
      <c r="H1884" s="13"/>
      <c r="I1884" s="41"/>
      <c r="J1884" s="43"/>
      <c r="K1884" s="42"/>
      <c r="L1884" s="44"/>
    </row>
    <row r="1885" s="24" customFormat="1" hidden="1" customHeight="1" spans="1:12">
      <c r="A1885" s="13">
        <f>SUBTOTAL(103,B$4:$B1885)</f>
        <v>37</v>
      </c>
      <c r="B1885" s="13" t="s">
        <v>5496</v>
      </c>
      <c r="C1885" s="13" t="s">
        <v>5542</v>
      </c>
      <c r="D1885" s="13" t="s">
        <v>5543</v>
      </c>
      <c r="E1885" s="99" t="s">
        <v>5544</v>
      </c>
      <c r="F1885" s="13" t="s">
        <v>17</v>
      </c>
      <c r="G1885" s="13">
        <v>2</v>
      </c>
      <c r="H1885" s="13">
        <f>G1885*200</f>
        <v>400</v>
      </c>
      <c r="I1885" s="41">
        <v>42917</v>
      </c>
      <c r="J1885" s="43" t="s">
        <v>360</v>
      </c>
      <c r="K1885" s="42" t="s">
        <v>3602</v>
      </c>
      <c r="L1885" s="40" t="s">
        <v>5545</v>
      </c>
    </row>
    <row r="1886" s="24" customFormat="1" hidden="1" customHeight="1" spans="1:12">
      <c r="A1886" s="33"/>
      <c r="B1886" s="13"/>
      <c r="C1886" s="13"/>
      <c r="D1886" s="13" t="s">
        <v>5546</v>
      </c>
      <c r="E1886" s="99" t="s">
        <v>5547</v>
      </c>
      <c r="F1886" s="13"/>
      <c r="G1886" s="13"/>
      <c r="H1886" s="13"/>
      <c r="I1886" s="13"/>
      <c r="J1886" s="43"/>
      <c r="K1886" s="42"/>
      <c r="L1886" s="44"/>
    </row>
    <row r="1887" s="24" customFormat="1" hidden="1" customHeight="1" spans="1:12">
      <c r="A1887" s="13">
        <f>SUBTOTAL(103,B$4:$B1887)</f>
        <v>37</v>
      </c>
      <c r="B1887" s="13" t="s">
        <v>5496</v>
      </c>
      <c r="C1887" s="13" t="s">
        <v>5542</v>
      </c>
      <c r="D1887" s="13" t="s">
        <v>5548</v>
      </c>
      <c r="E1887" s="99" t="s">
        <v>5549</v>
      </c>
      <c r="F1887" s="13" t="s">
        <v>17</v>
      </c>
      <c r="G1887" s="13">
        <v>2</v>
      </c>
      <c r="H1887" s="13">
        <f>G1887*200</f>
        <v>400</v>
      </c>
      <c r="I1887" s="41">
        <v>43191</v>
      </c>
      <c r="J1887" s="43" t="s">
        <v>48</v>
      </c>
      <c r="K1887" s="42" t="s">
        <v>5550</v>
      </c>
      <c r="L1887" s="40">
        <v>15188214303</v>
      </c>
    </row>
    <row r="1888" s="24" customFormat="1" hidden="1" customHeight="1" spans="1:12">
      <c r="A1888" s="33"/>
      <c r="B1888" s="13"/>
      <c r="C1888" s="13"/>
      <c r="D1888" s="13" t="s">
        <v>5551</v>
      </c>
      <c r="E1888" s="13" t="s">
        <v>5552</v>
      </c>
      <c r="F1888" s="13"/>
      <c r="G1888" s="13"/>
      <c r="H1888" s="13"/>
      <c r="I1888" s="41"/>
      <c r="J1888" s="43"/>
      <c r="K1888" s="42"/>
      <c r="L1888" s="44"/>
    </row>
    <row r="1889" s="24" customFormat="1" hidden="1" customHeight="1" spans="1:12">
      <c r="A1889" s="13">
        <f>SUBTOTAL(103,B$4:$B1889)</f>
        <v>37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38">
        <v>42644</v>
      </c>
      <c r="J1889" s="56" t="s">
        <v>831</v>
      </c>
      <c r="K1889" s="42" t="s">
        <v>5556</v>
      </c>
      <c r="L1889" s="40">
        <v>13733108661</v>
      </c>
    </row>
    <row r="1890" s="24" customFormat="1" hidden="1" customHeight="1" spans="1:12">
      <c r="A1890" s="13">
        <f>SUBTOTAL(103,B$4:$B1890)</f>
        <v>37</v>
      </c>
      <c r="B1890" s="13" t="s">
        <v>5496</v>
      </c>
      <c r="C1890" s="13" t="s">
        <v>2752</v>
      </c>
      <c r="D1890" s="13" t="s">
        <v>5557</v>
      </c>
      <c r="E1890" s="99" t="s">
        <v>5558</v>
      </c>
      <c r="F1890" s="13" t="s">
        <v>35</v>
      </c>
      <c r="G1890" s="13">
        <v>3</v>
      </c>
      <c r="H1890" s="13">
        <f>335*G1890</f>
        <v>1005</v>
      </c>
      <c r="I1890" s="41">
        <v>43922</v>
      </c>
      <c r="J1890" s="45" t="s">
        <v>48</v>
      </c>
      <c r="K1890" s="42" t="s">
        <v>3612</v>
      </c>
      <c r="L1890" s="40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99" t="s">
        <v>5560</v>
      </c>
      <c r="F1891" s="13"/>
      <c r="G1891" s="13"/>
      <c r="H1891" s="13"/>
      <c r="I1891" s="38"/>
      <c r="J1891" s="45"/>
      <c r="K1891" s="42"/>
      <c r="L1891" s="40"/>
    </row>
    <row r="1892" s="24" customFormat="1" hidden="1" customHeight="1" spans="1:12">
      <c r="A1892" s="13"/>
      <c r="B1892" s="13"/>
      <c r="C1892" s="13"/>
      <c r="D1892" s="13" t="s">
        <v>5561</v>
      </c>
      <c r="E1892" s="99" t="s">
        <v>5562</v>
      </c>
      <c r="F1892" s="13"/>
      <c r="G1892" s="13"/>
      <c r="H1892" s="13"/>
      <c r="I1892" s="38"/>
      <c r="J1892" s="45"/>
      <c r="K1892" s="42"/>
      <c r="L1892" s="40"/>
    </row>
    <row r="1893" s="24" customFormat="1" hidden="1" customHeight="1" spans="1:12">
      <c r="A1893" s="13">
        <f>SUBTOTAL(103,B$4:$B1893)</f>
        <v>37</v>
      </c>
      <c r="B1893" s="13" t="s">
        <v>5496</v>
      </c>
      <c r="C1893" s="13"/>
      <c r="D1893" s="13" t="s">
        <v>5563</v>
      </c>
      <c r="E1893" s="99" t="s">
        <v>5564</v>
      </c>
      <c r="F1893" s="13" t="s">
        <v>17</v>
      </c>
      <c r="G1893" s="13">
        <v>2</v>
      </c>
      <c r="H1893" s="13">
        <f>G1893*200</f>
        <v>400</v>
      </c>
      <c r="I1893" s="41">
        <v>43922</v>
      </c>
      <c r="J1893" s="45" t="s">
        <v>48</v>
      </c>
      <c r="K1893" s="42" t="s">
        <v>3615</v>
      </c>
      <c r="L1893" s="40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99" t="s">
        <v>5566</v>
      </c>
      <c r="F1894" s="13"/>
      <c r="G1894" s="13"/>
      <c r="H1894" s="13"/>
      <c r="I1894" s="38"/>
      <c r="J1894" s="45"/>
      <c r="K1894" s="42"/>
      <c r="L1894" s="40"/>
    </row>
    <row r="1895" s="24" customFormat="1" hidden="1" customHeight="1" spans="1:12">
      <c r="A1895" s="13">
        <f>SUBTOTAL(103,B$4:$B1895)</f>
        <v>37</v>
      </c>
      <c r="B1895" s="13" t="s">
        <v>5496</v>
      </c>
      <c r="C1895" s="13" t="s">
        <v>2752</v>
      </c>
      <c r="D1895" s="13" t="s">
        <v>5567</v>
      </c>
      <c r="E1895" s="99" t="s">
        <v>5568</v>
      </c>
      <c r="F1895" s="13" t="s">
        <v>17</v>
      </c>
      <c r="G1895" s="13">
        <v>1</v>
      </c>
      <c r="H1895" s="13">
        <f>G1895*200</f>
        <v>200</v>
      </c>
      <c r="I1895" s="41">
        <v>43922</v>
      </c>
      <c r="J1895" s="45" t="s">
        <v>373</v>
      </c>
      <c r="K1895" s="42" t="s">
        <v>3619</v>
      </c>
      <c r="L1895" s="40">
        <v>18737735206</v>
      </c>
    </row>
    <row r="1896" s="24" customFormat="1" hidden="1" customHeight="1" spans="1:12">
      <c r="A1896" s="13">
        <f>SUBTOTAL(103,B$4:$B1896)</f>
        <v>37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41">
        <v>44105</v>
      </c>
      <c r="J1896" s="45" t="s">
        <v>360</v>
      </c>
      <c r="K1896" s="42" t="s">
        <v>3623</v>
      </c>
      <c r="L1896" s="40"/>
    </row>
    <row r="1897" s="24" customFormat="1" hidden="1" customHeight="1" spans="1:12">
      <c r="A1897" s="13">
        <f>SUBTOTAL(103,B$4:$B1897)</f>
        <v>37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41">
        <v>44105</v>
      </c>
      <c r="J1897" s="45" t="s">
        <v>4452</v>
      </c>
      <c r="K1897" s="42" t="s">
        <v>3627</v>
      </c>
      <c r="L1897" s="40">
        <v>13723028261</v>
      </c>
    </row>
    <row r="1898" s="24" customFormat="1" hidden="1" customHeight="1" spans="1:12">
      <c r="A1898" s="13">
        <f>SUBTOTAL(103,B$4:$B1898)</f>
        <v>37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41">
        <v>44105</v>
      </c>
      <c r="J1898" s="45"/>
      <c r="K1898" s="42" t="s">
        <v>5576</v>
      </c>
      <c r="L1898" s="40">
        <v>15937715492</v>
      </c>
    </row>
    <row r="1899" s="24" customFormat="1" hidden="1" customHeight="1" spans="1:12">
      <c r="A1899" s="13">
        <f>SUBTOTAL(103,B$4:$B1899)</f>
        <v>37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41">
        <v>44105</v>
      </c>
      <c r="J1899" s="45" t="s">
        <v>364</v>
      </c>
      <c r="K1899" s="42" t="s">
        <v>5579</v>
      </c>
      <c r="L1899" s="40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13" t="s">
        <v>5581</v>
      </c>
      <c r="F1900" s="13"/>
      <c r="G1900" s="13"/>
      <c r="H1900" s="13"/>
      <c r="I1900" s="41"/>
      <c r="J1900" s="45"/>
      <c r="K1900" s="42"/>
      <c r="L1900" s="40"/>
    </row>
    <row r="1901" s="24" customFormat="1" hidden="1" customHeight="1" spans="1:12">
      <c r="A1901" s="13">
        <f>SUBTOTAL(103,B$4:$B1901)</f>
        <v>37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41">
        <v>44105</v>
      </c>
      <c r="J1901" s="45" t="s">
        <v>48</v>
      </c>
      <c r="K1901" s="42" t="s">
        <v>3636</v>
      </c>
      <c r="L1901" s="40">
        <v>13733108661</v>
      </c>
    </row>
    <row r="1902" s="24" customFormat="1" hidden="1" customHeight="1" spans="1:12">
      <c r="A1902" s="13">
        <f>SUBTOTAL(103,B$4:$B1902)</f>
        <v>37</v>
      </c>
      <c r="B1902" s="13" t="s">
        <v>5496</v>
      </c>
      <c r="C1902" s="13" t="s">
        <v>5584</v>
      </c>
      <c r="D1902" s="13" t="s">
        <v>5585</v>
      </c>
      <c r="E1902" s="99" t="s">
        <v>5586</v>
      </c>
      <c r="F1902" s="13" t="s">
        <v>17</v>
      </c>
      <c r="G1902" s="13">
        <v>1</v>
      </c>
      <c r="H1902" s="13">
        <f>G1902*200</f>
        <v>200</v>
      </c>
      <c r="I1902" s="38">
        <v>44256</v>
      </c>
      <c r="J1902" s="45"/>
      <c r="K1902" s="42" t="s">
        <v>3640</v>
      </c>
      <c r="L1902" s="40">
        <v>13461972386</v>
      </c>
    </row>
    <row r="1903" s="24" customFormat="1" hidden="1" customHeight="1" spans="1:12">
      <c r="A1903" s="13">
        <f>SUBTOTAL(103,B$4:$B1903)</f>
        <v>37</v>
      </c>
      <c r="B1903" s="13" t="s">
        <v>5496</v>
      </c>
      <c r="C1903" s="13" t="s">
        <v>5587</v>
      </c>
      <c r="D1903" s="13" t="s">
        <v>5588</v>
      </c>
      <c r="E1903" s="99" t="s">
        <v>5589</v>
      </c>
      <c r="F1903" s="13" t="s">
        <v>17</v>
      </c>
      <c r="G1903" s="13">
        <v>1</v>
      </c>
      <c r="H1903" s="13">
        <f>G1903*200</f>
        <v>200</v>
      </c>
      <c r="I1903" s="38">
        <v>44256</v>
      </c>
      <c r="J1903" s="45" t="s">
        <v>291</v>
      </c>
      <c r="K1903" s="42" t="s">
        <v>5590</v>
      </c>
      <c r="L1903" s="40"/>
    </row>
    <row r="1904" s="24" customFormat="1" hidden="1" customHeight="1" spans="1:12">
      <c r="A1904" s="13">
        <f>SUBTOTAL(103,B$4:$B1904)</f>
        <v>37</v>
      </c>
      <c r="B1904" s="13" t="s">
        <v>5496</v>
      </c>
      <c r="C1904" s="13" t="s">
        <v>5542</v>
      </c>
      <c r="D1904" s="13" t="s">
        <v>5591</v>
      </c>
      <c r="E1904" s="99" t="s">
        <v>5592</v>
      </c>
      <c r="F1904" s="13" t="s">
        <v>17</v>
      </c>
      <c r="G1904" s="13">
        <v>1</v>
      </c>
      <c r="H1904" s="13">
        <f>G1904*200</f>
        <v>200</v>
      </c>
      <c r="I1904" s="41">
        <v>44501</v>
      </c>
      <c r="J1904" s="45"/>
      <c r="K1904" s="42" t="s">
        <v>5593</v>
      </c>
      <c r="L1904" s="46">
        <v>13782024694</v>
      </c>
    </row>
    <row r="1905" s="24" customFormat="1" hidden="1" customHeight="1" spans="1:12">
      <c r="A1905" s="13">
        <f>SUBTOTAL(103,B$4:$B1905)</f>
        <v>37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1">
        <v>44378</v>
      </c>
      <c r="J1905" s="45"/>
      <c r="K1905" s="42" t="s">
        <v>3647</v>
      </c>
      <c r="L1905" s="46"/>
    </row>
    <row r="1906" s="24" customFormat="1" hidden="1" customHeight="1" spans="1:12">
      <c r="A1906" s="13">
        <f>SUBTOTAL(103,B$4:$B1906)</f>
        <v>37</v>
      </c>
      <c r="B1906" s="13" t="s">
        <v>5496</v>
      </c>
      <c r="C1906" s="13"/>
      <c r="D1906" s="13" t="s">
        <v>5596</v>
      </c>
      <c r="E1906" s="99" t="s">
        <v>5597</v>
      </c>
      <c r="F1906" s="13" t="s">
        <v>17</v>
      </c>
      <c r="G1906" s="13">
        <v>1</v>
      </c>
      <c r="H1906" s="13">
        <f t="shared" si="130"/>
        <v>200</v>
      </c>
      <c r="I1906" s="41">
        <v>44378</v>
      </c>
      <c r="J1906" s="45"/>
      <c r="K1906" s="42" t="s">
        <v>3650</v>
      </c>
      <c r="L1906" s="46"/>
    </row>
    <row r="1907" s="24" customFormat="1" hidden="1" customHeight="1" spans="1:12">
      <c r="A1907" s="13">
        <f>SUBTOTAL(103,B$4:$B1907)</f>
        <v>37</v>
      </c>
      <c r="B1907" s="13" t="s">
        <v>5496</v>
      </c>
      <c r="C1907" s="13"/>
      <c r="D1907" s="13" t="s">
        <v>5598</v>
      </c>
      <c r="E1907" s="99" t="s">
        <v>5599</v>
      </c>
      <c r="F1907" s="13" t="s">
        <v>17</v>
      </c>
      <c r="G1907" s="13">
        <v>1</v>
      </c>
      <c r="H1907" s="13">
        <f t="shared" si="130"/>
        <v>200</v>
      </c>
      <c r="I1907" s="41">
        <v>44378</v>
      </c>
      <c r="J1907" s="45" t="s">
        <v>295</v>
      </c>
      <c r="K1907" s="42" t="s">
        <v>3654</v>
      </c>
      <c r="L1907" s="46"/>
    </row>
    <row r="1908" s="24" customFormat="1" hidden="1" customHeight="1" spans="1:12">
      <c r="A1908" s="13">
        <f>SUBTOTAL(103,B$4:$B1908)</f>
        <v>37</v>
      </c>
      <c r="B1908" s="13" t="s">
        <v>5496</v>
      </c>
      <c r="C1908" s="13"/>
      <c r="D1908" s="13" t="s">
        <v>5600</v>
      </c>
      <c r="E1908" s="99" t="s">
        <v>5601</v>
      </c>
      <c r="F1908" s="13" t="s">
        <v>17</v>
      </c>
      <c r="G1908" s="13">
        <v>1</v>
      </c>
      <c r="H1908" s="13">
        <f t="shared" si="130"/>
        <v>200</v>
      </c>
      <c r="I1908" s="41">
        <v>44378</v>
      </c>
      <c r="J1908" s="45" t="s">
        <v>295</v>
      </c>
      <c r="K1908" s="42" t="s">
        <v>3658</v>
      </c>
      <c r="L1908" s="46"/>
    </row>
    <row r="1909" s="24" customFormat="1" hidden="1" customHeight="1" spans="1:12">
      <c r="A1909" s="13">
        <f>SUBTOTAL(103,B$4:$B1909)</f>
        <v>37</v>
      </c>
      <c r="B1909" s="13" t="s">
        <v>5496</v>
      </c>
      <c r="C1909" s="13"/>
      <c r="D1909" s="13" t="s">
        <v>5602</v>
      </c>
      <c r="E1909" s="99" t="s">
        <v>5603</v>
      </c>
      <c r="F1909" s="13" t="s">
        <v>17</v>
      </c>
      <c r="G1909" s="13">
        <v>1</v>
      </c>
      <c r="H1909" s="13">
        <f t="shared" si="130"/>
        <v>200</v>
      </c>
      <c r="I1909" s="41">
        <v>44378</v>
      </c>
      <c r="J1909" s="45" t="s">
        <v>303</v>
      </c>
      <c r="K1909" s="42" t="s">
        <v>5604</v>
      </c>
      <c r="L1909" s="46"/>
    </row>
    <row r="1910" s="24" customFormat="1" hidden="1" customHeight="1" spans="1:12">
      <c r="A1910" s="13">
        <f>SUBTOTAL(103,B$4:$B1910)</f>
        <v>37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38">
        <v>44501</v>
      </c>
      <c r="J1910" s="45" t="s">
        <v>48</v>
      </c>
      <c r="K1910" s="42" t="s">
        <v>5607</v>
      </c>
      <c r="L1910" s="40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38"/>
      <c r="J1911" s="45"/>
      <c r="K1911" s="42"/>
      <c r="L1911" s="40"/>
    </row>
    <row r="1912" s="24" customFormat="1" hidden="1" customHeight="1" spans="1:12">
      <c r="A1912" s="13">
        <f>SUBTOTAL(103,B$4:$B1912)</f>
        <v>37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1">
        <v>44501</v>
      </c>
      <c r="J1912" s="45" t="s">
        <v>623</v>
      </c>
      <c r="K1912" s="42" t="s">
        <v>3666</v>
      </c>
      <c r="L1912" s="40">
        <v>15224852575</v>
      </c>
    </row>
    <row r="1913" s="24" customFormat="1" hidden="1" customHeight="1" spans="1:12">
      <c r="A1913" s="13">
        <f>SUBTOTAL(103,B$4:$B1913)</f>
        <v>37</v>
      </c>
      <c r="B1913" s="13" t="s">
        <v>5496</v>
      </c>
      <c r="C1913" s="13"/>
      <c r="D1913" s="13" t="s">
        <v>5613</v>
      </c>
      <c r="E1913" s="99" t="s">
        <v>5614</v>
      </c>
      <c r="F1913" s="13" t="s">
        <v>17</v>
      </c>
      <c r="G1913" s="13">
        <v>1</v>
      </c>
      <c r="H1913" s="13">
        <f t="shared" si="131"/>
        <v>200</v>
      </c>
      <c r="I1913" s="41">
        <v>44501</v>
      </c>
      <c r="J1913" s="45"/>
      <c r="K1913" s="42" t="s">
        <v>3671</v>
      </c>
      <c r="L1913" s="40"/>
    </row>
    <row r="1914" s="24" customFormat="1" hidden="1" customHeight="1" spans="1:12">
      <c r="A1914" s="13">
        <f>SUBTOTAL(103,B$4:$B1914)</f>
        <v>37</v>
      </c>
      <c r="B1914" s="13" t="s">
        <v>5496</v>
      </c>
      <c r="C1914" s="13" t="s">
        <v>2752</v>
      </c>
      <c r="D1914" s="13" t="s">
        <v>5615</v>
      </c>
      <c r="E1914" s="99" t="s">
        <v>5616</v>
      </c>
      <c r="F1914" s="13" t="s">
        <v>17</v>
      </c>
      <c r="G1914" s="13">
        <v>1</v>
      </c>
      <c r="H1914" s="13">
        <f t="shared" si="131"/>
        <v>200</v>
      </c>
      <c r="I1914" s="41">
        <v>44652</v>
      </c>
      <c r="J1914" s="45" t="s">
        <v>644</v>
      </c>
      <c r="K1914" s="42" t="s">
        <v>3674</v>
      </c>
      <c r="L1914" s="40">
        <v>17657368136</v>
      </c>
    </row>
    <row r="1915" s="24" customFormat="1" hidden="1" customHeight="1" spans="1:12">
      <c r="A1915" s="13">
        <f>SUBTOTAL(103,B$4:$B1915)</f>
        <v>37</v>
      </c>
      <c r="B1915" s="13" t="s">
        <v>5496</v>
      </c>
      <c r="C1915" s="13" t="s">
        <v>5617</v>
      </c>
      <c r="D1915" s="14" t="s">
        <v>5618</v>
      </c>
      <c r="E1915" s="105" t="s">
        <v>5619</v>
      </c>
      <c r="F1915" s="13" t="s">
        <v>17</v>
      </c>
      <c r="G1915" s="13">
        <v>1</v>
      </c>
      <c r="H1915" s="13">
        <f t="shared" si="131"/>
        <v>200</v>
      </c>
      <c r="I1915" s="41">
        <v>44682</v>
      </c>
      <c r="J1915" s="42" t="s">
        <v>318</v>
      </c>
      <c r="K1915" s="42" t="s">
        <v>5620</v>
      </c>
      <c r="L1915" s="40">
        <v>13721837542</v>
      </c>
    </row>
    <row r="1916" s="24" customFormat="1" hidden="1" customHeight="1" spans="1:12">
      <c r="A1916" s="13">
        <f>SUBTOTAL(103,B$4:$B1916)</f>
        <v>37</v>
      </c>
      <c r="B1916" s="13" t="s">
        <v>5496</v>
      </c>
      <c r="C1916" s="13" t="s">
        <v>5553</v>
      </c>
      <c r="D1916" s="3" t="s">
        <v>5621</v>
      </c>
      <c r="E1916" s="108" t="s">
        <v>5622</v>
      </c>
      <c r="F1916" s="13" t="s">
        <v>17</v>
      </c>
      <c r="G1916" s="13">
        <v>1</v>
      </c>
      <c r="H1916" s="13">
        <f t="shared" si="131"/>
        <v>200</v>
      </c>
      <c r="I1916" s="41">
        <v>44743</v>
      </c>
      <c r="J1916" s="55" t="s">
        <v>76</v>
      </c>
      <c r="K1916" s="115" t="s">
        <v>5623</v>
      </c>
      <c r="L1916" s="40">
        <v>15991621011</v>
      </c>
    </row>
    <row r="1917" s="24" customFormat="1" hidden="1" customHeight="1" spans="1:12">
      <c r="A1917" s="13">
        <f>SUBTOTAL(103,B$4:$B1917)</f>
        <v>37</v>
      </c>
      <c r="B1917" s="13" t="s">
        <v>5496</v>
      </c>
      <c r="C1917" s="13" t="s">
        <v>5514</v>
      </c>
      <c r="D1917" s="3" t="s">
        <v>5624</v>
      </c>
      <c r="E1917" s="108" t="s">
        <v>5625</v>
      </c>
      <c r="F1917" s="13" t="s">
        <v>17</v>
      </c>
      <c r="G1917" s="13">
        <v>1</v>
      </c>
      <c r="H1917" s="13">
        <f t="shared" si="131"/>
        <v>200</v>
      </c>
      <c r="I1917" s="41">
        <v>44743</v>
      </c>
      <c r="J1917" s="55" t="s">
        <v>5626</v>
      </c>
      <c r="K1917" s="115" t="s">
        <v>3681</v>
      </c>
      <c r="L1917" s="40">
        <v>15837782030</v>
      </c>
    </row>
    <row r="1918" s="24" customFormat="1" hidden="1" customHeight="1" spans="1:12">
      <c r="A1918" s="13">
        <f>SUBTOTAL(103,B$4:$B1918)</f>
        <v>37</v>
      </c>
      <c r="B1918" s="13" t="s">
        <v>5496</v>
      </c>
      <c r="C1918" s="13" t="s">
        <v>5553</v>
      </c>
      <c r="D1918" s="13" t="s">
        <v>5627</v>
      </c>
      <c r="E1918" s="108" t="s">
        <v>5628</v>
      </c>
      <c r="F1918" s="13" t="s">
        <v>17</v>
      </c>
      <c r="G1918" s="13">
        <v>1</v>
      </c>
      <c r="H1918" s="13">
        <f t="shared" si="131"/>
        <v>200</v>
      </c>
      <c r="I1918" s="41">
        <v>44774</v>
      </c>
      <c r="J1918" s="55" t="s">
        <v>1521</v>
      </c>
      <c r="K1918" s="115" t="s">
        <v>5629</v>
      </c>
      <c r="L1918" s="40">
        <v>1836648961</v>
      </c>
    </row>
    <row r="1919" s="24" customFormat="1" hidden="1" customHeight="1" spans="1:12">
      <c r="A1919" s="13">
        <f>SUBTOTAL(103,B$4:$B1919)</f>
        <v>37</v>
      </c>
      <c r="B1919" s="13" t="s">
        <v>5496</v>
      </c>
      <c r="C1919" s="13" t="s">
        <v>5584</v>
      </c>
      <c r="D1919" s="13" t="s">
        <v>5630</v>
      </c>
      <c r="E1919" s="108" t="s">
        <v>5631</v>
      </c>
      <c r="F1919" s="13" t="s">
        <v>17</v>
      </c>
      <c r="G1919" s="13">
        <v>1</v>
      </c>
      <c r="H1919" s="13">
        <f t="shared" si="131"/>
        <v>200</v>
      </c>
      <c r="I1919" s="41">
        <v>44805</v>
      </c>
      <c r="J1919" s="55" t="s">
        <v>44</v>
      </c>
      <c r="K1919" s="115" t="s">
        <v>5632</v>
      </c>
      <c r="L1919" s="40">
        <v>17538356308</v>
      </c>
    </row>
    <row r="1920" s="24" customFormat="1" hidden="1" customHeight="1" spans="1:12">
      <c r="A1920" s="13">
        <f>SUBTOTAL(103,B$4:$B1920)</f>
        <v>37</v>
      </c>
      <c r="B1920" s="13" t="s">
        <v>5496</v>
      </c>
      <c r="C1920" s="13" t="s">
        <v>5514</v>
      </c>
      <c r="D1920" s="13" t="s">
        <v>5633</v>
      </c>
      <c r="E1920" s="108" t="s">
        <v>5634</v>
      </c>
      <c r="F1920" s="13" t="s">
        <v>17</v>
      </c>
      <c r="G1920" s="13">
        <v>1</v>
      </c>
      <c r="H1920" s="13">
        <f t="shared" si="131"/>
        <v>200</v>
      </c>
      <c r="I1920" s="41">
        <v>44805</v>
      </c>
      <c r="J1920" s="55" t="s">
        <v>5635</v>
      </c>
      <c r="K1920" s="115" t="s">
        <v>5636</v>
      </c>
      <c r="L1920" s="40">
        <v>18203832083</v>
      </c>
    </row>
    <row r="1921" s="24" customFormat="1" hidden="1" customHeight="1" spans="1:12">
      <c r="A1921" s="13">
        <f>SUBTOTAL(103,B$4:$B1921)</f>
        <v>37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38">
        <v>42644</v>
      </c>
      <c r="J1921" s="38" t="s">
        <v>299</v>
      </c>
      <c r="K1921" s="42" t="s">
        <v>5640</v>
      </c>
      <c r="L1921" s="40">
        <v>15188459937</v>
      </c>
    </row>
    <row r="1922" s="24" customFormat="1" hidden="1" customHeight="1" spans="1:12">
      <c r="A1922" s="13">
        <f>SUBTOTAL(103,B$4:$B1922)</f>
        <v>37</v>
      </c>
      <c r="B1922" s="13" t="s">
        <v>5637</v>
      </c>
      <c r="C1922" s="13" t="s">
        <v>3421</v>
      </c>
      <c r="D1922" s="13" t="s">
        <v>5641</v>
      </c>
      <c r="E1922" s="99" t="s">
        <v>5642</v>
      </c>
      <c r="F1922" s="13" t="s">
        <v>17</v>
      </c>
      <c r="G1922" s="13">
        <v>1</v>
      </c>
      <c r="H1922" s="13">
        <f t="shared" si="131"/>
        <v>200</v>
      </c>
      <c r="I1922" s="41">
        <v>42917</v>
      </c>
      <c r="J1922" s="43" t="s">
        <v>31</v>
      </c>
      <c r="K1922" s="42" t="s">
        <v>3692</v>
      </c>
      <c r="L1922" s="40">
        <v>17666071713</v>
      </c>
    </row>
    <row r="1923" s="24" customFormat="1" hidden="1" customHeight="1" spans="1:12">
      <c r="A1923" s="13">
        <f>SUBTOTAL(103,B$4:$B1923)</f>
        <v>37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38">
        <v>42644</v>
      </c>
      <c r="J1923" s="43" t="s">
        <v>73</v>
      </c>
      <c r="K1923" s="42" t="s">
        <v>5645</v>
      </c>
      <c r="L1923" s="40">
        <v>18738740001</v>
      </c>
    </row>
    <row r="1924" s="24" customFormat="1" hidden="1" customHeight="1" spans="1:12">
      <c r="A1924" s="13">
        <f>SUBTOTAL(103,B$4:$B1924)</f>
        <v>37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38">
        <v>42644</v>
      </c>
      <c r="J1924" s="43" t="s">
        <v>623</v>
      </c>
      <c r="K1924" s="42" t="s">
        <v>3698</v>
      </c>
      <c r="L1924" s="40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38"/>
      <c r="J1925" s="43" t="s">
        <v>173</v>
      </c>
      <c r="K1925" s="42"/>
      <c r="L1925" s="40"/>
    </row>
    <row r="1926" s="24" customFormat="1" hidden="1" customHeight="1" spans="1:12">
      <c r="A1926" s="13">
        <f>SUBTOTAL(103,B$4:$B1926)</f>
        <v>37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1">
        <v>43191</v>
      </c>
      <c r="J1926" s="43" t="s">
        <v>69</v>
      </c>
      <c r="K1926" s="42" t="s">
        <v>3701</v>
      </c>
      <c r="L1926" s="40">
        <v>13838748611</v>
      </c>
    </row>
    <row r="1927" s="24" customFormat="1" hidden="1" customHeight="1" spans="1:12">
      <c r="A1927" s="13">
        <f>SUBTOTAL(103,B$4:$B1927)</f>
        <v>37</v>
      </c>
      <c r="B1927" s="13" t="s">
        <v>5637</v>
      </c>
      <c r="C1927" s="13" t="s">
        <v>3586</v>
      </c>
      <c r="D1927" s="13" t="s">
        <v>5653</v>
      </c>
      <c r="E1927" s="99" t="s">
        <v>5654</v>
      </c>
      <c r="F1927" s="13" t="s">
        <v>35</v>
      </c>
      <c r="G1927" s="13">
        <v>2</v>
      </c>
      <c r="H1927" s="13">
        <f>335*G1927</f>
        <v>670</v>
      </c>
      <c r="I1927" s="41">
        <v>42917</v>
      </c>
      <c r="J1927" s="43" t="s">
        <v>54</v>
      </c>
      <c r="K1927" s="42" t="s">
        <v>3704</v>
      </c>
      <c r="L1927" s="40">
        <v>18338118411</v>
      </c>
    </row>
    <row r="1928" s="24" customFormat="1" hidden="1" customHeight="1" spans="1:12">
      <c r="A1928" s="33"/>
      <c r="B1928" s="13"/>
      <c r="C1928" s="13"/>
      <c r="D1928" s="13" t="s">
        <v>5655</v>
      </c>
      <c r="E1928" s="13" t="s">
        <v>5656</v>
      </c>
      <c r="F1928" s="13"/>
      <c r="G1928" s="13"/>
      <c r="H1928" s="13"/>
      <c r="I1928" s="13"/>
      <c r="J1928" s="43"/>
      <c r="K1928" s="42"/>
      <c r="L1928" s="44"/>
    </row>
    <row r="1929" s="24" customFormat="1" hidden="1" customHeight="1" spans="1:12">
      <c r="A1929" s="13">
        <f>SUBTOTAL(103,B$4:$B1929)</f>
        <v>37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38">
        <v>42644</v>
      </c>
      <c r="J1929" s="43" t="s">
        <v>54</v>
      </c>
      <c r="K1929" s="42" t="s">
        <v>3709</v>
      </c>
      <c r="L1929" s="40">
        <v>18437761209</v>
      </c>
    </row>
    <row r="1930" s="24" customFormat="1" hidden="1" customHeight="1" spans="1:12">
      <c r="A1930" s="33"/>
      <c r="B1930" s="13"/>
      <c r="C1930" s="13"/>
      <c r="D1930" s="13" t="s">
        <v>5659</v>
      </c>
      <c r="E1930" s="13" t="s">
        <v>5660</v>
      </c>
      <c r="F1930" s="13"/>
      <c r="G1930" s="13"/>
      <c r="H1930" s="13"/>
      <c r="I1930" s="17"/>
      <c r="J1930" s="43"/>
      <c r="K1930" s="42"/>
      <c r="L1930" s="44"/>
    </row>
    <row r="1931" s="24" customFormat="1" hidden="1" customHeight="1" spans="1:12">
      <c r="A1931" s="13">
        <f>SUBTOTAL(103,B$4:$B1931)</f>
        <v>37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1">
        <v>43282</v>
      </c>
      <c r="J1931" s="43" t="s">
        <v>48</v>
      </c>
      <c r="K1931" s="42" t="s">
        <v>3713</v>
      </c>
      <c r="L1931" s="40" t="s">
        <v>5664</v>
      </c>
    </row>
    <row r="1932" s="24" customFormat="1" hidden="1" customHeight="1" spans="1:12">
      <c r="A1932" s="33"/>
      <c r="B1932" s="13"/>
      <c r="C1932" s="13"/>
      <c r="D1932" s="13" t="s">
        <v>5665</v>
      </c>
      <c r="E1932" s="13" t="s">
        <v>5666</v>
      </c>
      <c r="F1932" s="13"/>
      <c r="G1932" s="13"/>
      <c r="H1932" s="13"/>
      <c r="I1932" s="41"/>
      <c r="J1932" s="43"/>
      <c r="K1932" s="42"/>
      <c r="L1932" s="44"/>
    </row>
    <row r="1933" s="24" customFormat="1" hidden="1" customHeight="1" spans="1:12">
      <c r="A1933" s="33"/>
      <c r="B1933" s="13"/>
      <c r="C1933" s="13"/>
      <c r="D1933" s="13" t="s">
        <v>5667</v>
      </c>
      <c r="E1933" s="13" t="s">
        <v>5668</v>
      </c>
      <c r="F1933" s="13"/>
      <c r="G1933" s="13"/>
      <c r="H1933" s="13"/>
      <c r="I1933" s="41"/>
      <c r="J1933" s="43"/>
      <c r="K1933" s="42"/>
      <c r="L1933" s="44"/>
    </row>
    <row r="1934" s="24" customFormat="1" hidden="1" customHeight="1" spans="1:12">
      <c r="A1934" s="13">
        <f>SUBTOTAL(103,B$4:$B1934)</f>
        <v>37</v>
      </c>
      <c r="B1934" s="13" t="s">
        <v>5637</v>
      </c>
      <c r="C1934" s="13" t="s">
        <v>5661</v>
      </c>
      <c r="D1934" s="13" t="s">
        <v>5669</v>
      </c>
      <c r="E1934" s="99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1">
        <v>43556</v>
      </c>
      <c r="J1934" s="43" t="s">
        <v>76</v>
      </c>
      <c r="K1934" s="42" t="s">
        <v>3717</v>
      </c>
      <c r="L1934" s="40"/>
    </row>
    <row r="1935" s="24" customFormat="1" hidden="1" customHeight="1" spans="1:12">
      <c r="A1935" s="13">
        <f>SUBTOTAL(103,B$4:$B1935)</f>
        <v>37</v>
      </c>
      <c r="B1935" s="13" t="s">
        <v>5637</v>
      </c>
      <c r="C1935" s="13" t="s">
        <v>5671</v>
      </c>
      <c r="D1935" s="13" t="s">
        <v>5672</v>
      </c>
      <c r="E1935" s="99" t="s">
        <v>5673</v>
      </c>
      <c r="F1935" s="13" t="s">
        <v>17</v>
      </c>
      <c r="G1935" s="13">
        <v>1</v>
      </c>
      <c r="H1935" s="13">
        <f t="shared" si="132"/>
        <v>200</v>
      </c>
      <c r="I1935" s="41">
        <v>43466</v>
      </c>
      <c r="J1935" s="45" t="s">
        <v>5674</v>
      </c>
      <c r="K1935" s="42" t="s">
        <v>5675</v>
      </c>
      <c r="L1935" s="40"/>
    </row>
    <row r="1936" s="24" customFormat="1" hidden="1" customHeight="1" spans="1:12">
      <c r="A1936" s="13">
        <f>SUBTOTAL(103,B$4:$B1936)</f>
        <v>37</v>
      </c>
      <c r="B1936" s="13" t="s">
        <v>5637</v>
      </c>
      <c r="C1936" s="13" t="s">
        <v>5671</v>
      </c>
      <c r="D1936" s="13" t="s">
        <v>5676</v>
      </c>
      <c r="E1936" s="99" t="s">
        <v>5677</v>
      </c>
      <c r="F1936" s="13" t="s">
        <v>17</v>
      </c>
      <c r="G1936" s="13">
        <v>1</v>
      </c>
      <c r="H1936" s="13">
        <f t="shared" si="132"/>
        <v>200</v>
      </c>
      <c r="I1936" s="41">
        <v>42917</v>
      </c>
      <c r="J1936" s="43" t="s">
        <v>69</v>
      </c>
      <c r="K1936" s="42" t="s">
        <v>5678</v>
      </c>
      <c r="L1936" s="40">
        <v>15993132977</v>
      </c>
    </row>
    <row r="1937" s="24" customFormat="1" hidden="1" customHeight="1" spans="1:12">
      <c r="A1937" s="13">
        <f>SUBTOTAL(103,B$4:$B1937)</f>
        <v>37</v>
      </c>
      <c r="B1937" s="13" t="s">
        <v>5637</v>
      </c>
      <c r="C1937" s="13" t="s">
        <v>5671</v>
      </c>
      <c r="D1937" s="13" t="s">
        <v>5679</v>
      </c>
      <c r="E1937" s="99" t="s">
        <v>5680</v>
      </c>
      <c r="F1937" s="12" t="s">
        <v>17</v>
      </c>
      <c r="G1937" s="13">
        <v>1</v>
      </c>
      <c r="H1937" s="13">
        <f t="shared" si="132"/>
        <v>200</v>
      </c>
      <c r="I1937" s="38">
        <v>43739</v>
      </c>
      <c r="J1937" s="43" t="s">
        <v>31</v>
      </c>
      <c r="K1937" s="42" t="s">
        <v>3725</v>
      </c>
      <c r="L1937" s="40">
        <v>18749030459</v>
      </c>
    </row>
    <row r="1938" s="24" customFormat="1" hidden="1" customHeight="1" spans="1:12">
      <c r="A1938" s="13">
        <f>SUBTOTAL(103,B$4:$B1938)</f>
        <v>37</v>
      </c>
      <c r="B1938" s="13" t="s">
        <v>5637</v>
      </c>
      <c r="C1938" s="13" t="s">
        <v>5681</v>
      </c>
      <c r="D1938" s="13" t="s">
        <v>5682</v>
      </c>
      <c r="E1938" s="99" t="s">
        <v>5683</v>
      </c>
      <c r="F1938" s="13" t="s">
        <v>17</v>
      </c>
      <c r="G1938" s="13">
        <v>1</v>
      </c>
      <c r="H1938" s="13">
        <f t="shared" si="132"/>
        <v>200</v>
      </c>
      <c r="I1938" s="41">
        <v>42917</v>
      </c>
      <c r="J1938" s="30" t="s">
        <v>5684</v>
      </c>
      <c r="K1938" s="42" t="s">
        <v>3729</v>
      </c>
      <c r="L1938" s="40">
        <v>15237782705</v>
      </c>
    </row>
    <row r="1939" s="24" customFormat="1" hidden="1" customHeight="1" spans="1:12">
      <c r="A1939" s="13">
        <f>SUBTOTAL(103,B$4:$B1939)</f>
        <v>37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38">
        <v>43009</v>
      </c>
      <c r="J1939" s="43" t="s">
        <v>31</v>
      </c>
      <c r="K1939" s="42" t="s">
        <v>3733</v>
      </c>
      <c r="L1939" s="40">
        <v>15938488501</v>
      </c>
    </row>
    <row r="1940" s="24" customFormat="1" hidden="1" customHeight="1" spans="1:12">
      <c r="A1940" s="13">
        <f>SUBTOTAL(103,B$4:$B1940)</f>
        <v>37</v>
      </c>
      <c r="B1940" s="13" t="s">
        <v>5637</v>
      </c>
      <c r="C1940" s="13" t="s">
        <v>4613</v>
      </c>
      <c r="D1940" s="13" t="s">
        <v>5687</v>
      </c>
      <c r="E1940" s="99" t="s">
        <v>5688</v>
      </c>
      <c r="F1940" s="13" t="s">
        <v>17</v>
      </c>
      <c r="G1940" s="13">
        <v>3</v>
      </c>
      <c r="H1940" s="13">
        <f t="shared" si="132"/>
        <v>600</v>
      </c>
      <c r="I1940" s="41">
        <v>42917</v>
      </c>
      <c r="J1940" s="43" t="s">
        <v>76</v>
      </c>
      <c r="K1940" s="42" t="s">
        <v>3737</v>
      </c>
      <c r="L1940" s="40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1"/>
      <c r="J1941" s="43"/>
      <c r="K1941" s="42"/>
      <c r="L1941" s="40"/>
    </row>
    <row r="1942" s="24" customFormat="1" hidden="1" customHeight="1" spans="1:12">
      <c r="A1942" s="13"/>
      <c r="B1942" s="13"/>
      <c r="C1942" s="13"/>
      <c r="D1942" s="13" t="s">
        <v>5691</v>
      </c>
      <c r="E1942" s="99" t="s">
        <v>5692</v>
      </c>
      <c r="F1942" s="13"/>
      <c r="G1942" s="13"/>
      <c r="H1942" s="13"/>
      <c r="I1942" s="41"/>
      <c r="J1942" s="43"/>
      <c r="K1942" s="42"/>
      <c r="L1942" s="40"/>
    </row>
    <row r="1943" s="24" customFormat="1" hidden="1" customHeight="1" spans="1:12">
      <c r="A1943" s="13">
        <f>SUBTOTAL(103,B$4:$B1943)</f>
        <v>37</v>
      </c>
      <c r="B1943" s="13" t="s">
        <v>5637</v>
      </c>
      <c r="C1943" s="13" t="s">
        <v>5693</v>
      </c>
      <c r="D1943" s="13" t="s">
        <v>5694</v>
      </c>
      <c r="E1943" s="99" t="s">
        <v>5695</v>
      </c>
      <c r="F1943" s="13" t="s">
        <v>17</v>
      </c>
      <c r="G1943" s="13">
        <v>1</v>
      </c>
      <c r="H1943" s="13">
        <f>G1943*200</f>
        <v>200</v>
      </c>
      <c r="I1943" s="41">
        <v>43556</v>
      </c>
      <c r="J1943" s="43" t="s">
        <v>1046</v>
      </c>
      <c r="K1943" s="42" t="s">
        <v>5696</v>
      </c>
      <c r="L1943" s="40"/>
    </row>
    <row r="1944" s="24" customFormat="1" hidden="1" customHeight="1" spans="1:12">
      <c r="A1944" s="13">
        <f>SUBTOTAL(103,B$4:$B1944)</f>
        <v>37</v>
      </c>
      <c r="B1944" s="13" t="s">
        <v>5637</v>
      </c>
      <c r="C1944" s="13"/>
      <c r="D1944" s="13" t="s">
        <v>5697</v>
      </c>
      <c r="E1944" s="99" t="s">
        <v>5698</v>
      </c>
      <c r="F1944" s="13" t="s">
        <v>17</v>
      </c>
      <c r="G1944" s="13">
        <v>2</v>
      </c>
      <c r="H1944" s="13">
        <f>G1944*200</f>
        <v>400</v>
      </c>
      <c r="I1944" s="41">
        <v>43556</v>
      </c>
      <c r="J1944" s="43" t="s">
        <v>623</v>
      </c>
      <c r="K1944" s="42" t="s">
        <v>5699</v>
      </c>
      <c r="L1944" s="40"/>
    </row>
    <row r="1945" s="24" customFormat="1" hidden="1" customHeight="1" spans="1:12">
      <c r="A1945" s="13"/>
      <c r="B1945" s="13"/>
      <c r="C1945" s="13"/>
      <c r="D1945" s="14" t="s">
        <v>5700</v>
      </c>
      <c r="E1945" s="106" t="s">
        <v>5701</v>
      </c>
      <c r="F1945" s="13"/>
      <c r="G1945" s="13"/>
      <c r="H1945" s="13"/>
      <c r="I1945" s="41"/>
      <c r="J1945" s="43"/>
      <c r="K1945" s="42"/>
      <c r="L1945" s="40"/>
    </row>
    <row r="1946" s="24" customFormat="1" hidden="1" customHeight="1" spans="1:12">
      <c r="A1946" s="13">
        <f>SUBTOTAL(103,B$4:$B1946)</f>
        <v>37</v>
      </c>
      <c r="B1946" s="13" t="s">
        <v>5637</v>
      </c>
      <c r="C1946" s="13" t="s">
        <v>5702</v>
      </c>
      <c r="D1946" s="13" t="s">
        <v>5703</v>
      </c>
      <c r="E1946" s="99" t="s">
        <v>5704</v>
      </c>
      <c r="F1946" s="13" t="s">
        <v>17</v>
      </c>
      <c r="G1946" s="13">
        <v>1</v>
      </c>
      <c r="H1946" s="13">
        <f>G1946*200</f>
        <v>200</v>
      </c>
      <c r="I1946" s="41">
        <v>42917</v>
      </c>
      <c r="J1946" s="45" t="s">
        <v>5705</v>
      </c>
      <c r="K1946" s="42" t="s">
        <v>5706</v>
      </c>
      <c r="L1946" s="40">
        <v>15890862856</v>
      </c>
    </row>
    <row r="1947" s="24" customFormat="1" hidden="1" customHeight="1" spans="1:12">
      <c r="A1947" s="13">
        <f>SUBTOTAL(103,B$4:$B1947)</f>
        <v>37</v>
      </c>
      <c r="B1947" s="13" t="s">
        <v>5637</v>
      </c>
      <c r="C1947" s="13" t="s">
        <v>5702</v>
      </c>
      <c r="D1947" s="13" t="s">
        <v>5707</v>
      </c>
      <c r="E1947" s="99" t="s">
        <v>5708</v>
      </c>
      <c r="F1947" s="12" t="s">
        <v>17</v>
      </c>
      <c r="G1947" s="13">
        <v>1</v>
      </c>
      <c r="H1947" s="13">
        <f>G1947*200</f>
        <v>200</v>
      </c>
      <c r="I1947" s="38">
        <v>43739</v>
      </c>
      <c r="J1947" s="45"/>
      <c r="K1947" s="42" t="s">
        <v>3746</v>
      </c>
      <c r="L1947" s="40">
        <v>15993191249</v>
      </c>
    </row>
    <row r="1948" s="24" customFormat="1" hidden="1" customHeight="1" spans="1:12">
      <c r="A1948" s="13">
        <f>SUBTOTAL(103,B$4:$B1948)</f>
        <v>37</v>
      </c>
      <c r="B1948" s="13" t="s">
        <v>5637</v>
      </c>
      <c r="C1948" s="13" t="s">
        <v>100</v>
      </c>
      <c r="D1948" s="13" t="s">
        <v>5709</v>
      </c>
      <c r="E1948" s="99" t="s">
        <v>5710</v>
      </c>
      <c r="F1948" s="12" t="s">
        <v>17</v>
      </c>
      <c r="G1948" s="13">
        <v>1</v>
      </c>
      <c r="H1948" s="13">
        <f>G1948*200</f>
        <v>200</v>
      </c>
      <c r="I1948" s="38">
        <v>43739</v>
      </c>
      <c r="J1948" s="11" t="s">
        <v>5711</v>
      </c>
      <c r="K1948" s="42" t="s">
        <v>3750</v>
      </c>
      <c r="L1948" s="40"/>
    </row>
    <row r="1949" s="24" customFormat="1" hidden="1" customHeight="1" spans="1:12">
      <c r="A1949" s="13">
        <f>SUBTOTAL(103,B$4:$B1949)</f>
        <v>37</v>
      </c>
      <c r="B1949" s="13" t="s">
        <v>5637</v>
      </c>
      <c r="C1949" s="13" t="s">
        <v>5712</v>
      </c>
      <c r="D1949" s="13" t="s">
        <v>5713</v>
      </c>
      <c r="E1949" s="99" t="s">
        <v>5714</v>
      </c>
      <c r="F1949" s="13" t="s">
        <v>17</v>
      </c>
      <c r="G1949" s="13">
        <v>1</v>
      </c>
      <c r="H1949" s="13">
        <f>G1949*200</f>
        <v>200</v>
      </c>
      <c r="I1949" s="41">
        <v>42917</v>
      </c>
      <c r="J1949" s="43" t="s">
        <v>2387</v>
      </c>
      <c r="K1949" s="42" t="s">
        <v>3753</v>
      </c>
      <c r="L1949" s="40">
        <v>13525654039</v>
      </c>
    </row>
    <row r="1950" s="24" customFormat="1" hidden="1" customHeight="1" spans="1:12">
      <c r="A1950" s="13">
        <f>SUBTOTAL(103,B$4:$B1950)</f>
        <v>37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41">
        <v>44105</v>
      </c>
      <c r="J1950" s="43" t="s">
        <v>76</v>
      </c>
      <c r="K1950" s="42" t="s">
        <v>3756</v>
      </c>
      <c r="L1950" s="40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1"/>
      <c r="J1951" s="43"/>
      <c r="K1951" s="42"/>
      <c r="L1951" s="40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1"/>
      <c r="J1952" s="43"/>
      <c r="K1952" s="42"/>
      <c r="L1952" s="40"/>
    </row>
    <row r="1953" s="24" customFormat="1" hidden="1" customHeight="1" spans="1:12">
      <c r="A1953" s="13">
        <f>SUBTOTAL(103,B$4:$B1953)</f>
        <v>37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41">
        <v>44105</v>
      </c>
      <c r="J1953" s="43" t="s">
        <v>76</v>
      </c>
      <c r="K1953" s="42" t="s">
        <v>3760</v>
      </c>
      <c r="L1953" s="40"/>
    </row>
    <row r="1954" s="24" customFormat="1" hidden="1" customHeight="1" spans="1:12">
      <c r="A1954" s="13">
        <f>SUBTOTAL(103,B$4:$B1954)</f>
        <v>37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1">
        <v>44256</v>
      </c>
      <c r="J1954" s="43" t="s">
        <v>5725</v>
      </c>
      <c r="K1954" s="42" t="s">
        <v>3763</v>
      </c>
      <c r="L1954" s="40">
        <v>13782169327</v>
      </c>
    </row>
    <row r="1955" s="24" customFormat="1" hidden="1" customHeight="1" spans="1:12">
      <c r="A1955" s="13">
        <f>SUBTOTAL(103,B$4:$B1955)</f>
        <v>37</v>
      </c>
      <c r="B1955" s="13" t="s">
        <v>5637</v>
      </c>
      <c r="C1955" s="13"/>
      <c r="D1955" s="13" t="s">
        <v>5726</v>
      </c>
      <c r="E1955" s="99" t="s">
        <v>5727</v>
      </c>
      <c r="F1955" s="13" t="s">
        <v>17</v>
      </c>
      <c r="G1955" s="13">
        <v>1</v>
      </c>
      <c r="H1955" s="13">
        <f t="shared" si="133"/>
        <v>200</v>
      </c>
      <c r="I1955" s="41">
        <v>44378</v>
      </c>
      <c r="J1955" s="43" t="s">
        <v>897</v>
      </c>
      <c r="K1955" s="42" t="s">
        <v>3767</v>
      </c>
      <c r="L1955" s="40"/>
    </row>
    <row r="1956" s="24" customFormat="1" hidden="1" customHeight="1" spans="1:12">
      <c r="A1956" s="13">
        <f>SUBTOTAL(103,B$4:$B1956)</f>
        <v>37</v>
      </c>
      <c r="B1956" s="13" t="s">
        <v>5637</v>
      </c>
      <c r="C1956" s="13"/>
      <c r="D1956" s="13" t="s">
        <v>5728</v>
      </c>
      <c r="E1956" s="99" t="s">
        <v>5729</v>
      </c>
      <c r="F1956" s="13" t="s">
        <v>17</v>
      </c>
      <c r="G1956" s="13">
        <v>1</v>
      </c>
      <c r="H1956" s="13">
        <f t="shared" si="133"/>
        <v>200</v>
      </c>
      <c r="I1956" s="41">
        <v>44378</v>
      </c>
      <c r="J1956" s="43"/>
      <c r="K1956" s="42" t="s">
        <v>3770</v>
      </c>
      <c r="L1956" s="40">
        <v>18238153553</v>
      </c>
    </row>
    <row r="1957" s="24" customFormat="1" hidden="1" customHeight="1" spans="1:12">
      <c r="A1957" s="13">
        <f>SUBTOTAL(103,B$4:$B1957)</f>
        <v>37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1">
        <v>44501</v>
      </c>
      <c r="J1957" s="43"/>
      <c r="K1957" s="42" t="s">
        <v>3773</v>
      </c>
      <c r="L1957" s="40"/>
    </row>
    <row r="1958" s="24" customFormat="1" hidden="1" customHeight="1" spans="1:12">
      <c r="A1958" s="13">
        <f>SUBTOTAL(103,B$4:$B1958)</f>
        <v>37</v>
      </c>
      <c r="B1958" s="13" t="s">
        <v>5637</v>
      </c>
      <c r="C1958" s="13" t="s">
        <v>5732</v>
      </c>
      <c r="D1958" s="13" t="s">
        <v>5733</v>
      </c>
      <c r="E1958" s="99" t="s">
        <v>5734</v>
      </c>
      <c r="F1958" s="13" t="s">
        <v>17</v>
      </c>
      <c r="G1958" s="13">
        <v>3</v>
      </c>
      <c r="H1958" s="13">
        <f t="shared" si="133"/>
        <v>600</v>
      </c>
      <c r="I1958" s="41">
        <v>44501</v>
      </c>
      <c r="J1958" s="43" t="s">
        <v>291</v>
      </c>
      <c r="K1958" s="42" t="s">
        <v>5735</v>
      </c>
      <c r="L1958" s="40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99" t="s">
        <v>5737</v>
      </c>
      <c r="F1959" s="13"/>
      <c r="G1959" s="13"/>
      <c r="H1959" s="13"/>
      <c r="I1959" s="41"/>
      <c r="J1959" s="43"/>
      <c r="K1959" s="42"/>
      <c r="L1959" s="40"/>
    </row>
    <row r="1960" s="24" customFormat="1" hidden="1" customHeight="1" spans="1:12">
      <c r="A1960" s="13"/>
      <c r="B1960" s="13"/>
      <c r="C1960" s="13"/>
      <c r="D1960" s="13" t="s">
        <v>5738</v>
      </c>
      <c r="E1960" s="99" t="s">
        <v>5739</v>
      </c>
      <c r="F1960" s="13"/>
      <c r="G1960" s="13"/>
      <c r="H1960" s="13"/>
      <c r="I1960" s="41"/>
      <c r="J1960" s="43"/>
      <c r="K1960" s="42"/>
      <c r="L1960" s="40"/>
    </row>
    <row r="1961" s="24" customFormat="1" hidden="1" customHeight="1" spans="1:12">
      <c r="A1961" s="13">
        <f>SUBTOTAL(103,B$4:$B1961)</f>
        <v>37</v>
      </c>
      <c r="B1961" s="13" t="s">
        <v>5637</v>
      </c>
      <c r="C1961" s="13" t="s">
        <v>100</v>
      </c>
      <c r="D1961" s="13" t="s">
        <v>5740</v>
      </c>
      <c r="E1961" s="99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1">
        <v>44501</v>
      </c>
      <c r="J1961" s="23" t="s">
        <v>1247</v>
      </c>
      <c r="K1961" s="42" t="s">
        <v>5742</v>
      </c>
      <c r="L1961" s="40"/>
    </row>
    <row r="1962" s="24" customFormat="1" hidden="1" customHeight="1" spans="1:12">
      <c r="A1962" s="13">
        <f>SUBTOTAL(103,B$4:$B1962)</f>
        <v>37</v>
      </c>
      <c r="B1962" s="13" t="s">
        <v>5637</v>
      </c>
      <c r="C1962" s="13" t="s">
        <v>5743</v>
      </c>
      <c r="D1962" s="13" t="s">
        <v>5744</v>
      </c>
      <c r="E1962" s="99" t="s">
        <v>5745</v>
      </c>
      <c r="F1962" s="13" t="s">
        <v>17</v>
      </c>
      <c r="G1962" s="13">
        <v>1</v>
      </c>
      <c r="H1962" s="13">
        <f t="shared" si="134"/>
        <v>200</v>
      </c>
      <c r="I1962" s="41">
        <v>44562</v>
      </c>
      <c r="J1962" s="43" t="s">
        <v>4697</v>
      </c>
      <c r="K1962" s="42" t="s">
        <v>3782</v>
      </c>
      <c r="L1962" s="40">
        <v>13598236085</v>
      </c>
    </row>
    <row r="1963" s="24" customFormat="1" hidden="1" customHeight="1" spans="1:12">
      <c r="A1963" s="13">
        <f>SUBTOTAL(103,B$4:$B1963)</f>
        <v>37</v>
      </c>
      <c r="B1963" s="13" t="s">
        <v>5637</v>
      </c>
      <c r="C1963" s="13" t="s">
        <v>5743</v>
      </c>
      <c r="D1963" s="13" t="s">
        <v>5746</v>
      </c>
      <c r="E1963" s="99" t="s">
        <v>5747</v>
      </c>
      <c r="F1963" s="13" t="s">
        <v>17</v>
      </c>
      <c r="G1963" s="13">
        <v>1</v>
      </c>
      <c r="H1963" s="13">
        <f t="shared" si="134"/>
        <v>200</v>
      </c>
      <c r="I1963" s="41">
        <v>44593</v>
      </c>
      <c r="J1963" s="43" t="s">
        <v>471</v>
      </c>
      <c r="K1963" s="42" t="s">
        <v>5748</v>
      </c>
      <c r="L1963" s="40">
        <v>15893500911</v>
      </c>
    </row>
    <row r="1964" s="24" customFormat="1" hidden="1" customHeight="1" spans="1:12">
      <c r="A1964" s="13">
        <f>SUBTOTAL(103,B$4:$B1964)</f>
        <v>37</v>
      </c>
      <c r="B1964" s="13" t="s">
        <v>5637</v>
      </c>
      <c r="C1964" s="13" t="s">
        <v>5650</v>
      </c>
      <c r="D1964" s="13" t="s">
        <v>5749</v>
      </c>
      <c r="E1964" s="99" t="s">
        <v>5750</v>
      </c>
      <c r="F1964" s="13" t="s">
        <v>17</v>
      </c>
      <c r="G1964" s="13">
        <v>1</v>
      </c>
      <c r="H1964" s="13">
        <f t="shared" si="134"/>
        <v>200</v>
      </c>
      <c r="I1964" s="41">
        <v>44652</v>
      </c>
      <c r="J1964" s="55" t="s">
        <v>5751</v>
      </c>
      <c r="K1964" s="116" t="s">
        <v>5752</v>
      </c>
      <c r="L1964" s="40">
        <v>15937715471</v>
      </c>
    </row>
    <row r="1965" s="24" customFormat="1" hidden="1" customHeight="1" spans="1:12">
      <c r="A1965" s="13">
        <f>SUBTOTAL(103,B$4:$B1965)</f>
        <v>37</v>
      </c>
      <c r="B1965" s="13" t="s">
        <v>5637</v>
      </c>
      <c r="C1965" s="13" t="s">
        <v>5753</v>
      </c>
      <c r="D1965" s="14" t="s">
        <v>5754</v>
      </c>
      <c r="E1965" s="105" t="s">
        <v>5755</v>
      </c>
      <c r="F1965" s="13" t="s">
        <v>17</v>
      </c>
      <c r="G1965" s="13">
        <v>1</v>
      </c>
      <c r="H1965" s="13">
        <f t="shared" si="134"/>
        <v>200</v>
      </c>
      <c r="I1965" s="41">
        <v>44682</v>
      </c>
      <c r="J1965" s="55" t="s">
        <v>291</v>
      </c>
      <c r="K1965" s="42" t="s">
        <v>3790</v>
      </c>
      <c r="L1965" s="40">
        <v>15893500911</v>
      </c>
    </row>
    <row r="1966" s="24" customFormat="1" hidden="1" customHeight="1" spans="1:12">
      <c r="A1966" s="13">
        <f>SUBTOTAL(103,B$4:$B1966)</f>
        <v>37</v>
      </c>
      <c r="B1966" s="13" t="s">
        <v>5637</v>
      </c>
      <c r="C1966" s="13" t="s">
        <v>4613</v>
      </c>
      <c r="D1966" s="14" t="s">
        <v>5756</v>
      </c>
      <c r="E1966" s="105" t="s">
        <v>5757</v>
      </c>
      <c r="F1966" s="13" t="s">
        <v>17</v>
      </c>
      <c r="G1966" s="13">
        <v>1</v>
      </c>
      <c r="H1966" s="13">
        <f t="shared" si="134"/>
        <v>200</v>
      </c>
      <c r="I1966" s="41">
        <v>44682</v>
      </c>
      <c r="J1966" s="55" t="s">
        <v>267</v>
      </c>
      <c r="K1966" s="42" t="s">
        <v>3793</v>
      </c>
      <c r="L1966" s="40">
        <v>17839556779</v>
      </c>
    </row>
    <row r="1967" s="24" customFormat="1" hidden="1" customHeight="1" spans="1:12">
      <c r="A1967" s="13">
        <f>SUBTOTAL(103,B$4:$B1967)</f>
        <v>37</v>
      </c>
      <c r="B1967" s="13" t="s">
        <v>5637</v>
      </c>
      <c r="C1967" s="13" t="s">
        <v>4613</v>
      </c>
      <c r="D1967" s="3" t="s">
        <v>5758</v>
      </c>
      <c r="E1967" s="108" t="s">
        <v>5759</v>
      </c>
      <c r="F1967" s="13" t="s">
        <v>17</v>
      </c>
      <c r="G1967" s="13">
        <v>1</v>
      </c>
      <c r="H1967" s="13">
        <f t="shared" si="134"/>
        <v>200</v>
      </c>
      <c r="I1967" s="41">
        <v>44743</v>
      </c>
      <c r="J1967" s="55" t="s">
        <v>2097</v>
      </c>
      <c r="K1967" s="115" t="s">
        <v>3798</v>
      </c>
      <c r="L1967" s="40">
        <v>15138610352</v>
      </c>
    </row>
    <row r="1968" s="24" customFormat="1" hidden="1" customHeight="1" spans="1:12">
      <c r="A1968" s="13">
        <f>SUBTOTAL(103,B$4:$B1968)</f>
        <v>37</v>
      </c>
      <c r="B1968" s="13" t="s">
        <v>5637</v>
      </c>
      <c r="C1968" s="13" t="s">
        <v>4613</v>
      </c>
      <c r="D1968" s="14" t="s">
        <v>5760</v>
      </c>
      <c r="E1968" s="105" t="s">
        <v>5761</v>
      </c>
      <c r="F1968" s="13" t="s">
        <v>17</v>
      </c>
      <c r="G1968" s="13">
        <v>1</v>
      </c>
      <c r="H1968" s="13">
        <f t="shared" si="134"/>
        <v>200</v>
      </c>
      <c r="I1968" s="41">
        <v>44743</v>
      </c>
      <c r="J1968" s="55" t="s">
        <v>69</v>
      </c>
      <c r="K1968" s="115" t="s">
        <v>3802</v>
      </c>
      <c r="L1968" s="107" t="s">
        <v>5762</v>
      </c>
    </row>
    <row r="1969" s="24" customFormat="1" hidden="1" customHeight="1" spans="1:12">
      <c r="A1969" s="13">
        <f>SUBTOTAL(103,B$4:$B1969)</f>
        <v>37</v>
      </c>
      <c r="B1969" s="13" t="s">
        <v>5637</v>
      </c>
      <c r="C1969" s="13" t="s">
        <v>5702</v>
      </c>
      <c r="D1969" s="14" t="s">
        <v>5763</v>
      </c>
      <c r="E1969" s="105" t="s">
        <v>5764</v>
      </c>
      <c r="F1969" s="13" t="s">
        <v>17</v>
      </c>
      <c r="G1969" s="13">
        <v>1</v>
      </c>
      <c r="H1969" s="13">
        <f t="shared" si="134"/>
        <v>200</v>
      </c>
      <c r="I1969" s="41">
        <v>44775</v>
      </c>
      <c r="J1969" s="55" t="s">
        <v>5765</v>
      </c>
      <c r="K1969" s="115" t="s">
        <v>5766</v>
      </c>
      <c r="L1969" s="40">
        <v>15936178872</v>
      </c>
    </row>
    <row r="1970" s="24" customFormat="1" hidden="1" customHeight="1" spans="1:12">
      <c r="A1970" s="13">
        <f>SUBTOTAL(103,B$4:$B1970)</f>
        <v>37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38">
        <v>42644</v>
      </c>
      <c r="J1970" s="43" t="s">
        <v>69</v>
      </c>
      <c r="K1970" s="42" t="s">
        <v>5771</v>
      </c>
      <c r="L1970" s="40" t="s">
        <v>5772</v>
      </c>
    </row>
    <row r="1971" s="24" customFormat="1" hidden="1" customHeight="1" spans="1:12">
      <c r="A1971" s="33"/>
      <c r="B1971" s="13"/>
      <c r="C1971" s="13"/>
      <c r="D1971" s="13" t="s">
        <v>5773</v>
      </c>
      <c r="E1971" s="13" t="s">
        <v>5774</v>
      </c>
      <c r="F1971" s="13"/>
      <c r="G1971" s="13"/>
      <c r="H1971" s="13"/>
      <c r="I1971" s="17"/>
      <c r="J1971" s="43"/>
      <c r="K1971" s="42"/>
      <c r="L1971" s="44"/>
    </row>
    <row r="1972" s="24" customFormat="1" hidden="1" customHeight="1" spans="1:12">
      <c r="A1972" s="33"/>
      <c r="B1972" s="13"/>
      <c r="C1972" s="13"/>
      <c r="D1972" s="13" t="s">
        <v>5775</v>
      </c>
      <c r="E1972" s="99" t="s">
        <v>5776</v>
      </c>
      <c r="F1972" s="13"/>
      <c r="G1972" s="13"/>
      <c r="H1972" s="13"/>
      <c r="I1972" s="17"/>
      <c r="J1972" s="43"/>
      <c r="K1972" s="42"/>
      <c r="L1972" s="44"/>
    </row>
    <row r="1973" s="24" customFormat="1" hidden="1" customHeight="1" spans="1:12">
      <c r="A1973" s="13">
        <f>SUBTOTAL(103,B$4:$B1973)</f>
        <v>37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38">
        <v>42644</v>
      </c>
      <c r="J1973" s="43"/>
      <c r="K1973" s="42" t="s">
        <v>5779</v>
      </c>
      <c r="L1973" s="40" t="s">
        <v>5780</v>
      </c>
    </row>
    <row r="1974" s="24" customFormat="1" hidden="1" customHeight="1" spans="1:12">
      <c r="A1974" s="33"/>
      <c r="B1974" s="13"/>
      <c r="C1974" s="13"/>
      <c r="D1974" s="13" t="s">
        <v>5781</v>
      </c>
      <c r="E1974" s="13" t="s">
        <v>5782</v>
      </c>
      <c r="F1974" s="13"/>
      <c r="G1974" s="13"/>
      <c r="H1974" s="13"/>
      <c r="I1974" s="17"/>
      <c r="J1974" s="43" t="s">
        <v>73</v>
      </c>
      <c r="K1974" s="42"/>
      <c r="L1974" s="44"/>
    </row>
    <row r="1975" s="24" customFormat="1" hidden="1" customHeight="1" spans="1:12">
      <c r="A1975" s="33"/>
      <c r="B1975" s="13"/>
      <c r="C1975" s="13"/>
      <c r="D1975" s="13" t="s">
        <v>5783</v>
      </c>
      <c r="E1975" s="13" t="s">
        <v>5784</v>
      </c>
      <c r="F1975" s="13"/>
      <c r="G1975" s="13"/>
      <c r="H1975" s="13"/>
      <c r="I1975" s="17"/>
      <c r="J1975" s="43" t="s">
        <v>623</v>
      </c>
      <c r="K1975" s="42"/>
      <c r="L1975" s="44"/>
    </row>
    <row r="1976" s="24" customFormat="1" hidden="1" customHeight="1" spans="1:12">
      <c r="A1976" s="33"/>
      <c r="B1976" s="13"/>
      <c r="C1976" s="13"/>
      <c r="D1976" s="70" t="s">
        <v>5785</v>
      </c>
      <c r="E1976" s="3" t="s">
        <v>5786</v>
      </c>
      <c r="F1976" s="13"/>
      <c r="G1976" s="13"/>
      <c r="H1976" s="13"/>
      <c r="I1976" s="17"/>
      <c r="J1976" s="43"/>
      <c r="K1976" s="42"/>
      <c r="L1976" s="44"/>
    </row>
    <row r="1977" s="24" customFormat="1" hidden="1" customHeight="1" spans="1:12">
      <c r="A1977" s="33"/>
      <c r="B1977" s="13"/>
      <c r="C1977" s="13"/>
      <c r="D1977" s="70" t="s">
        <v>5787</v>
      </c>
      <c r="E1977" s="24" t="s">
        <v>5788</v>
      </c>
      <c r="F1977" s="13"/>
      <c r="G1977" s="13"/>
      <c r="H1977" s="13"/>
      <c r="I1977" s="17"/>
      <c r="J1977" s="43"/>
      <c r="K1977" s="42"/>
      <c r="L1977" s="44"/>
    </row>
    <row r="1978" s="24" customFormat="1" hidden="1" customHeight="1" spans="1:12">
      <c r="A1978" s="13">
        <f>SUBTOTAL(103,B$4:$B1978)</f>
        <v>37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38">
        <v>42644</v>
      </c>
      <c r="J1978" s="43"/>
      <c r="K1978" s="42" t="s">
        <v>3811</v>
      </c>
      <c r="L1978" s="40">
        <v>15188462672</v>
      </c>
    </row>
    <row r="1979" s="24" customFormat="1" hidden="1" customHeight="1" spans="1:12">
      <c r="A1979" s="13">
        <f>SUBTOTAL(103,B$4:$B1979)</f>
        <v>37</v>
      </c>
      <c r="B1979" s="13" t="s">
        <v>5767</v>
      </c>
      <c r="C1979" s="13"/>
      <c r="D1979" s="13" t="s">
        <v>5791</v>
      </c>
      <c r="E1979" s="99" t="s">
        <v>5792</v>
      </c>
      <c r="F1979" s="13" t="s">
        <v>17</v>
      </c>
      <c r="G1979" s="13">
        <v>1</v>
      </c>
      <c r="H1979" s="13">
        <f t="shared" si="135"/>
        <v>200</v>
      </c>
      <c r="I1979" s="41">
        <v>44105</v>
      </c>
      <c r="J1979" s="43" t="s">
        <v>73</v>
      </c>
      <c r="K1979" s="42" t="s">
        <v>3814</v>
      </c>
      <c r="L1979" s="40"/>
    </row>
    <row r="1980" s="24" customFormat="1" hidden="1" customHeight="1" spans="1:12">
      <c r="A1980" s="13">
        <f>SUBTOTAL(103,B$4:$B1980)</f>
        <v>37</v>
      </c>
      <c r="B1980" s="13" t="s">
        <v>5767</v>
      </c>
      <c r="C1980" s="13"/>
      <c r="D1980" s="13" t="s">
        <v>5793</v>
      </c>
      <c r="E1980" s="99" t="s">
        <v>5794</v>
      </c>
      <c r="F1980" s="13" t="s">
        <v>17</v>
      </c>
      <c r="G1980" s="13">
        <v>1</v>
      </c>
      <c r="H1980" s="13">
        <f t="shared" si="135"/>
        <v>200</v>
      </c>
      <c r="I1980" s="41">
        <v>44378</v>
      </c>
      <c r="J1980" s="43"/>
      <c r="K1980" s="42" t="s">
        <v>3818</v>
      </c>
      <c r="L1980" s="40"/>
    </row>
    <row r="1981" s="24" customFormat="1" hidden="1" customHeight="1" spans="1:12">
      <c r="A1981" s="13">
        <f>SUBTOTAL(103,B$4:$B1981)</f>
        <v>37</v>
      </c>
      <c r="B1981" s="13" t="s">
        <v>5767</v>
      </c>
      <c r="C1981" s="13"/>
      <c r="D1981" s="13" t="s">
        <v>5795</v>
      </c>
      <c r="E1981" s="99" t="s">
        <v>5796</v>
      </c>
      <c r="F1981" s="13" t="s">
        <v>17</v>
      </c>
      <c r="G1981" s="13">
        <v>1</v>
      </c>
      <c r="H1981" s="13">
        <f t="shared" si="135"/>
        <v>200</v>
      </c>
      <c r="I1981" s="41">
        <v>44378</v>
      </c>
      <c r="J1981" s="43"/>
      <c r="K1981" s="42" t="s">
        <v>3822</v>
      </c>
      <c r="L1981" s="40"/>
    </row>
    <row r="1982" s="24" customFormat="1" hidden="1" customHeight="1" spans="1:12">
      <c r="A1982" s="13">
        <f>SUBTOTAL(103,B$4:$B1982)</f>
        <v>37</v>
      </c>
      <c r="B1982" s="13" t="s">
        <v>5767</v>
      </c>
      <c r="C1982" s="13"/>
      <c r="D1982" s="14" t="s">
        <v>5797</v>
      </c>
      <c r="E1982" s="105" t="s">
        <v>5798</v>
      </c>
      <c r="F1982" s="13" t="s">
        <v>17</v>
      </c>
      <c r="G1982" s="13">
        <v>1</v>
      </c>
      <c r="H1982" s="13">
        <f t="shared" si="135"/>
        <v>200</v>
      </c>
      <c r="I1982" s="41">
        <v>44682</v>
      </c>
      <c r="J1982" s="42" t="s">
        <v>107</v>
      </c>
      <c r="K1982" s="42" t="s">
        <v>3826</v>
      </c>
      <c r="L1982" s="40">
        <v>1523777448</v>
      </c>
    </row>
    <row r="1983" s="24" customFormat="1" hidden="1" customHeight="1" spans="1:12">
      <c r="A1983" s="13">
        <f>SUBTOTAL(103,B$4:$B1983)</f>
        <v>37</v>
      </c>
      <c r="B1983" s="13" t="s">
        <v>5767</v>
      </c>
      <c r="C1983" s="13"/>
      <c r="D1983" s="14" t="s">
        <v>5799</v>
      </c>
      <c r="E1983" s="105" t="s">
        <v>5800</v>
      </c>
      <c r="F1983" s="13" t="s">
        <v>17</v>
      </c>
      <c r="G1983" s="13">
        <v>1</v>
      </c>
      <c r="H1983" s="13">
        <f t="shared" si="135"/>
        <v>200</v>
      </c>
      <c r="I1983" s="41">
        <v>44682</v>
      </c>
      <c r="J1983" s="43"/>
      <c r="K1983" s="42" t="s">
        <v>3830</v>
      </c>
      <c r="L1983" s="40">
        <v>15225645463</v>
      </c>
    </row>
    <row r="1984" s="24" customFormat="1" hidden="1" customHeight="1" spans="1:12">
      <c r="A1984" s="13">
        <f>SUBTOTAL(103,B$4:$B1984)</f>
        <v>37</v>
      </c>
      <c r="B1984" s="13" t="s">
        <v>5767</v>
      </c>
      <c r="C1984" s="13"/>
      <c r="D1984" s="14" t="s">
        <v>5801</v>
      </c>
      <c r="E1984" s="105" t="s">
        <v>5802</v>
      </c>
      <c r="F1984" s="13" t="s">
        <v>17</v>
      </c>
      <c r="G1984" s="13">
        <v>1</v>
      </c>
      <c r="H1984" s="13">
        <f t="shared" si="135"/>
        <v>200</v>
      </c>
      <c r="I1984" s="41">
        <v>44682</v>
      </c>
      <c r="J1984" s="42" t="s">
        <v>112</v>
      </c>
      <c r="K1984" s="42" t="s">
        <v>3833</v>
      </c>
      <c r="L1984" s="40">
        <v>13938959197</v>
      </c>
    </row>
    <row r="1985" s="24" customFormat="1" hidden="1" customHeight="1" spans="1:12">
      <c r="A1985" s="13">
        <f>SUBTOTAL(103,B$4:$B1985)</f>
        <v>37</v>
      </c>
      <c r="B1985" s="13" t="s">
        <v>5803</v>
      </c>
      <c r="C1985" s="13" t="s">
        <v>1020</v>
      </c>
      <c r="D1985" s="13" t="s">
        <v>5804</v>
      </c>
      <c r="E1985" s="99" t="s">
        <v>5805</v>
      </c>
      <c r="F1985" s="13" t="s">
        <v>35</v>
      </c>
      <c r="G1985" s="13">
        <v>2</v>
      </c>
      <c r="H1985" s="13">
        <f>335*G1985</f>
        <v>670</v>
      </c>
      <c r="I1985" s="38">
        <v>42644</v>
      </c>
      <c r="J1985" s="43" t="s">
        <v>76</v>
      </c>
      <c r="K1985" s="42" t="s">
        <v>5806</v>
      </c>
      <c r="L1985" s="40" t="s">
        <v>5807</v>
      </c>
    </row>
    <row r="1986" s="24" customFormat="1" hidden="1" customHeight="1" spans="1:12">
      <c r="A1986" s="33"/>
      <c r="B1986" s="13"/>
      <c r="C1986" s="13"/>
      <c r="D1986" s="13" t="s">
        <v>5808</v>
      </c>
      <c r="E1986" s="13" t="s">
        <v>5809</v>
      </c>
      <c r="F1986" s="13"/>
      <c r="G1986" s="13"/>
      <c r="H1986" s="13"/>
      <c r="I1986" s="17"/>
      <c r="J1986" s="43"/>
      <c r="K1986" s="42"/>
      <c r="L1986" s="44"/>
    </row>
    <row r="1987" s="24" customFormat="1" hidden="1" customHeight="1" spans="1:12">
      <c r="A1987" s="13">
        <f>SUBTOTAL(103,B$4:$B1987)</f>
        <v>37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38">
        <v>42644</v>
      </c>
      <c r="J1987" s="43" t="s">
        <v>1046</v>
      </c>
      <c r="K1987" s="42" t="s">
        <v>3838</v>
      </c>
      <c r="L1987" s="40">
        <v>15139035811</v>
      </c>
    </row>
    <row r="1988" s="24" customFormat="1" hidden="1" customHeight="1" spans="1:12">
      <c r="A1988" s="13">
        <f>SUBTOTAL(103,B$4:$B1988)</f>
        <v>37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38">
        <v>42644</v>
      </c>
      <c r="J1988" s="43" t="s">
        <v>177</v>
      </c>
      <c r="K1988" s="42" t="s">
        <v>5816</v>
      </c>
      <c r="L1988" s="40">
        <v>18438869891</v>
      </c>
    </row>
    <row r="1989" s="24" customFormat="1" hidden="1" customHeight="1" spans="1:12">
      <c r="A1989" s="13">
        <f>SUBTOTAL(103,B$4:$B1989)</f>
        <v>37</v>
      </c>
      <c r="B1989" s="13" t="s">
        <v>5803</v>
      </c>
      <c r="C1989" s="13" t="s">
        <v>5813</v>
      </c>
      <c r="D1989" s="13" t="s">
        <v>5817</v>
      </c>
      <c r="E1989" s="99" t="s">
        <v>5818</v>
      </c>
      <c r="F1989" s="13" t="s">
        <v>17</v>
      </c>
      <c r="G1989" s="13">
        <v>1</v>
      </c>
      <c r="H1989" s="13">
        <f>G1989*200</f>
        <v>200</v>
      </c>
      <c r="I1989" s="38">
        <v>43647</v>
      </c>
      <c r="J1989" s="43" t="s">
        <v>2007</v>
      </c>
      <c r="K1989" s="42" t="s">
        <v>3843</v>
      </c>
      <c r="L1989" s="40">
        <v>15660651482</v>
      </c>
    </row>
    <row r="1990" s="24" customFormat="1" hidden="1" customHeight="1" spans="1:12">
      <c r="A1990" s="13">
        <f>SUBTOTAL(103,B$4:$B1990)</f>
        <v>37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1">
        <v>43282</v>
      </c>
      <c r="J1990" s="30" t="s">
        <v>1521</v>
      </c>
      <c r="K1990" s="42" t="s">
        <v>3846</v>
      </c>
      <c r="L1990" s="40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99" t="s">
        <v>5821</v>
      </c>
      <c r="F1991" s="13"/>
      <c r="G1991" s="13"/>
      <c r="H1991" s="13"/>
      <c r="I1991" s="41"/>
      <c r="J1991" s="12" t="s">
        <v>5822</v>
      </c>
      <c r="K1991" s="42"/>
      <c r="L1991" s="40"/>
    </row>
    <row r="1992" s="24" customFormat="1" hidden="1" customHeight="1" spans="1:12">
      <c r="A1992" s="13">
        <f>SUBTOTAL(103,B$4:$B1992)</f>
        <v>37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38">
        <v>42644</v>
      </c>
      <c r="J1992" s="43"/>
      <c r="K1992" s="42" t="s">
        <v>3849</v>
      </c>
      <c r="L1992" s="40" t="s">
        <v>5826</v>
      </c>
    </row>
    <row r="1993" s="24" customFormat="1" hidden="1" customHeight="1" spans="1:12">
      <c r="A1993" s="13">
        <f>SUBTOTAL(103,B$4:$B1993)</f>
        <v>37</v>
      </c>
      <c r="B1993" s="13" t="s">
        <v>5803</v>
      </c>
      <c r="C1993" s="13" t="s">
        <v>5823</v>
      </c>
      <c r="D1993" s="13" t="s">
        <v>5827</v>
      </c>
      <c r="E1993" s="99" t="s">
        <v>5828</v>
      </c>
      <c r="F1993" s="13" t="s">
        <v>17</v>
      </c>
      <c r="G1993" s="13">
        <v>1</v>
      </c>
      <c r="H1993" s="13">
        <f>G1993*200</f>
        <v>200</v>
      </c>
      <c r="I1993" s="41">
        <v>43466</v>
      </c>
      <c r="J1993" s="43"/>
      <c r="K1993" s="42" t="s">
        <v>3852</v>
      </c>
      <c r="L1993" s="40"/>
    </row>
    <row r="1994" s="24" customFormat="1" hidden="1" customHeight="1" spans="1:12">
      <c r="A1994" s="13">
        <f>SUBTOTAL(103,B$4:$B1994)</f>
        <v>37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38">
        <v>42644</v>
      </c>
      <c r="J1994" s="43" t="s">
        <v>623</v>
      </c>
      <c r="K1994" s="42" t="s">
        <v>5831</v>
      </c>
      <c r="L1994" s="40" t="s">
        <v>5832</v>
      </c>
    </row>
    <row r="1995" s="24" customFormat="1" hidden="1" customHeight="1" spans="1:12">
      <c r="A1995" s="13">
        <f>SUBTOTAL(103,B$4:$B1995)</f>
        <v>37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38">
        <v>42644</v>
      </c>
      <c r="J1995" s="23" t="s">
        <v>5836</v>
      </c>
      <c r="K1995" s="42" t="s">
        <v>3858</v>
      </c>
      <c r="L1995" s="40" t="s">
        <v>5837</v>
      </c>
    </row>
    <row r="1996" s="24" customFormat="1" hidden="1" customHeight="1" spans="1:12">
      <c r="A1996" s="33"/>
      <c r="B1996" s="13"/>
      <c r="C1996" s="13"/>
      <c r="D1996" s="13" t="s">
        <v>5838</v>
      </c>
      <c r="E1996" s="13" t="s">
        <v>5839</v>
      </c>
      <c r="F1996" s="13"/>
      <c r="G1996" s="13"/>
      <c r="H1996" s="13"/>
      <c r="I1996" s="17"/>
      <c r="J1996" s="43"/>
      <c r="K1996" s="42"/>
      <c r="L1996" s="44"/>
    </row>
    <row r="1997" s="24" customFormat="1" hidden="1" customHeight="1" spans="1:12">
      <c r="A1997" s="13">
        <f>SUBTOTAL(103,B$4:$B1997)</f>
        <v>37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38">
        <v>43647</v>
      </c>
      <c r="J1997" s="43" t="s">
        <v>1046</v>
      </c>
      <c r="K1997" s="42" t="s">
        <v>3861</v>
      </c>
      <c r="L1997" s="40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38"/>
      <c r="J1998" s="43"/>
      <c r="K1998" s="42"/>
      <c r="L1998" s="40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38"/>
      <c r="J1999" s="43"/>
      <c r="K1999" s="42"/>
      <c r="L1999" s="40"/>
    </row>
    <row r="2000" s="24" customFormat="1" hidden="1" customHeight="1" spans="1:12">
      <c r="A2000" s="13">
        <f>SUBTOTAL(103,B$4:$B2000)</f>
        <v>37</v>
      </c>
      <c r="B2000" s="13" t="s">
        <v>5803</v>
      </c>
      <c r="C2000" s="13" t="s">
        <v>5846</v>
      </c>
      <c r="D2000" s="13" t="s">
        <v>5847</v>
      </c>
      <c r="E2000" s="99" t="s">
        <v>5848</v>
      </c>
      <c r="F2000" s="13" t="s">
        <v>17</v>
      </c>
      <c r="G2000" s="13">
        <v>1</v>
      </c>
      <c r="H2000" s="13">
        <f>G2000*200</f>
        <v>200</v>
      </c>
      <c r="I2000" s="41">
        <v>42917</v>
      </c>
      <c r="J2000" s="43" t="s">
        <v>177</v>
      </c>
      <c r="K2000" s="42" t="s">
        <v>5849</v>
      </c>
      <c r="L2000" s="40">
        <v>19137730382</v>
      </c>
    </row>
    <row r="2001" s="24" customFormat="1" hidden="1" customHeight="1" spans="1:12">
      <c r="A2001" s="13">
        <f>SUBTOTAL(103,B$4:$B2001)</f>
        <v>37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38">
        <v>42644</v>
      </c>
      <c r="J2001" s="43" t="s">
        <v>177</v>
      </c>
      <c r="K2001" s="42" t="s">
        <v>3866</v>
      </c>
      <c r="L2001" s="40" t="s">
        <v>5852</v>
      </c>
    </row>
    <row r="2002" s="24" customFormat="1" hidden="1" customHeight="1" spans="1:12">
      <c r="A2002" s="33"/>
      <c r="B2002" s="13"/>
      <c r="C2002" s="13"/>
      <c r="D2002" s="13" t="s">
        <v>5853</v>
      </c>
      <c r="E2002" s="13" t="s">
        <v>5854</v>
      </c>
      <c r="F2002" s="13"/>
      <c r="G2002" s="13"/>
      <c r="H2002" s="13"/>
      <c r="I2002" s="17"/>
      <c r="J2002" s="43"/>
      <c r="K2002" s="42"/>
      <c r="L2002" s="44"/>
    </row>
    <row r="2003" s="24" customFormat="1" hidden="1" customHeight="1" spans="1:12">
      <c r="A2003" s="33"/>
      <c r="B2003" s="13"/>
      <c r="C2003" s="13"/>
      <c r="D2003" s="13" t="s">
        <v>5855</v>
      </c>
      <c r="E2003" s="13" t="s">
        <v>5856</v>
      </c>
      <c r="F2003" s="13"/>
      <c r="G2003" s="13"/>
      <c r="H2003" s="13"/>
      <c r="I2003" s="17"/>
      <c r="J2003" s="43"/>
      <c r="K2003" s="42"/>
      <c r="L2003" s="44"/>
    </row>
    <row r="2004" s="24" customFormat="1" hidden="1" customHeight="1" spans="1:12">
      <c r="A2004" s="13">
        <f>SUBTOTAL(103,B$4:$B2004)</f>
        <v>37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38">
        <v>42644</v>
      </c>
      <c r="J2004" s="43"/>
      <c r="K2004" s="42" t="s">
        <v>3870</v>
      </c>
      <c r="L2004" s="40">
        <v>13782148407</v>
      </c>
    </row>
    <row r="2005" s="24" customFormat="1" hidden="1" customHeight="1" spans="1:12">
      <c r="A2005" s="33"/>
      <c r="B2005" s="13"/>
      <c r="C2005" s="13"/>
      <c r="D2005" s="13" t="s">
        <v>5858</v>
      </c>
      <c r="E2005" s="13" t="s">
        <v>5859</v>
      </c>
      <c r="F2005" s="13"/>
      <c r="G2005" s="13"/>
      <c r="H2005" s="13"/>
      <c r="I2005" s="17"/>
      <c r="J2005" s="43"/>
      <c r="K2005" s="42"/>
      <c r="L2005" s="44"/>
    </row>
    <row r="2006" s="24" customFormat="1" hidden="1" customHeight="1" spans="1:12">
      <c r="A2006" s="33"/>
      <c r="B2006" s="13"/>
      <c r="C2006" s="13"/>
      <c r="D2006" s="13" t="s">
        <v>5860</v>
      </c>
      <c r="E2006" s="13" t="s">
        <v>5861</v>
      </c>
      <c r="F2006" s="13"/>
      <c r="G2006" s="13"/>
      <c r="H2006" s="13"/>
      <c r="I2006" s="17"/>
      <c r="J2006" s="43"/>
      <c r="K2006" s="42"/>
      <c r="L2006" s="44"/>
    </row>
    <row r="2007" s="24" customFormat="1" hidden="1" customHeight="1" spans="1:12">
      <c r="A2007" s="13">
        <f>SUBTOTAL(103,B$4:$B2007)</f>
        <v>37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38">
        <v>42644</v>
      </c>
      <c r="J2007" s="43"/>
      <c r="K2007" s="42" t="s">
        <v>3873</v>
      </c>
      <c r="L2007" s="40" t="s">
        <v>5864</v>
      </c>
    </row>
    <row r="2008" s="24" customFormat="1" hidden="1" customHeight="1" spans="1:12">
      <c r="A2008" s="13">
        <f>SUBTOTAL(103,B$4:$B2008)</f>
        <v>37</v>
      </c>
      <c r="B2008" s="13" t="s">
        <v>5803</v>
      </c>
      <c r="C2008" s="13" t="s">
        <v>4632</v>
      </c>
      <c r="D2008" s="13" t="s">
        <v>5865</v>
      </c>
      <c r="E2008" s="99" t="s">
        <v>5866</v>
      </c>
      <c r="F2008" s="17" t="s">
        <v>35</v>
      </c>
      <c r="G2008" s="13">
        <v>1</v>
      </c>
      <c r="H2008" s="13">
        <f>335*G2008</f>
        <v>335</v>
      </c>
      <c r="I2008" s="41">
        <v>42917</v>
      </c>
      <c r="J2008" s="43"/>
      <c r="K2008" s="42" t="s">
        <v>3877</v>
      </c>
      <c r="L2008" s="40" t="s">
        <v>5867</v>
      </c>
    </row>
    <row r="2009" s="24" customFormat="1" hidden="1" customHeight="1" spans="1:12">
      <c r="A2009" s="13">
        <f>SUBTOTAL(103,B$4:$B2009)</f>
        <v>37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38">
        <v>42644</v>
      </c>
      <c r="J2009" s="43"/>
      <c r="K2009" s="42" t="s">
        <v>3881</v>
      </c>
      <c r="L2009" s="40" t="s">
        <v>5870</v>
      </c>
    </row>
    <row r="2010" s="24" customFormat="1" hidden="1" customHeight="1" spans="1:12">
      <c r="A2010" s="13">
        <f>SUBTOTAL(103,B$4:$B2010)</f>
        <v>37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38">
        <v>42644</v>
      </c>
      <c r="J2010" s="43" t="s">
        <v>76</v>
      </c>
      <c r="K2010" s="42" t="s">
        <v>3884</v>
      </c>
      <c r="L2010" s="40">
        <v>15036235881</v>
      </c>
    </row>
    <row r="2011" s="24" customFormat="1" hidden="1" customHeight="1" spans="1:12">
      <c r="A2011" s="13">
        <f>SUBTOTAL(103,B$4:$B2011)</f>
        <v>37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38">
        <v>42644</v>
      </c>
      <c r="J2011" s="43"/>
      <c r="K2011" s="42" t="s">
        <v>3887</v>
      </c>
      <c r="L2011" s="40">
        <v>17884791621</v>
      </c>
    </row>
    <row r="2012" s="24" customFormat="1" hidden="1" customHeight="1" spans="1:12">
      <c r="A2012" s="13">
        <f>SUBTOTAL(103,B$4:$B2012)</f>
        <v>37</v>
      </c>
      <c r="B2012" s="13" t="s">
        <v>5803</v>
      </c>
      <c r="C2012" s="13" t="s">
        <v>5873</v>
      </c>
      <c r="D2012" s="13" t="s">
        <v>5876</v>
      </c>
      <c r="E2012" s="99" t="s">
        <v>5877</v>
      </c>
      <c r="F2012" s="17" t="s">
        <v>17</v>
      </c>
      <c r="G2012" s="13">
        <v>4</v>
      </c>
      <c r="H2012" s="13">
        <f t="shared" si="137"/>
        <v>800</v>
      </c>
      <c r="I2012" s="41">
        <v>43466</v>
      </c>
      <c r="J2012" s="11" t="s">
        <v>5878</v>
      </c>
      <c r="K2012" s="42" t="s">
        <v>3890</v>
      </c>
      <c r="L2012" s="40"/>
    </row>
    <row r="2013" s="24" customFormat="1" hidden="1" customHeight="1" spans="1:12">
      <c r="A2013" s="33"/>
      <c r="B2013" s="13"/>
      <c r="C2013" s="13"/>
      <c r="D2013" s="13" t="s">
        <v>5879</v>
      </c>
      <c r="E2013" s="99" t="s">
        <v>5880</v>
      </c>
      <c r="F2013" s="13"/>
      <c r="G2013" s="13"/>
      <c r="H2013" s="13"/>
      <c r="I2013" s="41"/>
      <c r="J2013" s="43"/>
      <c r="K2013" s="42"/>
      <c r="L2013" s="44"/>
    </row>
    <row r="2014" s="24" customFormat="1" hidden="1" customHeight="1" spans="1:12">
      <c r="A2014" s="33"/>
      <c r="B2014" s="13"/>
      <c r="C2014" s="13"/>
      <c r="D2014" s="13" t="s">
        <v>5881</v>
      </c>
      <c r="E2014" s="99" t="s">
        <v>5882</v>
      </c>
      <c r="F2014" s="13"/>
      <c r="G2014" s="13"/>
      <c r="H2014" s="13"/>
      <c r="I2014" s="41"/>
      <c r="J2014" s="43"/>
      <c r="K2014" s="42"/>
      <c r="L2014" s="44"/>
    </row>
    <row r="2015" s="24" customFormat="1" hidden="1" customHeight="1" spans="1:12">
      <c r="A2015" s="33"/>
      <c r="B2015" s="13"/>
      <c r="C2015" s="13"/>
      <c r="D2015" s="13" t="s">
        <v>5883</v>
      </c>
      <c r="E2015" s="99" t="s">
        <v>5884</v>
      </c>
      <c r="F2015" s="13"/>
      <c r="G2015" s="13"/>
      <c r="H2015" s="13"/>
      <c r="I2015" s="41"/>
      <c r="J2015" s="43"/>
      <c r="K2015" s="42"/>
      <c r="L2015" s="44"/>
    </row>
    <row r="2016" s="24" customFormat="1" hidden="1" customHeight="1" spans="1:12">
      <c r="A2016" s="13">
        <f>SUBTOTAL(103,B$4:$B2016)</f>
        <v>37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1">
        <v>42917</v>
      </c>
      <c r="J2016" s="43" t="s">
        <v>177</v>
      </c>
      <c r="K2016" s="42" t="s">
        <v>3893</v>
      </c>
      <c r="L2016" s="40" t="s">
        <v>5887</v>
      </c>
    </row>
    <row r="2017" s="24" customFormat="1" hidden="1" customHeight="1" spans="1:12">
      <c r="A2017" s="13">
        <f>SUBTOTAL(103,B$4:$B2017)</f>
        <v>37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38">
        <v>42644</v>
      </c>
      <c r="J2017" s="43" t="s">
        <v>84</v>
      </c>
      <c r="K2017" s="42" t="s">
        <v>5890</v>
      </c>
      <c r="L2017" s="40" t="s">
        <v>5891</v>
      </c>
    </row>
    <row r="2018" s="24" customFormat="1" hidden="1" customHeight="1" spans="1:12">
      <c r="A2018" s="13">
        <f>SUBTOTAL(103,B$4:$B2018)</f>
        <v>37</v>
      </c>
      <c r="B2018" s="13" t="s">
        <v>5803</v>
      </c>
      <c r="C2018" s="13" t="s">
        <v>5892</v>
      </c>
      <c r="D2018" s="13" t="s">
        <v>5893</v>
      </c>
      <c r="E2018" s="99" t="s">
        <v>5894</v>
      </c>
      <c r="F2018" s="12" t="s">
        <v>17</v>
      </c>
      <c r="G2018" s="13">
        <v>1</v>
      </c>
      <c r="H2018" s="13">
        <f t="shared" si="138"/>
        <v>200</v>
      </c>
      <c r="I2018" s="38">
        <v>43739</v>
      </c>
      <c r="J2018" s="43" t="s">
        <v>5895</v>
      </c>
      <c r="K2018" s="42" t="s">
        <v>5896</v>
      </c>
      <c r="L2018" s="40">
        <v>15038122852</v>
      </c>
    </row>
    <row r="2019" s="24" customFormat="1" hidden="1" customHeight="1" spans="1:12">
      <c r="A2019" s="13">
        <f>SUBTOTAL(103,B$4:$B2019)</f>
        <v>37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1">
        <v>43831</v>
      </c>
      <c r="J2019" s="43" t="s">
        <v>1906</v>
      </c>
      <c r="K2019" s="42" t="s">
        <v>3903</v>
      </c>
      <c r="L2019" s="40"/>
    </row>
    <row r="2020" s="24" customFormat="1" hidden="1" customHeight="1" spans="1:12">
      <c r="A2020" s="13">
        <f>SUBTOTAL(103,B$4:$B2020)</f>
        <v>37</v>
      </c>
      <c r="B2020" s="13" t="s">
        <v>5803</v>
      </c>
      <c r="C2020" s="13" t="s">
        <v>4632</v>
      </c>
      <c r="D2020" s="13" t="s">
        <v>5899</v>
      </c>
      <c r="E2020" s="99" t="s">
        <v>5900</v>
      </c>
      <c r="F2020" s="13" t="s">
        <v>17</v>
      </c>
      <c r="G2020" s="13">
        <v>5</v>
      </c>
      <c r="H2020" s="13">
        <f>G2020*200</f>
        <v>1000</v>
      </c>
      <c r="I2020" s="41">
        <v>43831</v>
      </c>
      <c r="J2020" s="45" t="s">
        <v>814</v>
      </c>
      <c r="K2020" s="42" t="s">
        <v>3906</v>
      </c>
      <c r="L2020" s="40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06" t="s">
        <v>5902</v>
      </c>
      <c r="F2021" s="13"/>
      <c r="G2021" s="13"/>
      <c r="H2021" s="13"/>
      <c r="I2021" s="38"/>
      <c r="J2021" s="12"/>
      <c r="K2021" s="42"/>
      <c r="L2021" s="40"/>
    </row>
    <row r="2022" s="24" customFormat="1" hidden="1" customHeight="1" spans="1:12">
      <c r="A2022" s="13"/>
      <c r="B2022" s="13"/>
      <c r="C2022" s="13"/>
      <c r="D2022" s="24" t="s">
        <v>5903</v>
      </c>
      <c r="E2022" s="59" t="s">
        <v>5904</v>
      </c>
      <c r="F2022" s="13"/>
      <c r="G2022" s="13"/>
      <c r="H2022" s="13"/>
      <c r="I2022" s="38"/>
      <c r="J2022" s="12"/>
      <c r="K2022" s="42"/>
      <c r="L2022" s="40"/>
    </row>
    <row r="2023" s="24" customFormat="1" hidden="1" customHeight="1" spans="1:12">
      <c r="A2023" s="13"/>
      <c r="B2023" s="13"/>
      <c r="C2023" s="13"/>
      <c r="D2023" s="24" t="s">
        <v>5905</v>
      </c>
      <c r="E2023" s="3" t="s">
        <v>5906</v>
      </c>
      <c r="F2023" s="13"/>
      <c r="G2023" s="13"/>
      <c r="H2023" s="13"/>
      <c r="I2023" s="38"/>
      <c r="J2023" s="12"/>
      <c r="K2023" s="42"/>
      <c r="L2023" s="40"/>
    </row>
    <row r="2024" s="24" customFormat="1" hidden="1" customHeight="1" spans="1:12">
      <c r="A2024" s="13"/>
      <c r="B2024" s="13"/>
      <c r="C2024" s="13"/>
      <c r="D2024" s="24" t="s">
        <v>5907</v>
      </c>
      <c r="E2024" s="24" t="s">
        <v>5908</v>
      </c>
      <c r="F2024" s="13"/>
      <c r="G2024" s="13"/>
      <c r="H2024" s="13"/>
      <c r="I2024" s="38"/>
      <c r="J2024" s="12"/>
      <c r="K2024" s="42"/>
      <c r="L2024" s="40"/>
    </row>
    <row r="2025" s="24" customFormat="1" hidden="1" customHeight="1" spans="1:12">
      <c r="A2025" s="13">
        <f>SUBTOTAL(103,B$4:$B2025)</f>
        <v>37</v>
      </c>
      <c r="B2025" s="13" t="s">
        <v>5803</v>
      </c>
      <c r="C2025" s="13" t="s">
        <v>5833</v>
      </c>
      <c r="D2025" s="13" t="s">
        <v>5909</v>
      </c>
      <c r="E2025" s="99" t="s">
        <v>5910</v>
      </c>
      <c r="F2025" s="13" t="s">
        <v>17</v>
      </c>
      <c r="G2025" s="13">
        <v>1</v>
      </c>
      <c r="H2025" s="13">
        <f>G2025*200</f>
        <v>200</v>
      </c>
      <c r="I2025" s="38">
        <v>44013</v>
      </c>
      <c r="J2025" s="12"/>
      <c r="K2025" s="42" t="s">
        <v>5911</v>
      </c>
      <c r="L2025" s="40">
        <v>13598281752</v>
      </c>
    </row>
    <row r="2026" s="24" customFormat="1" hidden="1" customHeight="1" spans="1:12">
      <c r="A2026" s="13">
        <f>SUBTOTAL(103,B$4:$B2026)</f>
        <v>37</v>
      </c>
      <c r="B2026" s="13" t="s">
        <v>5803</v>
      </c>
      <c r="C2026" s="13" t="s">
        <v>5810</v>
      </c>
      <c r="D2026" s="13" t="s">
        <v>5912</v>
      </c>
      <c r="E2026" s="99" t="s">
        <v>5913</v>
      </c>
      <c r="F2026" s="13" t="s">
        <v>17</v>
      </c>
      <c r="G2026" s="13">
        <v>2</v>
      </c>
      <c r="H2026" s="13">
        <f>G2026*200</f>
        <v>400</v>
      </c>
      <c r="I2026" s="41">
        <v>44105</v>
      </c>
      <c r="J2026" s="11" t="s">
        <v>69</v>
      </c>
      <c r="K2026" s="42" t="s">
        <v>3912</v>
      </c>
      <c r="L2026" s="40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38"/>
      <c r="J2027" s="12"/>
      <c r="K2027" s="42"/>
      <c r="L2027" s="40"/>
    </row>
    <row r="2028" s="24" customFormat="1" hidden="1" customHeight="1" spans="1:12">
      <c r="A2028" s="13">
        <f>SUBTOTAL(103,B$4:$B2028)</f>
        <v>37</v>
      </c>
      <c r="B2028" s="13" t="s">
        <v>5803</v>
      </c>
      <c r="C2028" s="13" t="s">
        <v>5833</v>
      </c>
      <c r="D2028" s="13" t="s">
        <v>5916</v>
      </c>
      <c r="E2028" s="99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41">
        <v>44105</v>
      </c>
      <c r="J2028" s="11" t="s">
        <v>5918</v>
      </c>
      <c r="K2028" s="42" t="s">
        <v>3915</v>
      </c>
      <c r="L2028" s="40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99" t="s">
        <v>5920</v>
      </c>
      <c r="F2029" s="13"/>
      <c r="G2029" s="13"/>
      <c r="H2029" s="13"/>
      <c r="I2029" s="38"/>
      <c r="J2029" s="12"/>
      <c r="K2029" s="42"/>
      <c r="L2029" s="40"/>
    </row>
    <row r="2030" s="24" customFormat="1" hidden="1" customHeight="1" spans="1:12">
      <c r="A2030" s="13"/>
      <c r="B2030" s="13"/>
      <c r="C2030" s="13"/>
      <c r="D2030" s="13" t="s">
        <v>5921</v>
      </c>
      <c r="E2030" s="99" t="s">
        <v>5922</v>
      </c>
      <c r="F2030" s="13"/>
      <c r="G2030" s="13"/>
      <c r="H2030" s="13"/>
      <c r="I2030" s="38"/>
      <c r="J2030" s="12"/>
      <c r="K2030" s="42"/>
      <c r="L2030" s="40"/>
    </row>
    <row r="2031" s="24" customFormat="1" hidden="1" customHeight="1" spans="1:12">
      <c r="A2031" s="13"/>
      <c r="B2031" s="13"/>
      <c r="C2031" s="13"/>
      <c r="D2031" s="13" t="s">
        <v>5923</v>
      </c>
      <c r="E2031" s="99" t="s">
        <v>5924</v>
      </c>
      <c r="F2031" s="13"/>
      <c r="G2031" s="13"/>
      <c r="H2031" s="13"/>
      <c r="I2031" s="38"/>
      <c r="J2031" s="12"/>
      <c r="K2031" s="42"/>
      <c r="L2031" s="40"/>
    </row>
    <row r="2032" s="24" customFormat="1" hidden="1" customHeight="1" spans="1:12">
      <c r="A2032" s="13">
        <f>SUBTOTAL(103,B$4:$B2032)</f>
        <v>37</v>
      </c>
      <c r="B2032" s="13" t="s">
        <v>5803</v>
      </c>
      <c r="C2032" s="13" t="s">
        <v>1635</v>
      </c>
      <c r="D2032" s="13" t="s">
        <v>5925</v>
      </c>
      <c r="E2032" s="99" t="s">
        <v>5926</v>
      </c>
      <c r="F2032" s="13" t="s">
        <v>17</v>
      </c>
      <c r="G2032" s="13">
        <v>1</v>
      </c>
      <c r="H2032" s="13">
        <f t="shared" si="139"/>
        <v>200</v>
      </c>
      <c r="I2032" s="38">
        <v>44287</v>
      </c>
      <c r="J2032" s="12" t="s">
        <v>5927</v>
      </c>
      <c r="K2032" s="42" t="s">
        <v>5928</v>
      </c>
      <c r="L2032" s="40">
        <v>13329992861</v>
      </c>
    </row>
    <row r="2033" s="24" customFormat="1" hidden="1" customHeight="1" spans="1:12">
      <c r="A2033" s="13">
        <f>SUBTOTAL(103,B$4:$B2033)</f>
        <v>37</v>
      </c>
      <c r="B2033" s="13" t="s">
        <v>5803</v>
      </c>
      <c r="C2033" s="13" t="s">
        <v>1635</v>
      </c>
      <c r="D2033" s="13" t="s">
        <v>5929</v>
      </c>
      <c r="E2033" s="99" t="s">
        <v>5930</v>
      </c>
      <c r="F2033" s="13" t="s">
        <v>17</v>
      </c>
      <c r="G2033" s="13">
        <v>1</v>
      </c>
      <c r="H2033" s="13">
        <f t="shared" si="139"/>
        <v>200</v>
      </c>
      <c r="I2033" s="38">
        <v>44287</v>
      </c>
      <c r="J2033" s="12" t="s">
        <v>1046</v>
      </c>
      <c r="K2033" s="42" t="s">
        <v>5931</v>
      </c>
      <c r="L2033" s="40">
        <v>15090149200</v>
      </c>
    </row>
    <row r="2034" s="24" customFormat="1" hidden="1" customHeight="1" spans="1:12">
      <c r="A2034" s="13">
        <f>SUBTOTAL(103,B$4:$B2034)</f>
        <v>37</v>
      </c>
      <c r="B2034" s="13" t="s">
        <v>5803</v>
      </c>
      <c r="C2034" s="13" t="s">
        <v>5873</v>
      </c>
      <c r="D2034" s="13" t="s">
        <v>5932</v>
      </c>
      <c r="E2034" s="99" t="s">
        <v>5933</v>
      </c>
      <c r="F2034" s="13" t="s">
        <v>17</v>
      </c>
      <c r="G2034" s="13">
        <v>1</v>
      </c>
      <c r="H2034" s="13">
        <f t="shared" si="139"/>
        <v>200</v>
      </c>
      <c r="I2034" s="38">
        <v>44287</v>
      </c>
      <c r="J2034" s="12" t="s">
        <v>5934</v>
      </c>
      <c r="K2034" s="42" t="s">
        <v>3922</v>
      </c>
      <c r="L2034" s="40">
        <v>13037642617</v>
      </c>
    </row>
    <row r="2035" s="24" customFormat="1" hidden="1" customHeight="1" spans="1:12">
      <c r="A2035" s="13">
        <f>SUBTOTAL(103,B$4:$B2035)</f>
        <v>37</v>
      </c>
      <c r="B2035" s="13" t="s">
        <v>5803</v>
      </c>
      <c r="C2035" s="51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38">
        <v>44287</v>
      </c>
      <c r="J2035" s="11" t="s">
        <v>5937</v>
      </c>
      <c r="K2035" s="42" t="s">
        <v>3925</v>
      </c>
      <c r="L2035" s="40">
        <v>18237704394</v>
      </c>
    </row>
    <row r="2036" s="24" customFormat="1" hidden="1" customHeight="1" spans="1:12">
      <c r="A2036" s="13">
        <f>SUBTOTAL(103,B$4:$B2036)</f>
        <v>37</v>
      </c>
      <c r="B2036" s="13" t="s">
        <v>5803</v>
      </c>
      <c r="C2036" s="51"/>
      <c r="D2036" s="13" t="s">
        <v>5938</v>
      </c>
      <c r="E2036" s="99" t="s">
        <v>5939</v>
      </c>
      <c r="F2036" s="13" t="s">
        <v>17</v>
      </c>
      <c r="G2036" s="13">
        <v>1</v>
      </c>
      <c r="H2036" s="13">
        <f t="shared" si="139"/>
        <v>200</v>
      </c>
      <c r="I2036" s="41">
        <v>44378</v>
      </c>
      <c r="J2036" s="11" t="s">
        <v>303</v>
      </c>
      <c r="K2036" s="42" t="s">
        <v>5940</v>
      </c>
      <c r="L2036" s="40"/>
    </row>
    <row r="2037" s="24" customFormat="1" hidden="1" customHeight="1" spans="1:12">
      <c r="A2037" s="13">
        <f>SUBTOTAL(103,B$4:$B2037)</f>
        <v>37</v>
      </c>
      <c r="B2037" s="13" t="s">
        <v>5803</v>
      </c>
      <c r="C2037" s="51" t="s">
        <v>5873</v>
      </c>
      <c r="D2037" s="13" t="s">
        <v>5941</v>
      </c>
      <c r="E2037" s="99" t="s">
        <v>5942</v>
      </c>
      <c r="F2037" s="13" t="s">
        <v>17</v>
      </c>
      <c r="G2037" s="13">
        <v>1</v>
      </c>
      <c r="H2037" s="13">
        <f t="shared" si="139"/>
        <v>200</v>
      </c>
      <c r="I2037" s="41">
        <v>44378</v>
      </c>
      <c r="J2037" s="11" t="s">
        <v>471</v>
      </c>
      <c r="K2037" s="42" t="s">
        <v>3930</v>
      </c>
      <c r="L2037" s="40">
        <v>15737702326</v>
      </c>
    </row>
    <row r="2038" s="24" customFormat="1" hidden="1" customHeight="1" spans="1:12">
      <c r="A2038" s="13">
        <f>SUBTOTAL(103,B$4:$B2038)</f>
        <v>37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1">
        <v>44562</v>
      </c>
      <c r="J2038" s="11" t="s">
        <v>5945</v>
      </c>
      <c r="K2038" s="42" t="s">
        <v>5946</v>
      </c>
      <c r="L2038" s="40">
        <v>18338298235</v>
      </c>
    </row>
    <row r="2039" s="24" customFormat="1" hidden="1" customHeight="1" spans="1:12">
      <c r="A2039" s="13">
        <f>SUBTOTAL(103,B$4:$B2039)</f>
        <v>37</v>
      </c>
      <c r="B2039" s="13" t="s">
        <v>5803</v>
      </c>
      <c r="C2039" s="51" t="s">
        <v>5947</v>
      </c>
      <c r="D2039" s="13" t="s">
        <v>5948</v>
      </c>
      <c r="E2039" s="99" t="s">
        <v>5949</v>
      </c>
      <c r="F2039" s="13" t="s">
        <v>17</v>
      </c>
      <c r="G2039" s="13">
        <v>1</v>
      </c>
      <c r="H2039" s="13">
        <f t="shared" si="139"/>
        <v>200</v>
      </c>
      <c r="I2039" s="41">
        <v>44562</v>
      </c>
      <c r="J2039" s="11" t="s">
        <v>5950</v>
      </c>
      <c r="K2039" s="42" t="s">
        <v>3935</v>
      </c>
      <c r="L2039" s="40">
        <v>15224862988</v>
      </c>
    </row>
    <row r="2040" s="24" customFormat="1" hidden="1" customHeight="1" spans="1:12">
      <c r="A2040" s="13">
        <f>SUBTOTAL(103,B$4:$B2040)</f>
        <v>37</v>
      </c>
      <c r="B2040" s="13" t="s">
        <v>5803</v>
      </c>
      <c r="C2040" s="51" t="s">
        <v>5846</v>
      </c>
      <c r="D2040" s="13" t="s">
        <v>5951</v>
      </c>
      <c r="E2040" s="99" t="s">
        <v>5952</v>
      </c>
      <c r="F2040" s="13" t="s">
        <v>17</v>
      </c>
      <c r="G2040" s="13">
        <v>1</v>
      </c>
      <c r="H2040" s="13">
        <f t="shared" si="139"/>
        <v>200</v>
      </c>
      <c r="I2040" s="41">
        <v>44562</v>
      </c>
      <c r="J2040" s="11" t="s">
        <v>627</v>
      </c>
      <c r="K2040" s="42" t="s">
        <v>5953</v>
      </c>
      <c r="L2040" s="40">
        <v>13687205586</v>
      </c>
    </row>
    <row r="2041" s="24" customFormat="1" hidden="1" customHeight="1" spans="1:12">
      <c r="A2041" s="13">
        <f>SUBTOTAL(103,B$4:$B2041)</f>
        <v>37</v>
      </c>
      <c r="B2041" s="13" t="s">
        <v>5803</v>
      </c>
      <c r="C2041" s="13" t="s">
        <v>5833</v>
      </c>
      <c r="D2041" s="13" t="s">
        <v>5954</v>
      </c>
      <c r="E2041" s="99" t="s">
        <v>5955</v>
      </c>
      <c r="F2041" s="13" t="s">
        <v>17</v>
      </c>
      <c r="G2041" s="13">
        <v>1</v>
      </c>
      <c r="H2041" s="13">
        <f t="shared" si="139"/>
        <v>200</v>
      </c>
      <c r="I2041" s="41">
        <v>44621</v>
      </c>
      <c r="J2041" s="11" t="s">
        <v>471</v>
      </c>
      <c r="K2041" s="42" t="s">
        <v>3941</v>
      </c>
      <c r="L2041" s="40">
        <v>15188203682</v>
      </c>
    </row>
    <row r="2042" s="24" customFormat="1" hidden="1" customHeight="1" spans="1:12">
      <c r="A2042" s="13">
        <f>SUBTOTAL(103,B$4:$B2042)</f>
        <v>37</v>
      </c>
      <c r="B2042" s="13" t="s">
        <v>5803</v>
      </c>
      <c r="C2042" s="13" t="s">
        <v>5833</v>
      </c>
      <c r="D2042" s="13" t="s">
        <v>5956</v>
      </c>
      <c r="E2042" s="99" t="s">
        <v>5957</v>
      </c>
      <c r="F2042" s="13" t="s">
        <v>17</v>
      </c>
      <c r="G2042" s="13">
        <v>1</v>
      </c>
      <c r="H2042" s="13">
        <f t="shared" si="139"/>
        <v>200</v>
      </c>
      <c r="I2042" s="41">
        <v>44652</v>
      </c>
      <c r="J2042" s="42" t="s">
        <v>173</v>
      </c>
      <c r="K2042" s="42" t="s">
        <v>5958</v>
      </c>
      <c r="L2042" s="40">
        <v>13673773064</v>
      </c>
    </row>
    <row r="2043" s="24" customFormat="1" hidden="1" customHeight="1" spans="1:12">
      <c r="A2043" s="13">
        <f>SUBTOTAL(103,B$4:$B2043)</f>
        <v>37</v>
      </c>
      <c r="B2043" s="13" t="s">
        <v>5803</v>
      </c>
      <c r="C2043" s="13" t="s">
        <v>5823</v>
      </c>
      <c r="D2043" s="32" t="s">
        <v>5959</v>
      </c>
      <c r="E2043" s="99" t="s">
        <v>5960</v>
      </c>
      <c r="F2043" s="13" t="s">
        <v>17</v>
      </c>
      <c r="G2043" s="13">
        <v>1</v>
      </c>
      <c r="H2043" s="13">
        <f t="shared" si="139"/>
        <v>200</v>
      </c>
      <c r="I2043" s="41">
        <v>44835</v>
      </c>
      <c r="J2043" s="55" t="s">
        <v>342</v>
      </c>
      <c r="K2043" s="116" t="s">
        <v>3947</v>
      </c>
      <c r="L2043" s="40">
        <v>18749062036</v>
      </c>
    </row>
    <row r="2044" s="24" customFormat="1" hidden="1" customHeight="1" spans="1:12">
      <c r="A2044" s="13">
        <f>SUBTOTAL(103,B$4:$B2044)</f>
        <v>37</v>
      </c>
      <c r="B2044" s="13" t="s">
        <v>5961</v>
      </c>
      <c r="C2044" s="13" t="s">
        <v>5962</v>
      </c>
      <c r="D2044" s="13" t="s">
        <v>5963</v>
      </c>
      <c r="E2044" s="77" t="s">
        <v>5964</v>
      </c>
      <c r="F2044" s="13" t="s">
        <v>17</v>
      </c>
      <c r="G2044" s="13">
        <v>1</v>
      </c>
      <c r="H2044" s="13">
        <f t="shared" si="139"/>
        <v>200</v>
      </c>
      <c r="I2044" s="41">
        <v>44743</v>
      </c>
      <c r="J2044" s="55" t="s">
        <v>627</v>
      </c>
      <c r="K2044" s="115" t="s">
        <v>3950</v>
      </c>
      <c r="L2044" s="40">
        <v>13462594655</v>
      </c>
    </row>
    <row r="2045" s="24" customFormat="1" hidden="1" customHeight="1" spans="1:12">
      <c r="A2045" s="13">
        <f>SUBTOTAL(103,B$4:$B2045)</f>
        <v>37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38">
        <v>42644</v>
      </c>
      <c r="J2045" s="43" t="s">
        <v>1143</v>
      </c>
      <c r="K2045" s="42" t="s">
        <v>3953</v>
      </c>
      <c r="L2045" s="40">
        <v>16639966819</v>
      </c>
    </row>
    <row r="2046" s="24" customFormat="1" hidden="1" customHeight="1" spans="1:12">
      <c r="A2046" s="13">
        <f>SUBTOTAL(103,B$4:$B2046)</f>
        <v>37</v>
      </c>
      <c r="B2046" s="13" t="s">
        <v>5961</v>
      </c>
      <c r="C2046" s="13" t="s">
        <v>5965</v>
      </c>
      <c r="D2046" s="13" t="s">
        <v>5967</v>
      </c>
      <c r="E2046" s="99" t="s">
        <v>5968</v>
      </c>
      <c r="F2046" s="13" t="s">
        <v>17</v>
      </c>
      <c r="G2046" s="13">
        <v>1</v>
      </c>
      <c r="H2046" s="13">
        <f t="shared" si="139"/>
        <v>200</v>
      </c>
      <c r="I2046" s="41">
        <v>42917</v>
      </c>
      <c r="J2046" s="43" t="s">
        <v>5969</v>
      </c>
      <c r="K2046" s="42" t="s">
        <v>3956</v>
      </c>
      <c r="L2046" s="40">
        <v>18738771006</v>
      </c>
    </row>
    <row r="2047" s="24" customFormat="1" hidden="1" customHeight="1" spans="1:12">
      <c r="A2047" s="13">
        <f>SUBTOTAL(103,B$4:$B2047)</f>
        <v>37</v>
      </c>
      <c r="B2047" s="13" t="s">
        <v>5961</v>
      </c>
      <c r="C2047" s="13" t="s">
        <v>5965</v>
      </c>
      <c r="D2047" s="13" t="s">
        <v>5970</v>
      </c>
      <c r="E2047" s="99" t="s">
        <v>5971</v>
      </c>
      <c r="F2047" s="13" t="s">
        <v>17</v>
      </c>
      <c r="G2047" s="13">
        <v>2</v>
      </c>
      <c r="H2047" s="13">
        <f t="shared" si="139"/>
        <v>400</v>
      </c>
      <c r="I2047" s="41">
        <v>42917</v>
      </c>
      <c r="J2047" s="43" t="s">
        <v>69</v>
      </c>
      <c r="K2047" s="42" t="s">
        <v>3959</v>
      </c>
      <c r="L2047" s="40" t="s">
        <v>5972</v>
      </c>
    </row>
    <row r="2048" s="24" customFormat="1" hidden="1" customHeight="1" spans="1:12">
      <c r="A2048" s="33"/>
      <c r="B2048" s="13"/>
      <c r="C2048" s="13"/>
      <c r="D2048" s="13" t="s">
        <v>5973</v>
      </c>
      <c r="E2048" s="99" t="s">
        <v>5974</v>
      </c>
      <c r="F2048" s="13"/>
      <c r="G2048" s="13"/>
      <c r="H2048" s="13"/>
      <c r="I2048" s="41"/>
      <c r="J2048" s="43"/>
      <c r="K2048" s="42"/>
      <c r="L2048" s="44"/>
    </row>
    <row r="2049" s="24" customFormat="1" hidden="1" customHeight="1" spans="1:12">
      <c r="A2049" s="13">
        <f>SUBTOTAL(103,B$4:$B2049)</f>
        <v>37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1">
        <v>43282</v>
      </c>
      <c r="J2049" s="43" t="s">
        <v>432</v>
      </c>
      <c r="K2049" s="42" t="s">
        <v>5977</v>
      </c>
      <c r="L2049" s="40">
        <v>18736511108</v>
      </c>
    </row>
    <row r="2050" s="24" customFormat="1" hidden="1" customHeight="1" spans="1:12">
      <c r="A2050" s="13">
        <f>SUBTOTAL(103,B$4:$B2050)</f>
        <v>37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38">
        <v>42644</v>
      </c>
      <c r="J2050" s="43" t="s">
        <v>177</v>
      </c>
      <c r="K2050" s="42" t="s">
        <v>5981</v>
      </c>
      <c r="L2050" s="40" t="s">
        <v>5982</v>
      </c>
    </row>
    <row r="2051" s="24" customFormat="1" hidden="1" customHeight="1" spans="1:12">
      <c r="A2051" s="13">
        <f>SUBTOTAL(103,B$4:$B2051)</f>
        <v>37</v>
      </c>
      <c r="B2051" s="13" t="s">
        <v>5961</v>
      </c>
      <c r="C2051" s="13" t="s">
        <v>5978</v>
      </c>
      <c r="D2051" s="13" t="s">
        <v>5983</v>
      </c>
      <c r="E2051" s="99" t="s">
        <v>5984</v>
      </c>
      <c r="F2051" s="13" t="s">
        <v>17</v>
      </c>
      <c r="G2051" s="13">
        <v>2</v>
      </c>
      <c r="H2051" s="13">
        <f t="shared" si="140"/>
        <v>400</v>
      </c>
      <c r="I2051" s="38">
        <v>42644</v>
      </c>
      <c r="J2051" s="43" t="s">
        <v>76</v>
      </c>
      <c r="K2051" s="42" t="s">
        <v>3967</v>
      </c>
      <c r="L2051" s="40" t="s">
        <v>5985</v>
      </c>
    </row>
    <row r="2052" s="24" customFormat="1" hidden="1" customHeight="1" spans="1:12">
      <c r="A2052" s="33"/>
      <c r="B2052" s="13"/>
      <c r="C2052" s="13"/>
      <c r="D2052" s="13" t="s">
        <v>5986</v>
      </c>
      <c r="E2052" s="99" t="s">
        <v>5987</v>
      </c>
      <c r="F2052" s="13"/>
      <c r="G2052" s="13"/>
      <c r="H2052" s="13"/>
      <c r="I2052" s="41"/>
      <c r="J2052" s="43"/>
      <c r="K2052" s="42"/>
      <c r="L2052" s="44"/>
    </row>
    <row r="2053" s="24" customFormat="1" hidden="1" customHeight="1" spans="1:12">
      <c r="A2053" s="13">
        <f>SUBTOTAL(103,B$4:$B2053)</f>
        <v>37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38">
        <v>42644</v>
      </c>
      <c r="J2053" s="43"/>
      <c r="K2053" s="42" t="s">
        <v>3970</v>
      </c>
      <c r="L2053" s="40" t="s">
        <v>5990</v>
      </c>
    </row>
    <row r="2054" s="24" customFormat="1" hidden="1" customHeight="1" spans="1:12">
      <c r="A2054" s="13">
        <f>SUBTOTAL(103,B$4:$B2054)</f>
        <v>37</v>
      </c>
      <c r="B2054" s="13" t="s">
        <v>5961</v>
      </c>
      <c r="C2054" s="13" t="s">
        <v>5991</v>
      </c>
      <c r="D2054" s="13" t="s">
        <v>5992</v>
      </c>
      <c r="E2054" s="99" t="s">
        <v>5993</v>
      </c>
      <c r="F2054" s="13" t="s">
        <v>17</v>
      </c>
      <c r="G2054" s="13">
        <v>1</v>
      </c>
      <c r="H2054" s="13">
        <f>G2054*200</f>
        <v>200</v>
      </c>
      <c r="I2054" s="41">
        <v>42917</v>
      </c>
      <c r="J2054" s="43" t="s">
        <v>623</v>
      </c>
      <c r="K2054" s="42" t="s">
        <v>3974</v>
      </c>
      <c r="L2054" s="40">
        <v>15083393466</v>
      </c>
    </row>
    <row r="2055" s="24" customFormat="1" hidden="1" customHeight="1" spans="1:12">
      <c r="A2055" s="13">
        <f>SUBTOTAL(103,B$4:$B2055)</f>
        <v>37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1">
        <v>42917</v>
      </c>
      <c r="J2055" s="43" t="s">
        <v>48</v>
      </c>
      <c r="K2055" s="42" t="s">
        <v>3977</v>
      </c>
      <c r="L2055" s="40">
        <v>18736604558</v>
      </c>
    </row>
    <row r="2056" s="24" customFormat="1" hidden="1" customHeight="1" spans="1:12">
      <c r="A2056" s="33"/>
      <c r="B2056" s="13"/>
      <c r="C2056" s="13"/>
      <c r="D2056" s="13" t="s">
        <v>5996</v>
      </c>
      <c r="E2056" s="99" t="s">
        <v>5997</v>
      </c>
      <c r="F2056" s="13"/>
      <c r="G2056" s="13"/>
      <c r="H2056" s="13"/>
      <c r="I2056" s="13"/>
      <c r="J2056" s="43"/>
      <c r="K2056" s="42"/>
      <c r="L2056" s="44"/>
    </row>
    <row r="2057" s="24" customFormat="1" hidden="1" customHeight="1" spans="1:12">
      <c r="A2057" s="13">
        <f>SUBTOTAL(103,B$4:$B2057)</f>
        <v>37</v>
      </c>
      <c r="B2057" s="13" t="s">
        <v>5961</v>
      </c>
      <c r="C2057" s="13" t="s">
        <v>5991</v>
      </c>
      <c r="D2057" s="13" t="s">
        <v>5998</v>
      </c>
      <c r="E2057" s="99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1">
        <v>42917</v>
      </c>
      <c r="J2057" s="43"/>
      <c r="K2057" s="42" t="s">
        <v>3980</v>
      </c>
      <c r="L2057" s="40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99" t="s">
        <v>6001</v>
      </c>
      <c r="F2058" s="13"/>
      <c r="G2058" s="13"/>
      <c r="H2058" s="13"/>
      <c r="I2058" s="41"/>
      <c r="J2058" s="43" t="s">
        <v>627</v>
      </c>
      <c r="K2058" s="42"/>
      <c r="L2058" s="40"/>
    </row>
    <row r="2059" s="24" customFormat="1" hidden="1" customHeight="1" spans="1:12">
      <c r="A2059" s="13">
        <f>SUBTOTAL(103,B$4:$B2059)</f>
        <v>37</v>
      </c>
      <c r="B2059" s="13" t="s">
        <v>5961</v>
      </c>
      <c r="C2059" s="13" t="s">
        <v>5991</v>
      </c>
      <c r="D2059" s="13" t="s">
        <v>6002</v>
      </c>
      <c r="E2059" s="99" t="s">
        <v>6003</v>
      </c>
      <c r="F2059" s="12" t="s">
        <v>17</v>
      </c>
      <c r="G2059" s="13">
        <v>1</v>
      </c>
      <c r="H2059" s="13">
        <f t="shared" si="141"/>
        <v>200</v>
      </c>
      <c r="I2059" s="38">
        <v>43739</v>
      </c>
      <c r="J2059" s="11" t="s">
        <v>6004</v>
      </c>
      <c r="K2059" s="42" t="s">
        <v>6005</v>
      </c>
      <c r="L2059" s="40">
        <v>13693874952</v>
      </c>
    </row>
    <row r="2060" s="24" customFormat="1" hidden="1" customHeight="1" spans="1:12">
      <c r="A2060" s="13">
        <f>SUBTOTAL(103,B$4:$B2060)</f>
        <v>37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1">
        <v>43374</v>
      </c>
      <c r="J2060" s="43" t="s">
        <v>6009</v>
      </c>
      <c r="K2060" s="42" t="s">
        <v>6010</v>
      </c>
      <c r="L2060" s="40">
        <v>15071603987</v>
      </c>
    </row>
    <row r="2061" s="24" customFormat="1" hidden="1" customHeight="1" spans="1:12">
      <c r="A2061" s="13">
        <f>SUBTOTAL(103,B$4:$B2061)</f>
        <v>37</v>
      </c>
      <c r="B2061" s="13" t="s">
        <v>5961</v>
      </c>
      <c r="C2061" s="13" t="s">
        <v>6006</v>
      </c>
      <c r="D2061" s="13" t="s">
        <v>6011</v>
      </c>
      <c r="E2061" s="99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1">
        <v>42917</v>
      </c>
      <c r="J2061" s="43" t="s">
        <v>76</v>
      </c>
      <c r="K2061" s="42" t="s">
        <v>6013</v>
      </c>
      <c r="L2061" s="40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99" t="s">
        <v>6016</v>
      </c>
      <c r="F2062" s="13"/>
      <c r="G2062" s="13"/>
      <c r="H2062" s="13"/>
      <c r="I2062" s="41"/>
      <c r="J2062" s="43"/>
      <c r="K2062" s="42"/>
      <c r="L2062" s="40"/>
    </row>
    <row r="2063" s="24" customFormat="1" hidden="1" customHeight="1" spans="1:12">
      <c r="A2063" s="13">
        <f>SUBTOTAL(103,B$4:$B2063)</f>
        <v>37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1">
        <v>42917</v>
      </c>
      <c r="J2063" s="43" t="s">
        <v>2370</v>
      </c>
      <c r="K2063" s="42" t="s">
        <v>6019</v>
      </c>
      <c r="L2063" s="40">
        <v>15713772159</v>
      </c>
    </row>
    <row r="2064" s="24" customFormat="1" hidden="1" customHeight="1" spans="1:12">
      <c r="A2064" s="13">
        <f>SUBTOTAL(103,B$4:$B2064)</f>
        <v>37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38">
        <v>42644</v>
      </c>
      <c r="J2064" s="43"/>
      <c r="K2064" s="42" t="s">
        <v>6022</v>
      </c>
      <c r="L2064" s="40" t="s">
        <v>6023</v>
      </c>
    </row>
    <row r="2065" s="24" customFormat="1" hidden="1" customHeight="1" spans="1:12">
      <c r="A2065" s="13">
        <f>SUBTOTAL(103,B$4:$B2065)</f>
        <v>37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38">
        <v>42644</v>
      </c>
      <c r="J2065" s="43" t="s">
        <v>541</v>
      </c>
      <c r="K2065" s="42" t="s">
        <v>3998</v>
      </c>
      <c r="L2065" s="40" t="s">
        <v>6027</v>
      </c>
    </row>
    <row r="2066" s="24" customFormat="1" hidden="1" customHeight="1" spans="1:12">
      <c r="A2066" s="13">
        <f>SUBTOTAL(103,B$4:$B2066)</f>
        <v>37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38">
        <v>42644</v>
      </c>
      <c r="J2066" s="43" t="s">
        <v>156</v>
      </c>
      <c r="K2066" s="42" t="s">
        <v>6030</v>
      </c>
      <c r="L2066" s="40" t="s">
        <v>6031</v>
      </c>
    </row>
    <row r="2067" s="24" customFormat="1" hidden="1" customHeight="1" spans="1:12">
      <c r="A2067" s="13">
        <f>SUBTOTAL(103,B$4:$B2067)</f>
        <v>37</v>
      </c>
      <c r="B2067" s="13" t="s">
        <v>5961</v>
      </c>
      <c r="C2067" s="13" t="s">
        <v>6024</v>
      </c>
      <c r="D2067" s="13" t="s">
        <v>6032</v>
      </c>
      <c r="E2067" s="99" t="s">
        <v>6033</v>
      </c>
      <c r="F2067" s="13" t="s">
        <v>35</v>
      </c>
      <c r="G2067" s="13">
        <v>2</v>
      </c>
      <c r="H2067" s="13">
        <f>335*G2067</f>
        <v>670</v>
      </c>
      <c r="I2067" s="41">
        <v>42917</v>
      </c>
      <c r="J2067" s="43"/>
      <c r="K2067" s="42" t="s">
        <v>4004</v>
      </c>
      <c r="L2067" s="40">
        <v>15083382201</v>
      </c>
    </row>
    <row r="2068" s="24" customFormat="1" hidden="1" customHeight="1" spans="1:12">
      <c r="A2068" s="33"/>
      <c r="B2068" s="13"/>
      <c r="C2068" s="13"/>
      <c r="D2068" s="13" t="s">
        <v>6034</v>
      </c>
      <c r="E2068" s="99" t="s">
        <v>6035</v>
      </c>
      <c r="F2068" s="13"/>
      <c r="G2068" s="13"/>
      <c r="H2068" s="13"/>
      <c r="I2068" s="13"/>
      <c r="J2068" s="43"/>
      <c r="K2068" s="42"/>
      <c r="L2068" s="44"/>
    </row>
    <row r="2069" s="24" customFormat="1" hidden="1" customHeight="1" spans="1:12">
      <c r="A2069" s="13">
        <f>SUBTOTAL(103,B$4:$B2069)</f>
        <v>37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1">
        <v>42917</v>
      </c>
      <c r="J2069" s="43"/>
      <c r="K2069" s="42" t="s">
        <v>4008</v>
      </c>
      <c r="L2069" s="40" t="s">
        <v>6038</v>
      </c>
    </row>
    <row r="2070" s="24" customFormat="1" hidden="1" customHeight="1" spans="1:12">
      <c r="A2070" s="33"/>
      <c r="B2070" s="13"/>
      <c r="C2070" s="13"/>
      <c r="D2070" s="13" t="s">
        <v>6039</v>
      </c>
      <c r="E2070" s="99" t="s">
        <v>6040</v>
      </c>
      <c r="F2070" s="13"/>
      <c r="G2070" s="13"/>
      <c r="H2070" s="13"/>
      <c r="I2070" s="13"/>
      <c r="J2070" s="43" t="s">
        <v>84</v>
      </c>
      <c r="K2070" s="42"/>
      <c r="L2070" s="44"/>
    </row>
    <row r="2071" s="24" customFormat="1" hidden="1" customHeight="1" spans="1:12">
      <c r="A2071" s="13">
        <f>SUBTOTAL(103,B$4:$B2071)</f>
        <v>37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38">
        <v>42644</v>
      </c>
      <c r="J2071" s="43" t="s">
        <v>76</v>
      </c>
      <c r="K2071" s="42" t="s">
        <v>6043</v>
      </c>
      <c r="L2071" s="40" t="s">
        <v>6044</v>
      </c>
    </row>
    <row r="2072" s="24" customFormat="1" hidden="1" customHeight="1" spans="1:12">
      <c r="A2072" s="13">
        <f>SUBTOTAL(103,B$4:$B2072)</f>
        <v>37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38">
        <v>42644</v>
      </c>
      <c r="J2072" s="43" t="s">
        <v>69</v>
      </c>
      <c r="K2072" s="42" t="s">
        <v>6047</v>
      </c>
      <c r="L2072" s="40">
        <v>15838499014</v>
      </c>
    </row>
    <row r="2073" s="24" customFormat="1" hidden="1" customHeight="1" spans="1:12">
      <c r="A2073" s="13">
        <f>SUBTOTAL(103,B$4:$B2073)</f>
        <v>37</v>
      </c>
      <c r="B2073" s="13" t="s">
        <v>5961</v>
      </c>
      <c r="C2073" s="13"/>
      <c r="D2073" s="13" t="s">
        <v>6048</v>
      </c>
      <c r="E2073" s="99" t="s">
        <v>6049</v>
      </c>
      <c r="F2073" s="13" t="s">
        <v>17</v>
      </c>
      <c r="G2073" s="13">
        <v>3</v>
      </c>
      <c r="H2073" s="13">
        <f>G2073*200</f>
        <v>600</v>
      </c>
      <c r="I2073" s="41">
        <v>43831</v>
      </c>
      <c r="J2073" s="45" t="s">
        <v>48</v>
      </c>
      <c r="K2073" s="42" t="s">
        <v>6050</v>
      </c>
      <c r="L2073" s="40"/>
    </row>
    <row r="2074" s="24" customFormat="1" hidden="1" customHeight="1" spans="1:12">
      <c r="A2074" s="13"/>
      <c r="B2074" s="13"/>
      <c r="C2074" s="13"/>
      <c r="D2074" s="13" t="s">
        <v>6051</v>
      </c>
      <c r="E2074" s="99" t="s">
        <v>6052</v>
      </c>
      <c r="F2074" s="13"/>
      <c r="G2074" s="13"/>
      <c r="H2074" s="13"/>
      <c r="I2074" s="38"/>
      <c r="J2074" s="43"/>
      <c r="K2074" s="42"/>
      <c r="L2074" s="40"/>
    </row>
    <row r="2075" s="24" customFormat="1" hidden="1" customHeight="1" spans="1:12">
      <c r="A2075" s="13"/>
      <c r="B2075" s="13"/>
      <c r="C2075" s="13"/>
      <c r="D2075" s="13" t="s">
        <v>6053</v>
      </c>
      <c r="E2075" s="99" t="s">
        <v>6054</v>
      </c>
      <c r="F2075" s="13"/>
      <c r="G2075" s="13"/>
      <c r="H2075" s="13"/>
      <c r="I2075" s="38"/>
      <c r="J2075" s="43"/>
      <c r="K2075" s="42"/>
      <c r="L2075" s="40"/>
    </row>
    <row r="2076" s="24" customFormat="1" hidden="1" customHeight="1" spans="1:12">
      <c r="A2076" s="13">
        <f>SUBTOTAL(103,B$4:$B2076)</f>
        <v>37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41">
        <v>44105</v>
      </c>
      <c r="J2076" s="43" t="s">
        <v>5256</v>
      </c>
      <c r="K2076" s="42" t="s">
        <v>6057</v>
      </c>
      <c r="L2076" s="40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38"/>
      <c r="J2077" s="43"/>
      <c r="K2077" s="42"/>
      <c r="L2077" s="40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38"/>
      <c r="J2078" s="43"/>
      <c r="K2078" s="42"/>
      <c r="L2078" s="40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38"/>
      <c r="J2079" s="43"/>
      <c r="K2079" s="42"/>
      <c r="L2079" s="40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38"/>
      <c r="J2080" s="43"/>
      <c r="K2080" s="42"/>
      <c r="L2080" s="40"/>
    </row>
    <row r="2081" s="24" customFormat="1" hidden="1" customHeight="1" spans="1:12">
      <c r="A2081" s="13"/>
      <c r="B2081" s="13"/>
      <c r="C2081" s="13"/>
      <c r="D2081" s="24" t="s">
        <v>6066</v>
      </c>
      <c r="E2081" s="24" t="s">
        <v>6067</v>
      </c>
      <c r="F2081" s="13"/>
      <c r="G2081" s="13"/>
      <c r="H2081" s="13"/>
      <c r="I2081" s="38"/>
      <c r="J2081" s="43"/>
      <c r="K2081" s="42"/>
      <c r="L2081" s="40"/>
    </row>
    <row r="2082" s="24" customFormat="1" hidden="1" customHeight="1" spans="1:12">
      <c r="A2082" s="13">
        <f>SUBTOTAL(103,B$4:$B2082)</f>
        <v>37</v>
      </c>
      <c r="B2082" s="13" t="s">
        <v>5961</v>
      </c>
      <c r="C2082" s="13" t="s">
        <v>5962</v>
      </c>
      <c r="D2082" s="13" t="s">
        <v>6068</v>
      </c>
      <c r="E2082" s="99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41">
        <v>44105</v>
      </c>
      <c r="J2082" s="43" t="s">
        <v>1046</v>
      </c>
      <c r="K2082" s="42" t="s">
        <v>4020</v>
      </c>
      <c r="L2082" s="40">
        <v>15236066341</v>
      </c>
    </row>
    <row r="2083" s="24" customFormat="1" hidden="1" customHeight="1" spans="1:12">
      <c r="A2083" s="13">
        <f>SUBTOTAL(103,B$4:$B2083)</f>
        <v>37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41">
        <v>44105</v>
      </c>
      <c r="J2083" s="43" t="s">
        <v>6072</v>
      </c>
      <c r="K2083" s="42" t="s">
        <v>4023</v>
      </c>
      <c r="L2083" s="40">
        <v>15038786714</v>
      </c>
    </row>
    <row r="2084" s="24" customFormat="1" hidden="1" customHeight="1" spans="1:12">
      <c r="A2084" s="13">
        <f>SUBTOTAL(103,B$4:$B2084)</f>
        <v>37</v>
      </c>
      <c r="B2084" s="13" t="s">
        <v>5961</v>
      </c>
      <c r="C2084" s="13"/>
      <c r="D2084" s="13" t="s">
        <v>6073</v>
      </c>
      <c r="E2084" s="99" t="s">
        <v>6074</v>
      </c>
      <c r="F2084" s="13" t="s">
        <v>17</v>
      </c>
      <c r="G2084" s="13">
        <v>1</v>
      </c>
      <c r="H2084" s="13">
        <f t="shared" si="143"/>
        <v>200</v>
      </c>
      <c r="I2084" s="41">
        <v>44378</v>
      </c>
      <c r="J2084" s="43" t="s">
        <v>295</v>
      </c>
      <c r="K2084" s="42" t="s">
        <v>4026</v>
      </c>
      <c r="L2084" s="90"/>
    </row>
    <row r="2085" s="24" customFormat="1" hidden="1" customHeight="1" spans="1:12">
      <c r="A2085" s="13">
        <f>SUBTOTAL(103,B$4:$B2085)</f>
        <v>37</v>
      </c>
      <c r="B2085" s="13" t="s">
        <v>5961</v>
      </c>
      <c r="C2085" s="13" t="s">
        <v>5991</v>
      </c>
      <c r="D2085" s="13" t="s">
        <v>6075</v>
      </c>
      <c r="E2085" s="99" t="s">
        <v>6076</v>
      </c>
      <c r="F2085" s="13" t="s">
        <v>17</v>
      </c>
      <c r="G2085" s="13">
        <v>1</v>
      </c>
      <c r="H2085" s="13">
        <f t="shared" si="143"/>
        <v>200</v>
      </c>
      <c r="I2085" s="41">
        <v>44501</v>
      </c>
      <c r="J2085" s="43"/>
      <c r="K2085" s="42" t="s">
        <v>4030</v>
      </c>
      <c r="L2085" s="40">
        <v>13783577048</v>
      </c>
    </row>
    <row r="2086" s="24" customFormat="1" hidden="1" customHeight="1" spans="1:12">
      <c r="A2086" s="13">
        <f>SUBTOTAL(103,B$4:$B2086)</f>
        <v>37</v>
      </c>
      <c r="B2086" s="13" t="s">
        <v>5961</v>
      </c>
      <c r="C2086" s="13" t="s">
        <v>5965</v>
      </c>
      <c r="D2086" s="13" t="s">
        <v>6077</v>
      </c>
      <c r="E2086" s="99" t="s">
        <v>6078</v>
      </c>
      <c r="F2086" s="13" t="s">
        <v>17</v>
      </c>
      <c r="G2086" s="13">
        <v>1</v>
      </c>
      <c r="H2086" s="13">
        <f t="shared" si="143"/>
        <v>200</v>
      </c>
      <c r="I2086" s="41">
        <v>44501</v>
      </c>
      <c r="J2086" s="43" t="s">
        <v>291</v>
      </c>
      <c r="K2086" s="42" t="s">
        <v>4035</v>
      </c>
      <c r="L2086" s="40">
        <v>15236056162</v>
      </c>
    </row>
    <row r="2087" s="24" customFormat="1" hidden="1" customHeight="1" spans="1:12">
      <c r="A2087" s="13">
        <f>SUBTOTAL(103,B$4:$B2087)</f>
        <v>37</v>
      </c>
      <c r="B2087" s="13" t="s">
        <v>5961</v>
      </c>
      <c r="C2087" s="13" t="s">
        <v>5965</v>
      </c>
      <c r="D2087" s="13" t="s">
        <v>6079</v>
      </c>
      <c r="E2087" s="99" t="s">
        <v>6080</v>
      </c>
      <c r="F2087" s="13" t="s">
        <v>17</v>
      </c>
      <c r="G2087" s="13">
        <v>1</v>
      </c>
      <c r="H2087" s="13">
        <f t="shared" si="143"/>
        <v>200</v>
      </c>
      <c r="I2087" s="41">
        <v>44501</v>
      </c>
      <c r="J2087" s="43" t="s">
        <v>5000</v>
      </c>
      <c r="K2087" s="42" t="s">
        <v>4038</v>
      </c>
      <c r="L2087" s="40">
        <v>17739236893</v>
      </c>
    </row>
    <row r="2088" s="24" customFormat="1" hidden="1" customHeight="1" spans="1:12">
      <c r="A2088" s="13">
        <f>SUBTOTAL(103,B$4:$B2088)</f>
        <v>37</v>
      </c>
      <c r="B2088" s="13" t="s">
        <v>5961</v>
      </c>
      <c r="C2088" s="13" t="s">
        <v>6024</v>
      </c>
      <c r="D2088" s="13" t="s">
        <v>6081</v>
      </c>
      <c r="E2088" s="99" t="s">
        <v>6082</v>
      </c>
      <c r="F2088" s="13" t="s">
        <v>17</v>
      </c>
      <c r="G2088" s="13">
        <v>1</v>
      </c>
      <c r="H2088" s="13">
        <f t="shared" si="143"/>
        <v>200</v>
      </c>
      <c r="I2088" s="41">
        <v>44501</v>
      </c>
      <c r="J2088" s="43" t="s">
        <v>397</v>
      </c>
      <c r="K2088" s="42" t="s">
        <v>6083</v>
      </c>
      <c r="L2088" s="40">
        <v>18736617430</v>
      </c>
    </row>
    <row r="2089" s="24" customFormat="1" hidden="1" customHeight="1" spans="1:12">
      <c r="A2089" s="13">
        <f>SUBTOTAL(103,B$4:$B2089)</f>
        <v>37</v>
      </c>
      <c r="B2089" s="13" t="s">
        <v>5961</v>
      </c>
      <c r="C2089" s="13" t="s">
        <v>6084</v>
      </c>
      <c r="D2089" s="13" t="s">
        <v>6085</v>
      </c>
      <c r="E2089" s="99" t="s">
        <v>6086</v>
      </c>
      <c r="F2089" s="13" t="s">
        <v>17</v>
      </c>
      <c r="G2089" s="13">
        <v>1</v>
      </c>
      <c r="H2089" s="13">
        <f t="shared" si="143"/>
        <v>200</v>
      </c>
      <c r="I2089" s="41">
        <v>44501</v>
      </c>
      <c r="J2089" s="43" t="s">
        <v>1143</v>
      </c>
      <c r="K2089" s="42" t="s">
        <v>4044</v>
      </c>
      <c r="L2089" s="40">
        <v>15517707911</v>
      </c>
    </row>
    <row r="2090" s="24" customFormat="1" hidden="1" customHeight="1" spans="1:12">
      <c r="A2090" s="13">
        <f>SUBTOTAL(103,B$4:$B2090)</f>
        <v>37</v>
      </c>
      <c r="B2090" s="13" t="s">
        <v>5961</v>
      </c>
      <c r="C2090" s="13" t="s">
        <v>5991</v>
      </c>
      <c r="D2090" s="13" t="s">
        <v>6087</v>
      </c>
      <c r="E2090" s="99" t="s">
        <v>6088</v>
      </c>
      <c r="F2090" s="13" t="s">
        <v>17</v>
      </c>
      <c r="G2090" s="13">
        <v>1</v>
      </c>
      <c r="H2090" s="13">
        <f t="shared" si="143"/>
        <v>200</v>
      </c>
      <c r="I2090" s="41">
        <v>44501</v>
      </c>
      <c r="J2090" s="43"/>
      <c r="K2090" s="42" t="s">
        <v>6089</v>
      </c>
      <c r="L2090" s="40">
        <v>18736539074</v>
      </c>
    </row>
    <row r="2091" s="24" customFormat="1" hidden="1" customHeight="1" spans="1:12">
      <c r="A2091" s="13">
        <f>SUBTOTAL(103,B$4:$B2091)</f>
        <v>37</v>
      </c>
      <c r="B2091" s="13" t="s">
        <v>5961</v>
      </c>
      <c r="C2091" s="13" t="s">
        <v>5962</v>
      </c>
      <c r="D2091" s="13" t="s">
        <v>6090</v>
      </c>
      <c r="E2091" s="99" t="s">
        <v>6091</v>
      </c>
      <c r="F2091" s="13" t="s">
        <v>17</v>
      </c>
      <c r="G2091" s="13">
        <v>1</v>
      </c>
      <c r="H2091" s="13">
        <f t="shared" si="143"/>
        <v>200</v>
      </c>
      <c r="I2091" s="41">
        <v>44501</v>
      </c>
      <c r="J2091" s="43"/>
      <c r="K2091" s="42" t="s">
        <v>6092</v>
      </c>
      <c r="L2091" s="40">
        <v>13197265890</v>
      </c>
    </row>
    <row r="2092" s="24" customFormat="1" hidden="1" customHeight="1" spans="1:12">
      <c r="A2092" s="13">
        <f>SUBTOTAL(103,B$4:$B2092)</f>
        <v>37</v>
      </c>
      <c r="B2092" s="13" t="s">
        <v>5961</v>
      </c>
      <c r="C2092" s="13" t="s">
        <v>6024</v>
      </c>
      <c r="D2092" s="13" t="s">
        <v>6093</v>
      </c>
      <c r="E2092" s="99" t="s">
        <v>6094</v>
      </c>
      <c r="F2092" s="13" t="s">
        <v>17</v>
      </c>
      <c r="G2092" s="13">
        <v>1</v>
      </c>
      <c r="H2092" s="13">
        <f t="shared" si="143"/>
        <v>200</v>
      </c>
      <c r="I2092" s="41">
        <v>44652</v>
      </c>
      <c r="J2092" s="42" t="s">
        <v>112</v>
      </c>
      <c r="K2092" s="42" t="s">
        <v>4052</v>
      </c>
      <c r="L2092" s="40">
        <v>15139072183</v>
      </c>
    </row>
    <row r="2093" s="24" customFormat="1" hidden="1" customHeight="1" spans="1:12">
      <c r="A2093" s="13">
        <f>SUBTOTAL(103,B$4:$B2093)</f>
        <v>37</v>
      </c>
      <c r="B2093" s="13" t="s">
        <v>5961</v>
      </c>
      <c r="C2093" s="13" t="s">
        <v>5978</v>
      </c>
      <c r="D2093" s="3" t="s">
        <v>6095</v>
      </c>
      <c r="E2093" s="108" t="s">
        <v>6096</v>
      </c>
      <c r="F2093" s="13" t="s">
        <v>17</v>
      </c>
      <c r="G2093" s="13">
        <v>1</v>
      </c>
      <c r="H2093" s="13">
        <f t="shared" si="143"/>
        <v>200</v>
      </c>
      <c r="I2093" s="41">
        <v>44743</v>
      </c>
      <c r="J2093" s="55" t="s">
        <v>342</v>
      </c>
      <c r="K2093" s="115" t="s">
        <v>4055</v>
      </c>
      <c r="L2093" s="40">
        <v>13462616063</v>
      </c>
    </row>
    <row r="2094" s="24" customFormat="1" hidden="1" customHeight="1" spans="1:12">
      <c r="A2094" s="13">
        <f>SUBTOTAL(103,B$4:$B2094)</f>
        <v>37</v>
      </c>
      <c r="B2094" s="13" t="s">
        <v>5961</v>
      </c>
      <c r="C2094" s="13" t="s">
        <v>5978</v>
      </c>
      <c r="D2094" s="60" t="s">
        <v>6097</v>
      </c>
      <c r="E2094" s="108" t="s">
        <v>6098</v>
      </c>
      <c r="F2094" s="13" t="s">
        <v>17</v>
      </c>
      <c r="G2094" s="13">
        <v>1</v>
      </c>
      <c r="H2094" s="13">
        <f t="shared" si="143"/>
        <v>200</v>
      </c>
      <c r="I2094" s="41">
        <v>44743</v>
      </c>
      <c r="J2094" s="55" t="s">
        <v>627</v>
      </c>
      <c r="K2094" s="115" t="s">
        <v>4059</v>
      </c>
      <c r="L2094" s="40">
        <v>18937766826</v>
      </c>
    </row>
    <row r="2095" s="24" customFormat="1" hidden="1" customHeight="1" spans="1:12">
      <c r="A2095" s="13">
        <f>SUBTOTAL(103,B$4:$B2095)</f>
        <v>37</v>
      </c>
      <c r="B2095" s="13" t="s">
        <v>5961</v>
      </c>
      <c r="C2095" s="13"/>
      <c r="D2095" s="3" t="s">
        <v>6099</v>
      </c>
      <c r="E2095" s="108" t="s">
        <v>6100</v>
      </c>
      <c r="F2095" s="13" t="s">
        <v>17</v>
      </c>
      <c r="G2095" s="13">
        <v>1</v>
      </c>
      <c r="H2095" s="13">
        <f t="shared" si="143"/>
        <v>200</v>
      </c>
      <c r="I2095" s="41">
        <v>44743</v>
      </c>
      <c r="J2095" s="42"/>
      <c r="K2095" s="115" t="s">
        <v>6101</v>
      </c>
      <c r="L2095" s="40"/>
    </row>
    <row r="2096" s="24" customFormat="1" hidden="1" customHeight="1" spans="1:12">
      <c r="A2096" s="13">
        <f>SUBTOTAL(103,B$4:$B2096)</f>
        <v>37</v>
      </c>
      <c r="B2096" s="13" t="s">
        <v>5961</v>
      </c>
      <c r="C2096" s="13"/>
      <c r="D2096" s="3" t="s">
        <v>6102</v>
      </c>
      <c r="E2096" s="108" t="s">
        <v>6103</v>
      </c>
      <c r="F2096" s="13" t="s">
        <v>17</v>
      </c>
      <c r="G2096" s="13">
        <v>1</v>
      </c>
      <c r="H2096" s="13">
        <f t="shared" si="143"/>
        <v>200</v>
      </c>
      <c r="I2096" s="41">
        <v>44743</v>
      </c>
      <c r="J2096" s="42"/>
      <c r="K2096" s="115" t="s">
        <v>6104</v>
      </c>
      <c r="L2096" s="40"/>
    </row>
    <row r="2097" s="24" customFormat="1" hidden="1" customHeight="1" spans="1:12">
      <c r="A2097" s="13">
        <f>SUBTOTAL(103,B$4:$B2097)</f>
        <v>37</v>
      </c>
      <c r="B2097" s="13" t="s">
        <v>5961</v>
      </c>
      <c r="C2097" s="13" t="s">
        <v>5991</v>
      </c>
      <c r="D2097" s="3" t="s">
        <v>6105</v>
      </c>
      <c r="E2097" s="108" t="s">
        <v>6106</v>
      </c>
      <c r="F2097" s="13" t="s">
        <v>17</v>
      </c>
      <c r="G2097" s="13">
        <v>1</v>
      </c>
      <c r="H2097" s="13">
        <f t="shared" si="143"/>
        <v>200</v>
      </c>
      <c r="I2097" s="41">
        <v>44774</v>
      </c>
      <c r="J2097" s="55" t="s">
        <v>6107</v>
      </c>
      <c r="K2097" s="115" t="s">
        <v>4066</v>
      </c>
      <c r="L2097" s="78">
        <v>18186787993</v>
      </c>
    </row>
    <row r="2098" s="24" customFormat="1" hidden="1" customHeight="1" spans="1:12">
      <c r="A2098" s="13">
        <f>SUBTOTAL(103,B$4:$B2098)</f>
        <v>37</v>
      </c>
      <c r="B2098" s="13" t="s">
        <v>5961</v>
      </c>
      <c r="C2098" s="13" t="s">
        <v>6108</v>
      </c>
      <c r="D2098" s="60" t="s">
        <v>6109</v>
      </c>
      <c r="E2098" s="108" t="s">
        <v>6110</v>
      </c>
      <c r="F2098" s="13" t="s">
        <v>17</v>
      </c>
      <c r="G2098" s="13">
        <v>1</v>
      </c>
      <c r="H2098" s="13">
        <f t="shared" si="143"/>
        <v>200</v>
      </c>
      <c r="I2098" s="41">
        <v>44774</v>
      </c>
      <c r="J2098" s="55" t="s">
        <v>2210</v>
      </c>
      <c r="K2098" s="115" t="s">
        <v>4070</v>
      </c>
      <c r="L2098" s="91" t="s">
        <v>6111</v>
      </c>
    </row>
    <row r="2099" s="24" customFormat="1" hidden="1" customHeight="1" spans="1:12">
      <c r="A2099" s="13">
        <f>SUBTOTAL(103,B$4:$B2099)</f>
        <v>37</v>
      </c>
      <c r="B2099" s="13" t="s">
        <v>5961</v>
      </c>
      <c r="C2099" s="13" t="s">
        <v>5965</v>
      </c>
      <c r="D2099" s="60" t="s">
        <v>6112</v>
      </c>
      <c r="E2099" s="108" t="s">
        <v>6113</v>
      </c>
      <c r="F2099" s="13" t="s">
        <v>17</v>
      </c>
      <c r="G2099" s="13">
        <v>1</v>
      </c>
      <c r="H2099" s="13">
        <f t="shared" si="143"/>
        <v>200</v>
      </c>
      <c r="I2099" s="41">
        <v>44775</v>
      </c>
      <c r="J2099" s="55" t="s">
        <v>2007</v>
      </c>
      <c r="K2099" s="115" t="s">
        <v>4074</v>
      </c>
      <c r="L2099" s="91">
        <v>13782004128</v>
      </c>
    </row>
    <row r="2100" s="24" customFormat="1" hidden="1" customHeight="1" spans="1:12">
      <c r="A2100" s="13">
        <f>SUBTOTAL(103,B$4:$B2100)</f>
        <v>37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1">
        <v>42917</v>
      </c>
      <c r="J2100" s="43" t="s">
        <v>177</v>
      </c>
      <c r="K2100" s="42" t="s">
        <v>4077</v>
      </c>
      <c r="L2100" s="40" t="s">
        <v>6117</v>
      </c>
    </row>
    <row r="2101" s="24" customFormat="1" hidden="1" customHeight="1" spans="1:12">
      <c r="A2101" s="13">
        <f>SUBTOTAL(103,B$4:$B2101)</f>
        <v>37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1">
        <v>42917</v>
      </c>
      <c r="J2101" s="43"/>
      <c r="K2101" s="42" t="s">
        <v>4081</v>
      </c>
      <c r="L2101" s="40" t="s">
        <v>6120</v>
      </c>
    </row>
    <row r="2102" s="24" customFormat="1" hidden="1" customHeight="1" spans="1:12">
      <c r="A2102" s="33"/>
      <c r="B2102" s="13"/>
      <c r="C2102" s="13"/>
      <c r="D2102" s="13" t="s">
        <v>6121</v>
      </c>
      <c r="E2102" s="13" t="s">
        <v>6122</v>
      </c>
      <c r="F2102" s="13"/>
      <c r="G2102" s="13"/>
      <c r="H2102" s="13"/>
      <c r="I2102" s="13"/>
      <c r="J2102" s="43"/>
      <c r="K2102" s="42"/>
      <c r="L2102" s="44"/>
    </row>
    <row r="2103" s="24" customFormat="1" hidden="1" customHeight="1" spans="1:12">
      <c r="A2103" s="13">
        <f>SUBTOTAL(103,B$4:$B2103)</f>
        <v>37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1">
        <v>42917</v>
      </c>
      <c r="J2103" s="43" t="s">
        <v>76</v>
      </c>
      <c r="K2103" s="42" t="s">
        <v>4084</v>
      </c>
      <c r="L2103" s="40">
        <v>15137714623</v>
      </c>
    </row>
    <row r="2104" s="24" customFormat="1" hidden="1" customHeight="1" spans="1:12">
      <c r="A2104" s="13">
        <f>SUBTOTAL(103,B$4:$B2104)</f>
        <v>37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1">
        <v>42917</v>
      </c>
      <c r="J2104" s="43"/>
      <c r="K2104" s="42" t="s">
        <v>6127</v>
      </c>
      <c r="L2104" s="40" t="s">
        <v>6128</v>
      </c>
    </row>
    <row r="2105" s="24" customFormat="1" hidden="1" customHeight="1" spans="1:12">
      <c r="A2105" s="33"/>
      <c r="B2105" s="13"/>
      <c r="C2105" s="13"/>
      <c r="D2105" s="13" t="s">
        <v>6129</v>
      </c>
      <c r="E2105" s="13" t="s">
        <v>6130</v>
      </c>
      <c r="F2105" s="13"/>
      <c r="G2105" s="13"/>
      <c r="H2105" s="13"/>
      <c r="I2105" s="13"/>
      <c r="J2105" s="43"/>
      <c r="K2105" s="42"/>
      <c r="L2105" s="44"/>
    </row>
    <row r="2106" s="24" customFormat="1" hidden="1" customHeight="1" spans="1:12">
      <c r="A2106" s="13">
        <f>SUBTOTAL(103,B$4:$B2106)</f>
        <v>37</v>
      </c>
      <c r="B2106" s="13" t="s">
        <v>6114</v>
      </c>
      <c r="C2106" s="13" t="s">
        <v>1286</v>
      </c>
      <c r="D2106" s="13" t="s">
        <v>6131</v>
      </c>
      <c r="E2106" s="99" t="s">
        <v>6132</v>
      </c>
      <c r="F2106" s="13" t="s">
        <v>17</v>
      </c>
      <c r="G2106" s="13">
        <v>4</v>
      </c>
      <c r="H2106" s="13">
        <f t="shared" si="144"/>
        <v>800</v>
      </c>
      <c r="I2106" s="41">
        <v>43922</v>
      </c>
      <c r="J2106" s="43"/>
      <c r="K2106" s="42" t="s">
        <v>6133</v>
      </c>
      <c r="L2106" s="44">
        <v>18639829327</v>
      </c>
    </row>
    <row r="2107" s="24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13"/>
      <c r="G2107" s="13"/>
      <c r="H2107" s="13"/>
      <c r="I2107" s="41">
        <v>44105</v>
      </c>
      <c r="J2107" s="43"/>
      <c r="K2107" s="42"/>
      <c r="L2107" s="44"/>
    </row>
    <row r="2108" s="24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13"/>
      <c r="G2108" s="13"/>
      <c r="H2108" s="13"/>
      <c r="I2108" s="41">
        <v>44105</v>
      </c>
      <c r="J2108" s="43"/>
      <c r="K2108" s="42"/>
      <c r="L2108" s="44"/>
    </row>
    <row r="2109" s="24" customFormat="1" hidden="1" customHeight="1" spans="1:12">
      <c r="A2109" s="13"/>
      <c r="B2109" s="13"/>
      <c r="C2109" s="13"/>
      <c r="D2109" s="13" t="s">
        <v>6138</v>
      </c>
      <c r="E2109" s="99" t="s">
        <v>6139</v>
      </c>
      <c r="F2109" s="13"/>
      <c r="G2109" s="13"/>
      <c r="H2109" s="13"/>
      <c r="I2109" s="41">
        <v>44105</v>
      </c>
      <c r="J2109" s="43"/>
      <c r="K2109" s="42"/>
      <c r="L2109" s="44"/>
    </row>
    <row r="2110" s="24" customFormat="1" hidden="1" customHeight="1" spans="1:12">
      <c r="A2110" s="13">
        <f>SUBTOTAL(103,B$4:$B2110)</f>
        <v>37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1">
        <v>42917</v>
      </c>
      <c r="J2110" s="43"/>
      <c r="K2110" s="42" t="s">
        <v>4091</v>
      </c>
      <c r="L2110" s="40" t="s">
        <v>6143</v>
      </c>
    </row>
    <row r="2111" s="24" customFormat="1" hidden="1" customHeight="1" spans="1:12">
      <c r="A2111" s="33"/>
      <c r="B2111" s="13"/>
      <c r="C2111" s="13"/>
      <c r="D2111" s="13" t="s">
        <v>6144</v>
      </c>
      <c r="E2111" s="99" t="s">
        <v>6145</v>
      </c>
      <c r="F2111" s="13"/>
      <c r="G2111" s="13"/>
      <c r="H2111" s="13"/>
      <c r="I2111" s="13"/>
      <c r="J2111" s="43" t="s">
        <v>107</v>
      </c>
      <c r="K2111" s="42"/>
      <c r="L2111" s="44"/>
    </row>
    <row r="2112" s="24" customFormat="1" hidden="1" customHeight="1" spans="1:12">
      <c r="A2112" s="33"/>
      <c r="B2112" s="13"/>
      <c r="C2112" s="13"/>
      <c r="D2112" s="13" t="s">
        <v>6146</v>
      </c>
      <c r="E2112" s="13" t="s">
        <v>6147</v>
      </c>
      <c r="F2112" s="13"/>
      <c r="G2112" s="13"/>
      <c r="H2112" s="13"/>
      <c r="I2112" s="13"/>
      <c r="J2112" s="43" t="s">
        <v>627</v>
      </c>
      <c r="K2112" s="42"/>
      <c r="L2112" s="44"/>
    </row>
    <row r="2113" s="24" customFormat="1" hidden="1" customHeight="1" spans="1:12">
      <c r="A2113" s="13">
        <f>SUBTOTAL(103,B$4:$B2113)</f>
        <v>37</v>
      </c>
      <c r="B2113" s="13" t="s">
        <v>6114</v>
      </c>
      <c r="C2113" s="13"/>
      <c r="D2113" s="13" t="s">
        <v>6148</v>
      </c>
      <c r="E2113" s="13" t="s">
        <v>6149</v>
      </c>
      <c r="F2113" s="13" t="s">
        <v>17</v>
      </c>
      <c r="G2113" s="13">
        <v>1</v>
      </c>
      <c r="H2113" s="13">
        <f t="shared" ref="H2113:H2117" si="145">G2113*200</f>
        <v>200</v>
      </c>
      <c r="I2113" s="41">
        <v>44105</v>
      </c>
      <c r="J2113" s="43"/>
      <c r="K2113" s="42" t="s">
        <v>6150</v>
      </c>
      <c r="L2113" s="44"/>
    </row>
    <row r="2114" s="24" customFormat="1" hidden="1" customHeight="1" spans="1:12">
      <c r="A2114" s="13">
        <f>SUBTOTAL(103,B$4:$B2114)</f>
        <v>37</v>
      </c>
      <c r="B2114" s="13" t="s">
        <v>6114</v>
      </c>
      <c r="C2114" s="13"/>
      <c r="D2114" s="13" t="s">
        <v>6151</v>
      </c>
      <c r="E2114" s="13" t="s">
        <v>6152</v>
      </c>
      <c r="F2114" s="13" t="s">
        <v>17</v>
      </c>
      <c r="G2114" s="13">
        <v>1</v>
      </c>
      <c r="H2114" s="13">
        <f t="shared" si="145"/>
        <v>200</v>
      </c>
      <c r="I2114" s="41">
        <v>44105</v>
      </c>
      <c r="J2114" s="43" t="s">
        <v>364</v>
      </c>
      <c r="K2114" s="42" t="s">
        <v>6153</v>
      </c>
      <c r="L2114" s="44"/>
    </row>
    <row r="2115" s="24" customFormat="1" hidden="1" customHeight="1" spans="1:12">
      <c r="A2115" s="13">
        <f>SUBTOTAL(103,B$4:$B2115)</f>
        <v>37</v>
      </c>
      <c r="B2115" s="13" t="s">
        <v>6114</v>
      </c>
      <c r="C2115" s="13" t="s">
        <v>2673</v>
      </c>
      <c r="D2115" s="13" t="s">
        <v>6154</v>
      </c>
      <c r="E2115" s="13" t="s">
        <v>6155</v>
      </c>
      <c r="F2115" s="13" t="s">
        <v>17</v>
      </c>
      <c r="G2115" s="13">
        <v>1</v>
      </c>
      <c r="H2115" s="13">
        <f t="shared" si="145"/>
        <v>200</v>
      </c>
      <c r="I2115" s="41">
        <v>44105</v>
      </c>
      <c r="J2115" s="43" t="s">
        <v>73</v>
      </c>
      <c r="K2115" s="42" t="s">
        <v>6156</v>
      </c>
      <c r="L2115" s="80" t="s">
        <v>6157</v>
      </c>
    </row>
    <row r="2116" s="24" customFormat="1" hidden="1" customHeight="1" spans="1:12">
      <c r="A2116" s="13">
        <f>SUBTOTAL(103,B$4:$B2116)</f>
        <v>37</v>
      </c>
      <c r="B2116" s="13" t="s">
        <v>6114</v>
      </c>
      <c r="C2116" s="13" t="s">
        <v>756</v>
      </c>
      <c r="D2116" s="13" t="s">
        <v>876</v>
      </c>
      <c r="E2116" s="13" t="s">
        <v>6158</v>
      </c>
      <c r="F2116" s="13" t="s">
        <v>17</v>
      </c>
      <c r="G2116" s="13">
        <v>1</v>
      </c>
      <c r="H2116" s="13">
        <f t="shared" si="145"/>
        <v>200</v>
      </c>
      <c r="I2116" s="41">
        <v>44105</v>
      </c>
      <c r="J2116" s="43" t="s">
        <v>5235</v>
      </c>
      <c r="K2116" s="42" t="s">
        <v>4100</v>
      </c>
      <c r="L2116" s="44"/>
    </row>
    <row r="2117" s="24" customFormat="1" hidden="1" customHeight="1" spans="1:12">
      <c r="A2117" s="13">
        <f>SUBTOTAL(103,B$4:$B2117)</f>
        <v>37</v>
      </c>
      <c r="B2117" s="13" t="s">
        <v>6114</v>
      </c>
      <c r="C2117" s="13"/>
      <c r="D2117" s="14" t="s">
        <v>6159</v>
      </c>
      <c r="E2117" s="105" t="s">
        <v>6160</v>
      </c>
      <c r="F2117" s="13" t="s">
        <v>17</v>
      </c>
      <c r="G2117" s="13">
        <v>2</v>
      </c>
      <c r="H2117" s="13">
        <f t="shared" si="145"/>
        <v>400</v>
      </c>
      <c r="I2117" s="41">
        <v>44682</v>
      </c>
      <c r="J2117" s="43" t="s">
        <v>2429</v>
      </c>
      <c r="K2117" s="42" t="s">
        <v>4103</v>
      </c>
      <c r="L2117" s="44">
        <v>13733145828</v>
      </c>
    </row>
    <row r="2118" s="24" customFormat="1" hidden="1" customHeight="1" spans="1:12">
      <c r="A2118" s="92"/>
      <c r="B2118" s="92"/>
      <c r="C2118" s="92"/>
      <c r="D2118" s="93" t="s">
        <v>6161</v>
      </c>
      <c r="E2118" s="118" t="s">
        <v>6162</v>
      </c>
      <c r="F2118" s="92"/>
      <c r="G2118" s="92"/>
      <c r="H2118" s="92"/>
      <c r="I2118" s="95"/>
      <c r="J2118" s="96"/>
      <c r="K2118" s="48"/>
      <c r="L2118" s="97"/>
    </row>
    <row r="2119" s="24" customFormat="1" hidden="1" customHeight="1" spans="1:12">
      <c r="A2119" s="92"/>
      <c r="B2119" s="92"/>
      <c r="C2119" s="92"/>
      <c r="D2119" s="92"/>
      <c r="E2119" s="92"/>
      <c r="F2119" s="92"/>
      <c r="G2119" s="92">
        <f>SUM(G4:G2117)</f>
        <v>2115</v>
      </c>
      <c r="H2119" s="94">
        <f>SUM(H4:H2117)</f>
        <v>466740</v>
      </c>
      <c r="I2119" s="95"/>
      <c r="J2119" s="96"/>
      <c r="K2119" s="48"/>
      <c r="L2119" s="98"/>
    </row>
  </sheetData>
  <autoFilter ref="A3:O2119">
    <filterColumn colId="1">
      <customFilters>
        <customFilter operator="equal" val="寇楼村"/>
      </custom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393055555555556" right="0.472222222222222" top="0.751388888888889" bottom="0.751388888888889" header="0.298611111111111" footer="0.298611111111111"/>
  <pageSetup paperSize="9" scale="85" fitToHeight="0" orientation="landscape"/>
  <headerFooter>
    <oddFooter>&amp;C举报投诉监督电话：马蹬镇政府 69588269   镇纪委 69588390   淅川县民政局 69216620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tabSelected="1" workbookViewId="0">
      <selection activeCell="N1" sqref="N1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="1" customFormat="1" ht="21" hidden="1" customHeight="1" spans="1:12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="1" customFormat="1" ht="21" hidden="1" customHeight="1" spans="1:12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="1" customFormat="1" ht="21" hidden="1" customHeight="1" spans="1:12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="1" customFormat="1" ht="21" hidden="1" customHeight="1" spans="1:12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="1" customFormat="1" ht="21" hidden="1" customHeight="1" spans="1:12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="1" customFormat="1" ht="21" hidden="1" customHeight="1" spans="1:12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="1" customFormat="1" ht="21" hidden="1" customHeight="1" spans="1:12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="1" customFormat="1" ht="21" hidden="1" customHeight="1" spans="1:12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="1" customFormat="1" ht="21" hidden="1" customHeight="1" spans="1:12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="1" customFormat="1" ht="21" hidden="1" customHeight="1" spans="1:12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="1" customFormat="1" ht="21" hidden="1" customHeight="1" spans="1:12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="1" customFormat="1" ht="21" hidden="1" customHeight="1" spans="1:12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="1" customFormat="1" ht="21" hidden="1" customHeight="1" spans="1:12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="1" customFormat="1" ht="21" hidden="1" customHeight="1" spans="1:12">
      <c r="A17" s="10">
        <f>SUBTOTAL(103,B$4:$B17)</f>
        <v>0</v>
      </c>
      <c r="B17" s="10" t="s">
        <v>6169</v>
      </c>
      <c r="C17" s="10" t="s">
        <v>6222</v>
      </c>
      <c r="D17" s="119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="1" customFormat="1" ht="21" hidden="1" customHeight="1" spans="1:12">
      <c r="A18" s="10">
        <f>SUBTOTAL(103,B$4:$B18)</f>
        <v>0</v>
      </c>
      <c r="B18" s="10" t="s">
        <v>6169</v>
      </c>
      <c r="C18" s="12" t="s">
        <v>6225</v>
      </c>
      <c r="D18" s="99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="1" customFormat="1" ht="21" hidden="1" customHeight="1" spans="1:12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="1" customFormat="1" ht="21" hidden="1" customHeight="1" spans="1:12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="1" customFormat="1" ht="21" hidden="1" customHeight="1" spans="1:12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="1" customFormat="1" ht="21" hidden="1" customHeight="1" spans="1:12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="1" customFormat="1" ht="21" hidden="1" customHeight="1" spans="1:12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="1" customFormat="1" ht="21" hidden="1" customHeight="1" spans="1:12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="1" customFormat="1" ht="21" hidden="1" customHeight="1" spans="1:12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="1" customFormat="1" ht="21" hidden="1" customHeight="1" spans="1:12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="1" customFormat="1" ht="21" hidden="1" customHeight="1" spans="1:12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="1" customFormat="1" ht="21" hidden="1" customHeight="1" spans="1:12">
      <c r="A28" s="10">
        <f>SUBTOTAL(103,B$4:$B28)</f>
        <v>0</v>
      </c>
      <c r="B28" s="10" t="s">
        <v>6232</v>
      </c>
      <c r="C28" s="14" t="s">
        <v>6253</v>
      </c>
      <c r="D28" s="105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="1" customFormat="1" ht="21" hidden="1" customHeight="1" spans="1:12">
      <c r="A29" s="10">
        <f>SUBTOTAL(103,B$4:$B29)</f>
        <v>0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="1" customFormat="1" ht="21" hidden="1" customHeight="1" spans="1:12">
      <c r="A30" s="10">
        <f>SUBTOTAL(103,B$4:$B30)</f>
        <v>0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="1" customFormat="1" ht="21" hidden="1" customHeight="1" spans="1:12">
      <c r="A31" s="10">
        <f>SUBTOTAL(103,B$4:$B31)</f>
        <v>0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="1" customFormat="1" ht="21" hidden="1" customHeight="1" spans="1:12">
      <c r="A32" s="10">
        <f>SUBTOTAL(103,B$4:$B32)</f>
        <v>0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="1" customFormat="1" ht="21" hidden="1" customHeight="1" spans="1:12">
      <c r="A33" s="10">
        <f>SUBTOTAL(103,B$4:$B33)</f>
        <v>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="1" customFormat="1" ht="21" hidden="1" customHeight="1" spans="1:12">
      <c r="A34" s="10">
        <f>SUBTOTAL(103,B$4:$B34)</f>
        <v>0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="1" customFormat="1" ht="21" hidden="1" customHeight="1" spans="1:12">
      <c r="A35" s="10">
        <f>SUBTOTAL(103,B$4:$B35)</f>
        <v>0</v>
      </c>
      <c r="B35" s="10" t="s">
        <v>6256</v>
      </c>
      <c r="C35" s="10" t="s">
        <v>6275</v>
      </c>
      <c r="D35" s="119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="1" customFormat="1" ht="21" hidden="1" customHeight="1" spans="1:12">
      <c r="A36" s="10">
        <f>SUBTOTAL(103,B$4:$B36)</f>
        <v>0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="1" customFormat="1" ht="21" hidden="1" customHeight="1" spans="1:12">
      <c r="A37" s="10">
        <f>SUBTOTAL(103,B$4:$B37)</f>
        <v>0</v>
      </c>
      <c r="B37" s="10" t="s">
        <v>6256</v>
      </c>
      <c r="C37" s="3" t="s">
        <v>6281</v>
      </c>
      <c r="D37" s="108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="1" customFormat="1" ht="21" hidden="1" customHeight="1" spans="1:12">
      <c r="A38" s="10">
        <f>SUBTOTAL(103,B$4:$B38)</f>
        <v>0</v>
      </c>
      <c r="B38" s="10" t="s">
        <v>6256</v>
      </c>
      <c r="C38" s="14" t="s">
        <v>6284</v>
      </c>
      <c r="D38" s="105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="1" customFormat="1" ht="21" hidden="1" customHeight="1" spans="1:12">
      <c r="A39" s="10">
        <f>SUBTOTAL(103,B$4:$B39)</f>
        <v>0</v>
      </c>
      <c r="B39" s="10" t="s">
        <v>6287</v>
      </c>
      <c r="C39" s="10" t="s">
        <v>6288</v>
      </c>
      <c r="D39" s="119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="1" customFormat="1" ht="21" hidden="1" customHeight="1" spans="1:12">
      <c r="A40" s="10">
        <f>SUBTOTAL(103,B$4:$B40)</f>
        <v>0</v>
      </c>
      <c r="B40" s="10" t="s">
        <v>6287</v>
      </c>
      <c r="C40" s="10" t="s">
        <v>6291</v>
      </c>
      <c r="D40" s="119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="1" customFormat="1" ht="21" hidden="1" customHeight="1" spans="1:12">
      <c r="A41" s="10">
        <f>SUBTOTAL(103,B$4:$B41)</f>
        <v>0</v>
      </c>
      <c r="B41" s="10" t="s">
        <v>6287</v>
      </c>
      <c r="C41" s="10" t="s">
        <v>6295</v>
      </c>
      <c r="D41" s="119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="1" customFormat="1" ht="21" hidden="1" customHeight="1" spans="1:12">
      <c r="A42" s="10">
        <f>SUBTOTAL(103,B$4:$B42)</f>
        <v>0</v>
      </c>
      <c r="B42" s="10" t="s">
        <v>6298</v>
      </c>
      <c r="C42" s="10" t="s">
        <v>6299</v>
      </c>
      <c r="D42" s="119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="1" customFormat="1" ht="21" hidden="1" customHeight="1" spans="1:12">
      <c r="A43" s="10">
        <f>SUBTOTAL(103,B$4:$B43)</f>
        <v>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="1" customFormat="1" ht="21" hidden="1" customHeight="1" spans="1:12">
      <c r="A44" s="10">
        <f>SUBTOTAL(103,B$4:$B44)</f>
        <v>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="1" customFormat="1" ht="21" hidden="1" customHeight="1" spans="1:12">
      <c r="A45" s="10">
        <f>SUBTOTAL(103,B$4:$B45)</f>
        <v>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="1" customFormat="1" ht="21" hidden="1" customHeight="1" spans="1:12">
      <c r="A46" s="10">
        <f>SUBTOTAL(103,B$4:$B46)</f>
        <v>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="1" customFormat="1" ht="21" hidden="1" customHeight="1" spans="1:12">
      <c r="A47" s="10">
        <f>SUBTOTAL(103,B$4:$B47)</f>
        <v>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="1" customFormat="1" ht="21" hidden="1" customHeight="1" spans="1:12">
      <c r="A48" s="10">
        <f>SUBTOTAL(103,B$4:$B48)</f>
        <v>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="1" customFormat="1" ht="21" hidden="1" customHeight="1" spans="1:12">
      <c r="A49" s="10">
        <f>SUBTOTAL(103,B$4:$B49)</f>
        <v>0</v>
      </c>
      <c r="B49" s="10" t="s">
        <v>6302</v>
      </c>
      <c r="C49" s="10" t="s">
        <v>6321</v>
      </c>
      <c r="D49" s="119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="1" customFormat="1" ht="21" hidden="1" customHeight="1" spans="1:12">
      <c r="A50" s="10">
        <f>SUBTOTAL(103,B$4:$B50)</f>
        <v>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="1" customFormat="1" ht="21" hidden="1" customHeight="1" spans="1:12">
      <c r="A51" s="10">
        <f>SUBTOTAL(103,B$4:$B51)</f>
        <v>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="1" customFormat="1" ht="21" hidden="1" customHeight="1" spans="1:12">
      <c r="A52" s="10">
        <f>SUBTOTAL(103,B$4:$B52)</f>
        <v>0</v>
      </c>
      <c r="B52" s="10" t="s">
        <v>6302</v>
      </c>
      <c r="C52" s="10" t="s">
        <v>6329</v>
      </c>
      <c r="D52" s="119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="1" customFormat="1" ht="21" hidden="1" customHeight="1" spans="1:12">
      <c r="A53" s="10">
        <f>SUBTOTAL(103,B$4:$B53)</f>
        <v>0</v>
      </c>
      <c r="B53" s="10" t="s">
        <v>6302</v>
      </c>
      <c r="C53" s="14" t="s">
        <v>6332</v>
      </c>
      <c r="D53" s="105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="1" customFormat="1" ht="21" hidden="1" customHeight="1" spans="1:12">
      <c r="A54" s="10">
        <f>SUBTOTAL(103,B$4:$B54)</f>
        <v>0</v>
      </c>
      <c r="B54" s="10" t="s">
        <v>6302</v>
      </c>
      <c r="C54" s="14" t="s">
        <v>6335</v>
      </c>
      <c r="D54" s="105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="1" customFormat="1" ht="21" hidden="1" customHeight="1" spans="1:12">
      <c r="A55" s="10">
        <f>SUBTOTAL(103,B$4:$B55)</f>
        <v>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="1" customFormat="1" ht="21" hidden="1" customHeight="1" spans="1:12">
      <c r="A56" s="10">
        <f>SUBTOTAL(103,B$4:$B56)</f>
        <v>0</v>
      </c>
      <c r="B56" s="10" t="s">
        <v>6302</v>
      </c>
      <c r="C56" s="13" t="s">
        <v>6340</v>
      </c>
      <c r="D56" s="105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="1" customFormat="1" ht="21" hidden="1" customHeight="1" spans="1:12">
      <c r="A57" s="10">
        <f>SUBTOTAL(103,B$4:$B57)</f>
        <v>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="1" customFormat="1" ht="21" hidden="1" customHeight="1" spans="1:12">
      <c r="A58" s="10">
        <f>SUBTOTAL(103,B$4:$B58)</f>
        <v>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="1" customFormat="1" ht="21" hidden="1" customHeight="1" spans="1:12">
      <c r="A59" s="10">
        <f>SUBTOTAL(103,B$4:$B59)</f>
        <v>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="1" customFormat="1" ht="21" hidden="1" customHeight="1" spans="1:12">
      <c r="A60" s="10">
        <f>SUBTOTAL(103,B$4:$B60)</f>
        <v>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="1" customFormat="1" ht="21" hidden="1" customHeight="1" spans="1:12">
      <c r="A61" s="10">
        <f>SUBTOTAL(103,B$4:$B61)</f>
        <v>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="1" customFormat="1" ht="21" hidden="1" customHeight="1" spans="1:12">
      <c r="A62" s="10">
        <f>SUBTOTAL(103,B$4:$B62)</f>
        <v>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="1" customFormat="1" ht="21" hidden="1" customHeight="1" spans="1:12">
      <c r="A63" s="10">
        <f>SUBTOTAL(103,B$4:$B63)</f>
        <v>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="1" customFormat="1" ht="21" hidden="1" customHeight="1" spans="1:12">
      <c r="A64" s="10">
        <f>SUBTOTAL(103,B$4:$B64)</f>
        <v>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="1" customFormat="1" ht="21" hidden="1" customHeight="1" spans="1:12">
      <c r="A65" s="10">
        <f>SUBTOTAL(103,B$4:$B65)</f>
        <v>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="1" customFormat="1" ht="21" hidden="1" customHeight="1" spans="1:12">
      <c r="A66" s="10">
        <f>SUBTOTAL(103,B$4:$B66)</f>
        <v>0</v>
      </c>
      <c r="B66" s="10" t="s">
        <v>6357</v>
      </c>
      <c r="C66" s="10" t="s">
        <v>6371</v>
      </c>
      <c r="D66" s="119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="1" customFormat="1" ht="21" hidden="1" customHeight="1" spans="1:12">
      <c r="A67" s="10">
        <f>SUBTOTAL(103,B$4:$B67)</f>
        <v>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="1" customFormat="1" ht="21" hidden="1" customHeight="1" spans="1:12">
      <c r="A68" s="10">
        <f>SUBTOTAL(103,B$4:$B68)</f>
        <v>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="1" customFormat="1" ht="21" hidden="1" customHeight="1" spans="1:12">
      <c r="A69" s="10">
        <f>SUBTOTAL(103,B$4:$B69)</f>
        <v>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="1" customFormat="1" ht="21" hidden="1" customHeight="1" spans="1:12">
      <c r="A70" s="10">
        <f>SUBTOTAL(103,B$4:$B70)</f>
        <v>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="1" customFormat="1" ht="21" hidden="1" customHeight="1" spans="1:12">
      <c r="A71" s="10">
        <f>SUBTOTAL(103,B$4:$B71)</f>
        <v>0</v>
      </c>
      <c r="B71" s="10" t="s">
        <v>6357</v>
      </c>
      <c r="C71" s="10" t="s">
        <v>6386</v>
      </c>
      <c r="D71" s="119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="1" customFormat="1" ht="21" hidden="1" customHeight="1" spans="1:12">
      <c r="A72" s="10">
        <f>SUBTOTAL(103,B$4:$B72)</f>
        <v>0</v>
      </c>
      <c r="B72" s="10" t="s">
        <v>6357</v>
      </c>
      <c r="C72" s="10" t="s">
        <v>6389</v>
      </c>
      <c r="D72" s="119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="1" customFormat="1" ht="21" hidden="1" customHeight="1" spans="1:12">
      <c r="A73" s="10">
        <f>SUBTOTAL(103,B$4:$B73)</f>
        <v>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="1" customFormat="1" ht="21" hidden="1" customHeight="1" spans="1:12">
      <c r="A74" s="10">
        <f>SUBTOTAL(103,B$4:$B74)</f>
        <v>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="1" customFormat="1" ht="21" hidden="1" customHeight="1" spans="1:12">
      <c r="A75" s="10">
        <f>SUBTOTAL(103,B$4:$B75)</f>
        <v>0</v>
      </c>
      <c r="B75" s="10" t="s">
        <v>6357</v>
      </c>
      <c r="C75" s="10" t="s">
        <v>6398</v>
      </c>
      <c r="D75" s="119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="1" customFormat="1" ht="21" hidden="1" customHeight="1" spans="1:12">
      <c r="A76" s="10">
        <f>SUBTOTAL(103,B$4:$B76)</f>
        <v>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="1" customFormat="1" ht="21" hidden="1" customHeight="1" spans="1:12">
      <c r="A77" s="10">
        <f>SUBTOTAL(103,B$4:$B77)</f>
        <v>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="1" customFormat="1" ht="21" hidden="1" customHeight="1" spans="1:12">
      <c r="A78" s="10">
        <f>SUBTOTAL(103,B$4:$B78)</f>
        <v>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="1" customFormat="1" ht="21" hidden="1" customHeight="1" spans="1:12">
      <c r="A79" s="10">
        <f>SUBTOTAL(103,B$4:$B79)</f>
        <v>0</v>
      </c>
      <c r="B79" s="10" t="s">
        <v>6357</v>
      </c>
      <c r="C79" s="10" t="s">
        <v>6410</v>
      </c>
      <c r="D79" s="119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="1" customFormat="1" ht="21" hidden="1" customHeight="1" spans="1:12">
      <c r="A80" s="10">
        <f>SUBTOTAL(103,B$4:$B80)</f>
        <v>0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="1" customFormat="1" ht="21" hidden="1" customHeight="1" spans="1:12">
      <c r="A81" s="10">
        <f>SUBTOTAL(103,B$4:$B81)</f>
        <v>0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="1" customFormat="1" ht="21" hidden="1" customHeight="1" spans="1:12">
      <c r="A82" s="10">
        <f>SUBTOTAL(103,B$4:$B82)</f>
        <v>0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="1" customFormat="1" ht="21" hidden="1" customHeight="1" spans="1:12">
      <c r="A83" s="10">
        <f>SUBTOTAL(103,B$4:$B83)</f>
        <v>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="1" customFormat="1" ht="21" hidden="1" customHeight="1" spans="1:12">
      <c r="A84" s="10">
        <f>SUBTOTAL(103,B$4:$B84)</f>
        <v>0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="1" customFormat="1" ht="21" hidden="1" customHeight="1" spans="1:12">
      <c r="A85" s="10">
        <f>SUBTOTAL(103,B$4:$B85)</f>
        <v>0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="1" customFormat="1" ht="21" hidden="1" customHeight="1" spans="1:12">
      <c r="A86" s="10">
        <f>SUBTOTAL(103,B$4:$B86)</f>
        <v>0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="1" customFormat="1" ht="21" hidden="1" customHeight="1" spans="1:12">
      <c r="A87" s="10">
        <f>SUBTOTAL(103,B$4:$B87)</f>
        <v>0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="1" customFormat="1" ht="21" hidden="1" customHeight="1" spans="1:12">
      <c r="A88" s="10">
        <f>SUBTOTAL(103,B$4:$B88)</f>
        <v>0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="1" customFormat="1" ht="21" hidden="1" customHeight="1" spans="1:12">
      <c r="A89" s="10">
        <f>SUBTOTAL(103,B$4:$B89)</f>
        <v>0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="1" customFormat="1" ht="21" hidden="1" customHeight="1" spans="1:12">
      <c r="A90" s="10">
        <f>SUBTOTAL(103,B$4:$B90)</f>
        <v>0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="1" customFormat="1" ht="21" hidden="1" customHeight="1" spans="1:12">
      <c r="A91" s="10">
        <f>SUBTOTAL(103,B$4:$B91)</f>
        <v>0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="1" customFormat="1" ht="21" hidden="1" customHeight="1" spans="1:12">
      <c r="A92" s="10">
        <f>SUBTOTAL(103,B$4:$B92)</f>
        <v>0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="1" customFormat="1" ht="21" hidden="1" customHeight="1" spans="1:12">
      <c r="A93" s="10">
        <f>SUBTOTAL(103,B$4:$B93)</f>
        <v>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="1" customFormat="1" ht="21" hidden="1" customHeight="1" spans="1:12">
      <c r="A94" s="10">
        <f>SUBTOTAL(103,B$4:$B94)</f>
        <v>0</v>
      </c>
      <c r="B94" s="10" t="s">
        <v>6444</v>
      </c>
      <c r="C94" s="10" t="s">
        <v>6463</v>
      </c>
      <c r="D94" s="119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="1" customFormat="1" ht="21" hidden="1" customHeight="1" spans="1:12">
      <c r="A95" s="10">
        <f>SUBTOTAL(103,B$4:$B95)</f>
        <v>0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="1" customFormat="1" ht="21" hidden="1" customHeight="1" spans="1:12">
      <c r="A96" s="10">
        <f>SUBTOTAL(103,B$4:$B96)</f>
        <v>0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="1" customFormat="1" ht="21" hidden="1" customHeight="1" spans="1:12">
      <c r="A97" s="10">
        <f>SUBTOTAL(103,B$4:$B97)</f>
        <v>0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="1" customFormat="1" ht="21" hidden="1" customHeight="1" spans="1:12">
      <c r="A98" s="10">
        <f>SUBTOTAL(103,B$4:$B98)</f>
        <v>0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="1" customFormat="1" ht="21" hidden="1" customHeight="1" spans="1:12">
      <c r="A99" s="10">
        <f>SUBTOTAL(103,B$4:$B99)</f>
        <v>0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="1" customFormat="1" ht="21" hidden="1" customHeight="1" spans="1:12">
      <c r="A100" s="10">
        <f>SUBTOTAL(103,B$4:$B100)</f>
        <v>0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="1" customFormat="1" ht="21" hidden="1" customHeight="1" spans="1:12">
      <c r="A101" s="10">
        <f>SUBTOTAL(103,B$4:$B101)</f>
        <v>0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="1" customFormat="1" ht="21" hidden="1" customHeight="1" spans="1:12">
      <c r="A102" s="10">
        <f>SUBTOTAL(103,B$4:$B102)</f>
        <v>0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="1" customFormat="1" ht="21" hidden="1" customHeight="1" spans="1:12">
      <c r="A103" s="10">
        <f>SUBTOTAL(103,B$4:$B103)</f>
        <v>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="1" customFormat="1" ht="21" hidden="1" customHeight="1" spans="1:12">
      <c r="A104" s="10">
        <f>SUBTOTAL(103,B$4:$B104)</f>
        <v>0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="1" customFormat="1" ht="21" hidden="1" customHeight="1" spans="1:12">
      <c r="A105" s="10">
        <f>SUBTOTAL(103,B$4:$B105)</f>
        <v>0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="1" customFormat="1" ht="21" hidden="1" customHeight="1" spans="1:12">
      <c r="A106" s="10">
        <f>SUBTOTAL(103,B$4:$B106)</f>
        <v>0</v>
      </c>
      <c r="B106" s="10" t="s">
        <v>6473</v>
      </c>
      <c r="C106" s="10" t="s">
        <v>6502</v>
      </c>
      <c r="D106" s="119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="1" customFormat="1" ht="21" hidden="1" customHeight="1" spans="1:12">
      <c r="A107" s="10">
        <f>SUBTOTAL(103,B$4:$B107)</f>
        <v>0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="1" customFormat="1" ht="21" hidden="1" customHeight="1" spans="1:12">
      <c r="A108" s="10">
        <f>SUBTOTAL(103,B$4:$B108)</f>
        <v>0</v>
      </c>
      <c r="B108" s="10" t="s">
        <v>6505</v>
      </c>
      <c r="C108" s="10" t="s">
        <v>6508</v>
      </c>
      <c r="D108" s="119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="1" customFormat="1" ht="21" hidden="1" customHeight="1" spans="1:12">
      <c r="A109" s="10">
        <f>SUBTOTAL(103,B$4:$B109)</f>
        <v>0</v>
      </c>
      <c r="B109" s="10" t="s">
        <v>6505</v>
      </c>
      <c r="C109" s="3" t="s">
        <v>1534</v>
      </c>
      <c r="D109" s="108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05" t="s">
        <v>6513</v>
      </c>
    </row>
    <row r="110" s="1" customFormat="1" ht="21" hidden="1" customHeight="1" spans="1:12">
      <c r="A110" s="10">
        <f>SUBTOTAL(103,B$4:$B110)</f>
        <v>0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="1" customFormat="1" ht="21" hidden="1" customHeight="1" spans="1:12">
      <c r="A111" s="10">
        <f>SUBTOTAL(103,B$4:$B111)</f>
        <v>0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="1" customFormat="1" ht="21" hidden="1" customHeight="1" spans="1:12">
      <c r="A112" s="10">
        <f>SUBTOTAL(103,B$4:$B112)</f>
        <v>0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="1" customFormat="1" ht="21" hidden="1" customHeight="1" spans="1:12">
      <c r="A113" s="10">
        <f>SUBTOTAL(103,B$4:$B113)</f>
        <v>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="1" customFormat="1" ht="21" hidden="1" customHeight="1" spans="1:12">
      <c r="A114" s="10">
        <f>SUBTOTAL(103,B$4:$B114)</f>
        <v>0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="1" customFormat="1" ht="21" hidden="1" customHeight="1" spans="1:12">
      <c r="A115" s="10">
        <f>SUBTOTAL(103,B$4:$B115)</f>
        <v>0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="1" customFormat="1" ht="21" hidden="1" customHeight="1" spans="1:12">
      <c r="A116" s="10">
        <f>SUBTOTAL(103,B$4:$B116)</f>
        <v>0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="1" customFormat="1" ht="21" hidden="1" customHeight="1" spans="1:12">
      <c r="A117" s="10">
        <f>SUBTOTAL(103,B$4:$B117)</f>
        <v>0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="1" customFormat="1" ht="21" hidden="1" customHeight="1" spans="1:12">
      <c r="A118" s="10">
        <f>SUBTOTAL(103,B$4:$B118)</f>
        <v>0</v>
      </c>
      <c r="B118" s="10" t="s">
        <v>6514</v>
      </c>
      <c r="C118" s="10" t="s">
        <v>6542</v>
      </c>
      <c r="D118" s="119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="1" customFormat="1" ht="21" hidden="1" customHeight="1" spans="1:12">
      <c r="A119" s="10">
        <f>SUBTOTAL(103,B$4:$B119)</f>
        <v>0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="1" customFormat="1" ht="21" hidden="1" customHeight="1" spans="1:12">
      <c r="A120" s="10">
        <f>SUBTOTAL(103,B$4:$B120)</f>
        <v>0</v>
      </c>
      <c r="B120" s="10" t="s">
        <v>6514</v>
      </c>
      <c r="C120" s="13" t="s">
        <v>6549</v>
      </c>
      <c r="D120" s="99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="1" customFormat="1" ht="21" hidden="1" customHeight="1" spans="1:12">
      <c r="A121" s="10">
        <f>SUBTOTAL(103,B$4:$B121)</f>
        <v>0</v>
      </c>
      <c r="B121" s="10" t="s">
        <v>6514</v>
      </c>
      <c r="C121" s="17" t="s">
        <v>6551</v>
      </c>
      <c r="D121" s="101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="1" customFormat="1" ht="21" hidden="1" customHeight="1" spans="1:12">
      <c r="A122" s="10">
        <f>SUBTOTAL(103,B$4:$B122)</f>
        <v>0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="1" customFormat="1" ht="21" hidden="1" customHeight="1" spans="1:12">
      <c r="A123" s="10">
        <f>SUBTOTAL(103,B$4:$B123)</f>
        <v>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="1" customFormat="1" ht="21" hidden="1" customHeight="1" spans="1:12">
      <c r="A124" s="10">
        <f>SUBTOTAL(103,B$4:$B124)</f>
        <v>0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="1" customFormat="1" ht="21" hidden="1" customHeight="1" spans="1:12">
      <c r="A125" s="10">
        <f>SUBTOTAL(103,B$4:$B125)</f>
        <v>0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="1" customFormat="1" ht="21" hidden="1" customHeight="1" spans="1:12">
      <c r="A126" s="10">
        <f>SUBTOTAL(103,B$4:$B126)</f>
        <v>0</v>
      </c>
      <c r="B126" s="10" t="s">
        <v>6559</v>
      </c>
      <c r="C126" s="10" t="s">
        <v>6572</v>
      </c>
      <c r="D126" s="119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="1" customFormat="1" ht="21" hidden="1" customHeight="1" spans="1:12">
      <c r="A127" s="10">
        <f>SUBTOTAL(103,B$4:$B127)</f>
        <v>0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="1" customFormat="1" ht="21" hidden="1" customHeight="1" spans="1:12">
      <c r="A128" s="10">
        <f>SUBTOTAL(103,B$4:$B128)</f>
        <v>0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="1" customFormat="1" ht="21" hidden="1" customHeight="1" spans="1:12">
      <c r="A129" s="10">
        <f>SUBTOTAL(103,B$4:$B129)</f>
        <v>0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="1" customFormat="1" ht="21" hidden="1" customHeight="1" spans="1:12">
      <c r="A130" s="10">
        <f>SUBTOTAL(103,B$4:$B130)</f>
        <v>0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="1" customFormat="1" ht="21" hidden="1" customHeight="1" spans="1:12">
      <c r="A131" s="10">
        <f>SUBTOTAL(103,B$4:$B131)</f>
        <v>0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="1" customFormat="1" ht="21" hidden="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="1" customFormat="1" ht="21" hidden="1" customHeight="1" spans="1:12">
      <c r="A133" s="10">
        <f>SUBTOTAL(103,B$4:$B133)</f>
        <v>0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="1" customFormat="1" ht="21" hidden="1" customHeight="1" spans="1:12">
      <c r="A134" s="10">
        <f>SUBTOTAL(103,B$4:$B134)</f>
        <v>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="1" customFormat="1" ht="21" hidden="1" customHeight="1" spans="1:12">
      <c r="A135" s="10">
        <f>SUBTOTAL(103,B$4:$B135)</f>
        <v>0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="1" customFormat="1" ht="21" hidden="1" customHeight="1" spans="1:12">
      <c r="A136" s="10">
        <f>SUBTOTAL(103,B$4:$B136)</f>
        <v>0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="1" customFormat="1" ht="21" hidden="1" customHeight="1" spans="1:12">
      <c r="A137" s="10">
        <f>SUBTOTAL(103,B$4:$B137)</f>
        <v>0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="1" customFormat="1" ht="21" hidden="1" customHeight="1" spans="1:12">
      <c r="A138" s="10">
        <f>SUBTOTAL(103,B$4:$B138)</f>
        <v>0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="1" customFormat="1" ht="21" hidden="1" customHeight="1" spans="1:12">
      <c r="A139" s="10">
        <f>SUBTOTAL(103,B$4:$B139)</f>
        <v>0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="1" customFormat="1" ht="21" hidden="1" customHeight="1" spans="1:12">
      <c r="A140" s="10">
        <f>SUBTOTAL(103,B$4:$B140)</f>
        <v>0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="1" customFormat="1" ht="21" hidden="1" customHeight="1" spans="1:12">
      <c r="A141" s="10">
        <f>SUBTOTAL(103,B$4:$B141)</f>
        <v>0</v>
      </c>
      <c r="B141" s="10" t="s">
        <v>6583</v>
      </c>
      <c r="C141" s="10" t="s">
        <v>6618</v>
      </c>
      <c r="D141" s="119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="1" customFormat="1" ht="21" hidden="1" customHeight="1" spans="1:12">
      <c r="A142" s="10">
        <f>SUBTOTAL(103,B$4:$B142)</f>
        <v>0</v>
      </c>
      <c r="B142" s="10" t="s">
        <v>6583</v>
      </c>
      <c r="C142" s="3" t="s">
        <v>6621</v>
      </c>
      <c r="D142" s="108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="1" customFormat="1" ht="21" hidden="1" customHeight="1" spans="1:12">
      <c r="A143" s="10">
        <f>SUBTOTAL(103,B$4:$B143)</f>
        <v>0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6628</v>
      </c>
      <c r="K143" s="10" t="s">
        <v>6174</v>
      </c>
      <c r="L143" s="16" t="s">
        <v>6629</v>
      </c>
    </row>
    <row r="144" s="1" customFormat="1" ht="21" hidden="1" customHeight="1" spans="1:12">
      <c r="A144" s="10">
        <f>SUBTOTAL(103,B$4:$B144)</f>
        <v>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="1" customFormat="1" ht="21" hidden="1" customHeight="1" spans="1:12">
      <c r="A145" s="10">
        <f>SUBTOTAL(103,B$4:$B145)</f>
        <v>0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="1" customFormat="1" ht="21" hidden="1" customHeight="1" spans="1:12">
      <c r="A146" s="10">
        <f>SUBTOTAL(103,B$4:$B146)</f>
        <v>0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="1" customFormat="1" ht="21" hidden="1" customHeight="1" spans="1:12">
      <c r="A147" s="10">
        <f>SUBTOTAL(103,B$4:$B147)</f>
        <v>0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="1" customFormat="1" ht="21" hidden="1" customHeight="1" spans="1:12">
      <c r="A148" s="10">
        <f>SUBTOTAL(103,B$4:$B148)</f>
        <v>0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="1" customFormat="1" ht="21" hidden="1" customHeight="1" spans="1:12">
      <c r="A149" s="10">
        <f>SUBTOTAL(103,B$4:$B149)</f>
        <v>0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="1" customFormat="1" ht="21" hidden="1" customHeight="1" spans="1:12">
      <c r="A150" s="10">
        <f>SUBTOTAL(103,B$4:$B150)</f>
        <v>0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="1" customFormat="1" ht="21" hidden="1" customHeight="1" spans="1:12">
      <c r="A151" s="10">
        <f>SUBTOTAL(103,B$4:$B151)</f>
        <v>0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="1" customFormat="1" ht="21" hidden="1" customHeight="1" spans="1:12">
      <c r="A152" s="10">
        <f>SUBTOTAL(103,B$4:$B152)</f>
        <v>0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="1" customFormat="1" ht="21" hidden="1" customHeight="1" spans="1:12">
      <c r="A153" s="10">
        <f>SUBTOTAL(103,B$4:$B153)</f>
        <v>0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="1" customFormat="1" ht="21" hidden="1" customHeight="1" spans="1:12">
      <c r="A154" s="10">
        <f>SUBTOTAL(103,B$4:$B154)</f>
        <v>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="1" customFormat="1" ht="21" hidden="1" customHeight="1" spans="1:12">
      <c r="A155" s="10">
        <f>SUBTOTAL(103,B$4:$B155)</f>
        <v>0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="1" customFormat="1" ht="21" hidden="1" customHeight="1" spans="1:12">
      <c r="A156" s="10">
        <f>SUBTOTAL(103,B$4:$B156)</f>
        <v>0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="1" customFormat="1" ht="21" hidden="1" customHeight="1" spans="1:12">
      <c r="A157" s="10">
        <f>SUBTOTAL(103,B$4:$B157)</f>
        <v>0</v>
      </c>
      <c r="B157" s="10" t="s">
        <v>6645</v>
      </c>
      <c r="C157" s="10" t="s">
        <v>6678</v>
      </c>
      <c r="D157" s="119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="1" customFormat="1" ht="21" hidden="1" customHeight="1" spans="1:12">
      <c r="A158" s="10">
        <f>SUBTOTAL(103,B$4:$B158)</f>
        <v>0</v>
      </c>
      <c r="B158" s="10" t="s">
        <v>6645</v>
      </c>
      <c r="C158" s="14" t="s">
        <v>6681</v>
      </c>
      <c r="D158" s="105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="1" customFormat="1" ht="21" hidden="1" customHeight="1" spans="1:12">
      <c r="A159" s="10">
        <f>SUBTOTAL(103,B$4:$B159)</f>
        <v>0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="1" customFormat="1" ht="21" hidden="1" customHeight="1" spans="1:12">
      <c r="A160" s="10">
        <f>SUBTOTAL(103,B$4:$B160)</f>
        <v>0</v>
      </c>
      <c r="B160" s="10" t="s">
        <v>6684</v>
      </c>
      <c r="C160" s="10" t="s">
        <v>6688</v>
      </c>
      <c r="D160" s="119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="1" customFormat="1" ht="21" hidden="1" customHeight="1" spans="1:12">
      <c r="A161" s="10">
        <f>SUBTOTAL(103,B$4:$B161)</f>
        <v>0</v>
      </c>
      <c r="B161" s="10" t="s">
        <v>6684</v>
      </c>
      <c r="C161" s="10" t="s">
        <v>6691</v>
      </c>
      <c r="D161" s="119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="1" customFormat="1" ht="21" hidden="1" customHeight="1" spans="1:12">
      <c r="A162" s="10">
        <f>SUBTOTAL(103,B$4:$B162)</f>
        <v>0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="1" customFormat="1" ht="21" hidden="1" customHeight="1" spans="1:12">
      <c r="A163" s="10">
        <f>SUBTOTAL(103,B$4:$B163)</f>
        <v>0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="1" customFormat="1" ht="21" hidden="1" customHeight="1" spans="1:12">
      <c r="A164" s="10">
        <f>SUBTOTAL(103,B$4:$B164)</f>
        <v>0</v>
      </c>
      <c r="B164" s="10" t="s">
        <v>6684</v>
      </c>
      <c r="C164" s="10" t="s">
        <v>6700</v>
      </c>
      <c r="D164" s="119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="1" customFormat="1" ht="21" hidden="1" customHeight="1" spans="1:12">
      <c r="A165" s="10">
        <f>SUBTOTAL(103,B$4:$B165)</f>
        <v>0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="1" customFormat="1" ht="21" hidden="1" customHeight="1" spans="1:12">
      <c r="A166" s="10">
        <f>SUBTOTAL(103,B$4:$B166)</f>
        <v>0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="1" customFormat="1" ht="21" hidden="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="1" customFormat="1" ht="21" hidden="1" customHeight="1" spans="1:12">
      <c r="A168" s="10">
        <v>139</v>
      </c>
      <c r="B168" s="10" t="s">
        <v>6684</v>
      </c>
      <c r="C168" s="3" t="s">
        <v>6711</v>
      </c>
      <c r="D168" s="108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="1" customFormat="1" ht="21" hidden="1" customHeight="1" spans="1:12">
      <c r="A169" s="10">
        <f>SUBTOTAL(103,B$4:$B169)</f>
        <v>0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="1" customFormat="1" ht="21" hidden="1" customHeight="1" spans="1:12">
      <c r="A170" s="10">
        <f>SUBTOTAL(103,B$4:$B170)</f>
        <v>0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="1" customFormat="1" ht="21" hidden="1" customHeight="1" spans="1:12">
      <c r="A171" s="10">
        <f>SUBTOTAL(103,B$4:$B171)</f>
        <v>0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="1" customFormat="1" ht="21" hidden="1" customHeight="1" spans="1:12">
      <c r="A172" s="10">
        <f>SUBTOTAL(103,B$4:$B172)</f>
        <v>0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="1" customFormat="1" ht="21" hidden="1" customHeight="1" spans="1:12">
      <c r="A173" s="10">
        <f>SUBTOTAL(103,B$4:$B173)</f>
        <v>0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="1" customFormat="1" ht="21" hidden="1" customHeight="1" spans="1:12">
      <c r="A174" s="10">
        <f>SUBTOTAL(103,B$4:$B174)</f>
        <v>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="1" customFormat="1" ht="21" hidden="1" customHeight="1" spans="1:12">
      <c r="A175" s="10">
        <f>SUBTOTAL(103,B$4:$B175)</f>
        <v>0</v>
      </c>
      <c r="B175" s="10" t="s">
        <v>6717</v>
      </c>
      <c r="C175" s="14" t="s">
        <v>6737</v>
      </c>
      <c r="D175" s="105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="1" customFormat="1" ht="21" hidden="1" customHeight="1" spans="1:12">
      <c r="A176" s="10">
        <f>SUBTOTAL(103,B$4:$B176)</f>
        <v>0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="1" customFormat="1" ht="21" hidden="1" customHeight="1" spans="1:12">
      <c r="A177" s="10">
        <f>SUBTOTAL(103,B$4:$B177)</f>
        <v>0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="1" customFormat="1" ht="21" hidden="1" customHeight="1" spans="1:12">
      <c r="A178" s="10">
        <f>SUBTOTAL(103,B$4:$B178)</f>
        <v>0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="1" customFormat="1" ht="21" hidden="1" customHeight="1" spans="1:12">
      <c r="A179" s="10">
        <f>SUBTOTAL(103,B$4:$B179)</f>
        <v>0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="1" customFormat="1" ht="21" hidden="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="1" customFormat="1" ht="21" hidden="1" customHeight="1" spans="1:12">
      <c r="A181" s="10">
        <f>SUBTOTAL(103,B$4:$B181)</f>
        <v>0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6200</v>
      </c>
      <c r="L181" s="16" t="s">
        <v>6758</v>
      </c>
    </row>
    <row r="182" s="1" customFormat="1" ht="21" hidden="1" customHeight="1" spans="1:12">
      <c r="A182" s="10">
        <f>SUBTOTAL(103,B$4:$B182)</f>
        <v>0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="1" customFormat="1" ht="21" hidden="1" customHeight="1" spans="1:12">
      <c r="A183" s="10">
        <f>SUBTOTAL(103,B$4:$B183)</f>
        <v>0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="1" customFormat="1" ht="21" hidden="1" customHeight="1" spans="1:12">
      <c r="A184" s="10">
        <f>SUBTOTAL(103,B$4:$B184)</f>
        <v>0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="1" customFormat="1" ht="21" hidden="1" customHeight="1" spans="1:12">
      <c r="A185" s="10">
        <f>SUBTOTAL(103,B$4:$B185)</f>
        <v>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="1" customFormat="1" ht="21" hidden="1" customHeight="1" spans="1:12">
      <c r="A186" s="10">
        <f>SUBTOTAL(103,B$4:$B186)</f>
        <v>0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="1" customFormat="1" ht="21" hidden="1" customHeight="1" spans="1:12">
      <c r="A187" s="10">
        <f>SUBTOTAL(103,B$4:$B187)</f>
        <v>0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="1" customFormat="1" ht="21" hidden="1" customHeight="1" spans="1:12">
      <c r="A188" s="10">
        <f>SUBTOTAL(103,B$4:$B188)</f>
        <v>0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="1" customFormat="1" ht="21" hidden="1" customHeight="1" spans="1:12">
      <c r="A189" s="10">
        <f>SUBTOTAL(103,B$4:$B189)</f>
        <v>0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="1" customFormat="1" ht="21" hidden="1" customHeight="1" spans="1:12">
      <c r="A190" s="10">
        <f>SUBTOTAL(103,B$4:$B190)</f>
        <v>0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="1" customFormat="1" ht="21" hidden="1" customHeight="1" spans="1:12">
      <c r="A191" s="10">
        <f>SUBTOTAL(103,B$4:$B191)</f>
        <v>0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="1" customFormat="1" ht="21" hidden="1" customHeight="1" spans="1:12">
      <c r="A192" s="10">
        <f>SUBTOTAL(103,B$4:$B192)</f>
        <v>0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="1" customFormat="1" ht="21" hidden="1" customHeight="1" spans="1:12">
      <c r="A193" s="10">
        <f>SUBTOTAL(103,B$4:$B193)</f>
        <v>0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="1" customFormat="1" ht="21" hidden="1" customHeight="1" spans="1:12">
      <c r="A194" s="10">
        <f>SUBTOTAL(103,B$4:$B194)</f>
        <v>0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="1" customFormat="1" ht="21" hidden="1" customHeight="1" spans="1:12">
      <c r="A195" s="10">
        <f>SUBTOTAL(103,B$4:$B195)</f>
        <v>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="1" customFormat="1" ht="21" hidden="1" customHeight="1" spans="1:12">
      <c r="A196" s="10">
        <f>SUBTOTAL(103,B$4:$B196)</f>
        <v>0</v>
      </c>
      <c r="B196" s="10" t="s">
        <v>6776</v>
      </c>
      <c r="C196" s="10" t="s">
        <v>6809</v>
      </c>
      <c r="D196" s="119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="1" customFormat="1" ht="21" customHeight="1" spans="1:12">
      <c r="A197" s="10">
        <f>SUBTOTAL(103,B$4:$B197)</f>
        <v>1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="1" customFormat="1" ht="21" customHeight="1" spans="1:12">
      <c r="A198" s="10">
        <f>SUBTOTAL(103,B$4:$B198)</f>
        <v>2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="1" customFormat="1" ht="21" customHeight="1" spans="1:12">
      <c r="A199" s="10">
        <f>SUBTOTAL(103,B$4:$B199)</f>
        <v>3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="1" customFormat="1" ht="21" customHeight="1" spans="1:12">
      <c r="A200" s="10">
        <f>SUBTOTAL(103,B$4:$B200)</f>
        <v>4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="1" customFormat="1" ht="21" customHeight="1" spans="1:12">
      <c r="A201" s="10">
        <f>SUBTOTAL(103,B$4:$B201)</f>
        <v>5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="1" customFormat="1" ht="21" customHeight="1" spans="1:12">
      <c r="A202" s="10">
        <f>SUBTOTAL(103,B$4:$B202)</f>
        <v>6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="1" customFormat="1" ht="21" customHeight="1" spans="1:12">
      <c r="A203" s="10">
        <f>SUBTOTAL(103,B$4:$B203)</f>
        <v>7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="1" customFormat="1" ht="21" customHeight="1" spans="1:12">
      <c r="A204" s="10">
        <f>SUBTOTAL(103,B$4:$B204)</f>
        <v>8</v>
      </c>
      <c r="B204" s="10" t="s">
        <v>6812</v>
      </c>
      <c r="C204" s="10" t="s">
        <v>6834</v>
      </c>
      <c r="D204" s="119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="1" customFormat="1" ht="21" customHeight="1" spans="1:12">
      <c r="A205" s="10">
        <f>SUBTOTAL(103,B$4:$B205)</f>
        <v>9</v>
      </c>
      <c r="B205" s="10" t="s">
        <v>6812</v>
      </c>
      <c r="C205" s="14" t="s">
        <v>6837</v>
      </c>
      <c r="D205" s="105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="1" customFormat="1" ht="20" customHeight="1" spans="1:12">
      <c r="A206" s="10">
        <f>SUBTOTAL(103,B$4:$B206)</f>
        <v>10</v>
      </c>
      <c r="B206" s="10" t="s">
        <v>6812</v>
      </c>
      <c r="C206" s="14" t="s">
        <v>6840</v>
      </c>
      <c r="D206" s="105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="1" customFormat="1" ht="21" hidden="1" customHeight="1" spans="1:12">
      <c r="A207" s="10">
        <f>SUBTOTAL(103,B$4:$B207)</f>
        <v>10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="1" customFormat="1" ht="21" hidden="1" customHeight="1" spans="1:12">
      <c r="A208" s="10">
        <f>SUBTOTAL(103,B$4:$B208)</f>
        <v>10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="1" customFormat="1" ht="21" hidden="1" customHeight="1" spans="1:12">
      <c r="A209" s="10">
        <f>SUBTOTAL(103,B$4:$B209)</f>
        <v>10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="1" customFormat="1" ht="21" hidden="1" customHeight="1" spans="1:12">
      <c r="A210" s="10">
        <f>SUBTOTAL(103,B$4:$B210)</f>
        <v>10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="1" customFormat="1" ht="21" hidden="1" customHeight="1" spans="1:12">
      <c r="A211" s="10">
        <f>SUBTOTAL(103,B$4:$B211)</f>
        <v>10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="1" customFormat="1" ht="21" hidden="1" customHeight="1" spans="1:12">
      <c r="A212" s="10">
        <f>SUBTOTAL(103,B$4:$B212)</f>
        <v>10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="1" customFormat="1" ht="21" hidden="1" customHeight="1" spans="1:12">
      <c r="A213" s="10">
        <f>SUBTOTAL(103,B$4:$B213)</f>
        <v>10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="1" customFormat="1" ht="21" hidden="1" customHeight="1" spans="1:12">
      <c r="A214" s="10">
        <f>SUBTOTAL(103,B$4:$B214)</f>
        <v>10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="1" customFormat="1" ht="21" hidden="1" customHeight="1" spans="1:12">
      <c r="A215" s="10">
        <f>SUBTOTAL(103,B$4:$B215)</f>
        <v>10</v>
      </c>
      <c r="B215" s="10" t="s">
        <v>6843</v>
      </c>
      <c r="C215" s="10" t="s">
        <v>6868</v>
      </c>
      <c r="D215" s="119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="1" customFormat="1" ht="21" hidden="1" customHeight="1" spans="1:12">
      <c r="A216" s="10">
        <f>SUBTOTAL(103,B$4:$B216)</f>
        <v>10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="1" customFormat="1" ht="21" hidden="1" customHeight="1" spans="1:12">
      <c r="A217" s="10">
        <f>SUBTOTAL(103,B$4:$B217)</f>
        <v>10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="1" customFormat="1" ht="21" hidden="1" customHeight="1" spans="1:12">
      <c r="A218" s="10">
        <f>SUBTOTAL(103,B$4:$B218)</f>
        <v>10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="1" customFormat="1" ht="21" hidden="1" customHeight="1" spans="1:12">
      <c r="A219" s="10">
        <f>SUBTOTAL(103,B$4:$B219)</f>
        <v>10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="1" customFormat="1" ht="21" hidden="1" customHeight="1" spans="1:12">
      <c r="A220" s="10">
        <f>SUBTOTAL(103,B$4:$B220)</f>
        <v>10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="1" customFormat="1" ht="21" hidden="1" customHeight="1" spans="1:12">
      <c r="A221" s="10">
        <f>SUBTOTAL(103,B$4:$B221)</f>
        <v>10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="1" customFormat="1" ht="21" hidden="1" customHeight="1" spans="1:12">
      <c r="A222" s="10">
        <f>SUBTOTAL(103,B$4:$B222)</f>
        <v>10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="1" customFormat="1" ht="21" hidden="1" customHeight="1" spans="1:12">
      <c r="A223" s="10">
        <f>SUBTOTAL(103,B$4:$B223)</f>
        <v>10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="1" customFormat="1" ht="21" hidden="1" customHeight="1" spans="1:12">
      <c r="A224" s="10">
        <f>SUBTOTAL(103,B$4:$B224)</f>
        <v>10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="1" customFormat="1" ht="21" hidden="1" customHeight="1" spans="1:12">
      <c r="A225" s="10">
        <f>SUBTOTAL(103,B$4:$B225)</f>
        <v>10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="1" customFormat="1" ht="21" hidden="1" customHeight="1" spans="1:12">
      <c r="A226" s="10">
        <f>SUBTOTAL(103,B$4:$B226)</f>
        <v>10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="1" customFormat="1" ht="21" hidden="1" customHeight="1" spans="1:12">
      <c r="A227" s="10">
        <f>SUBTOTAL(103,B$4:$B227)</f>
        <v>10</v>
      </c>
      <c r="B227" s="10" t="s">
        <v>6894</v>
      </c>
      <c r="C227" s="10" t="s">
        <v>6904</v>
      </c>
      <c r="D227" s="119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="1" customFormat="1" ht="21" hidden="1" customHeight="1" spans="1:12">
      <c r="A228" s="10">
        <f>SUBTOTAL(103,B$4:$B228)</f>
        <v>10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="1" customFormat="1" ht="21" hidden="1" customHeight="1" spans="1:12">
      <c r="A229" s="10">
        <f>SUBTOTAL(103,B$4:$B229)</f>
        <v>10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="1" customFormat="1" ht="21" hidden="1" customHeight="1" spans="1:12">
      <c r="A230" s="10">
        <f>SUBTOTAL(103,B$4:$B230)</f>
        <v>10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="1" customFormat="1" ht="21" hidden="1" customHeight="1" spans="1:12">
      <c r="A231" s="10">
        <f>SUBTOTAL(103,B$4:$B231)</f>
        <v>10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="1" customFormat="1" ht="21" hidden="1" customHeight="1" spans="1:12">
      <c r="A232" s="10">
        <f>SUBTOTAL(103,B$4:$B232)</f>
        <v>10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="1" customFormat="1" ht="21" hidden="1" customHeight="1" spans="1:12">
      <c r="A233" s="10">
        <f>SUBTOTAL(103,B$4:$B233)</f>
        <v>10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="1" customFormat="1" ht="21" hidden="1" customHeight="1" spans="1:12">
      <c r="A234" s="10">
        <f>SUBTOTAL(103,B$4:$B234)</f>
        <v>10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="1" customFormat="1" ht="21" hidden="1" customHeight="1" spans="1:12">
      <c r="A235" s="10">
        <f>SUBTOTAL(103,B$4:$B235)</f>
        <v>10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="1" customFormat="1" ht="21" hidden="1" customHeight="1" spans="1:12">
      <c r="A236" s="10">
        <f>SUBTOTAL(103,B$4:$B236)</f>
        <v>10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="1" customFormat="1" ht="21" hidden="1" customHeight="1" spans="1:12">
      <c r="A237" s="10">
        <f>SUBTOTAL(103,B$4:$B237)</f>
        <v>10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="1" customFormat="1" ht="21" hidden="1" customHeight="1" spans="1:12">
      <c r="A238" s="10">
        <f>SUBTOTAL(103,B$4:$B238)</f>
        <v>10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="1" customFormat="1" ht="21" hidden="1" customHeight="1" spans="1:12">
      <c r="A239" s="10">
        <f>SUBTOTAL(103,B$4:$B239)</f>
        <v>10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="1" customFormat="1" ht="21" hidden="1" customHeight="1" spans="1:12">
      <c r="A240" s="10">
        <f>SUBTOTAL(103,B$4:$B240)</f>
        <v>10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="1" customFormat="1" ht="21" hidden="1" customHeight="1" spans="1:12">
      <c r="A241" s="10">
        <f>SUBTOTAL(103,B$4:$B241)</f>
        <v>10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="1" customFormat="1" ht="21" hidden="1" customHeight="1" spans="1:12">
      <c r="A242" s="10">
        <f>SUBTOTAL(103,B$4:$B242)</f>
        <v>10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="1" customFormat="1" ht="21" hidden="1" customHeight="1" spans="1:12">
      <c r="A243" s="10">
        <f>SUBTOTAL(103,B$4:$B243)</f>
        <v>10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="1" customFormat="1" ht="21" hidden="1" customHeight="1" spans="1:12">
      <c r="A244" s="10">
        <f>SUBTOTAL(103,B$4:$B244)</f>
        <v>10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="1" customFormat="1" ht="21" hidden="1" customHeight="1" spans="1:12">
      <c r="A245" s="10">
        <f>SUBTOTAL(103,B$4:$B245)</f>
        <v>10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="1" customFormat="1" ht="21" hidden="1" customHeight="1" spans="1:12">
      <c r="A246" s="10">
        <f>SUBTOTAL(103,B$4:$B246)</f>
        <v>10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="1" customFormat="1" ht="21" hidden="1" customHeight="1" spans="1:12">
      <c r="A247" s="10">
        <f>SUBTOTAL(103,B$4:$B247)</f>
        <v>10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="1" customFormat="1" ht="21" hidden="1" customHeight="1" spans="1:12">
      <c r="A248" s="10">
        <f>SUBTOTAL(103,B$4:$B248)</f>
        <v>10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="1" customFormat="1" ht="21" hidden="1" customHeight="1" spans="1:12">
      <c r="A249" s="10">
        <f>SUBTOTAL(103,B$4:$B249)</f>
        <v>10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="1" customFormat="1" ht="21" hidden="1" customHeight="1" spans="1:12">
      <c r="A250" s="10">
        <f>SUBTOTAL(103,B$4:$B250)</f>
        <v>10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="1" customFormat="1" ht="21" hidden="1" customHeight="1" spans="1:12">
      <c r="A251" s="10">
        <f>SUBTOTAL(103,B$4:$B251)</f>
        <v>10</v>
      </c>
      <c r="B251" s="10" t="s">
        <v>6931</v>
      </c>
      <c r="C251" s="13" t="s">
        <v>6970</v>
      </c>
      <c r="D251" s="109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="1" customFormat="1" ht="21" hidden="1" customHeight="1" spans="1:12">
      <c r="A252" s="10">
        <f>SUBTOTAL(103,B$4:$B252)</f>
        <v>10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="1" customFormat="1" ht="21" hidden="1" customHeight="1" spans="1:12">
      <c r="A253" s="10">
        <f>SUBTOTAL(103,B$4:$B253)</f>
        <v>10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="1" customFormat="1" ht="21" hidden="1" customHeight="1" spans="1:12">
      <c r="A254" s="10">
        <f>SUBTOTAL(103,B$4:$B254)</f>
        <v>10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="1" customFormat="1" ht="21" hidden="1" customHeight="1" spans="1:12">
      <c r="A255" s="10">
        <f>SUBTOTAL(103,B$4:$B255)</f>
        <v>10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="1" customFormat="1" ht="21" hidden="1" customHeight="1" spans="1:12">
      <c r="A256" s="10">
        <f>SUBTOTAL(103,B$4:$B256)</f>
        <v>10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="1" customFormat="1" ht="21" hidden="1" customHeight="1" spans="1:12">
      <c r="A257" s="10">
        <f>SUBTOTAL(103,B$4:$B257)</f>
        <v>10</v>
      </c>
      <c r="B257" s="10" t="s">
        <v>6973</v>
      </c>
      <c r="C257" s="3" t="s">
        <v>6992</v>
      </c>
      <c r="D257" s="108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="1" customFormat="1" ht="21" hidden="1" customHeight="1" spans="1:12">
      <c r="A258" s="10">
        <f>SUBTOTAL(103,B$4:$B258)</f>
        <v>10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="1" customFormat="1" ht="21" hidden="1" customHeight="1" spans="1:12">
      <c r="A259" s="10">
        <f>SUBTOTAL(103,B$4:$B259)</f>
        <v>10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="1" customFormat="1" ht="21" hidden="1" customHeight="1" spans="1:12">
      <c r="A260" s="10">
        <f>SUBTOTAL(103,B$4:$B260)</f>
        <v>10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="1" customFormat="1" ht="21" hidden="1" customHeight="1" spans="1:12">
      <c r="A261" s="10">
        <f>SUBTOTAL(103,B$4:$B261)</f>
        <v>10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="1" customFormat="1" ht="21" hidden="1" customHeight="1" spans="1:12">
      <c r="A262" s="10">
        <f>SUBTOTAL(103,B$4:$B262)</f>
        <v>10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="1" customFormat="1" ht="21" hidden="1" customHeight="1" spans="1:12">
      <c r="A263" s="10">
        <f>SUBTOTAL(103,B$4:$B263)</f>
        <v>10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="1" customFormat="1" ht="21" hidden="1" customHeight="1" spans="1:12">
      <c r="A264" s="10">
        <f>SUBTOTAL(103,B$4:$B264)</f>
        <v>10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="1" customFormat="1" ht="21" hidden="1" customHeight="1" spans="1:12">
      <c r="A265" s="10"/>
      <c r="B265" s="10"/>
      <c r="C265" s="10" t="s">
        <v>7018</v>
      </c>
      <c r="D265" s="119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="1" customFormat="1" ht="21" hidden="1" customHeight="1" spans="1:12">
      <c r="A266" s="10">
        <f>SUBTOTAL(103,B$4:$B266)</f>
        <v>10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="1" customFormat="1" ht="21" hidden="1" customHeight="1" spans="1:12">
      <c r="A267" s="10">
        <f>SUBTOTAL(103,B$4:$B267)</f>
        <v>10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="1" customFormat="1" ht="21" hidden="1" customHeight="1" spans="1:12">
      <c r="A268" s="10">
        <f>SUBTOTAL(103,B$4:$B268)</f>
        <v>10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="1" customFormat="1" ht="21" hidden="1" customHeight="1" spans="1:12">
      <c r="A269" s="10">
        <f>SUBTOTAL(103,B$4:$B269)</f>
        <v>10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05" t="s">
        <v>7030</v>
      </c>
    </row>
    <row r="270" s="1" customFormat="1" ht="21" hidden="1" customHeight="1" spans="1:12">
      <c r="A270" s="10">
        <f>SUBTOTAL(103,B$4:$B270)</f>
        <v>10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="1" customFormat="1" ht="21" hidden="1" customHeight="1" spans="1:12">
      <c r="A271" s="10">
        <f>SUBTOTAL(103,B$4:$B271)</f>
        <v>10</v>
      </c>
      <c r="B271" s="10" t="s">
        <v>6999</v>
      </c>
      <c r="C271" s="10" t="s">
        <v>7033</v>
      </c>
      <c r="D271" s="119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="1" customFormat="1" ht="21" hidden="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="1" customFormat="1" ht="21" hidden="1" customHeight="1" spans="1:12">
      <c r="A273" s="10">
        <f>SUBTOTAL(103,B$4:$B273)</f>
        <v>10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="1" customFormat="1" ht="21" hidden="1" customHeight="1" spans="1:12">
      <c r="A274" s="10">
        <f>SUBTOTAL(103,B$4:$B274)</f>
        <v>10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="1" customFormat="1" ht="21" hidden="1" customHeight="1" spans="1:12">
      <c r="A275" s="10">
        <f>SUBTOTAL(103,B$4:$B275)</f>
        <v>10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="1" customFormat="1" ht="21" hidden="1" customHeight="1" spans="1:12">
      <c r="A276" s="10">
        <f>SUBTOTAL(103,B$4:$B276)</f>
        <v>10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="1" customFormat="1" ht="21" hidden="1" customHeight="1" spans="1:12">
      <c r="A277" s="10">
        <f>SUBTOTAL(103,B$4:$B277)</f>
        <v>10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="1" customFormat="1" ht="21" hidden="1" customHeight="1" spans="1:12">
      <c r="A278" s="10">
        <f>SUBTOTAL(103,B$4:$B278)</f>
        <v>10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="1" customFormat="1" ht="21" hidden="1" customHeight="1" spans="1:12">
      <c r="A279" s="10">
        <f>SUBTOTAL(103,B$4:$B279)</f>
        <v>10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="1" customFormat="1" ht="21" hidden="1" customHeight="1" spans="1:12">
      <c r="A280" s="10">
        <f>SUBTOTAL(103,B$4:$B280)</f>
        <v>10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="1" customFormat="1" ht="21" hidden="1" customHeight="1" spans="1:12">
      <c r="A281" s="10">
        <f>SUBTOTAL(103,B$4:$B281)</f>
        <v>10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="1" customFormat="1" ht="21" hidden="1" customHeight="1" spans="1:12">
      <c r="A282" s="10">
        <f>SUBTOTAL(103,B$4:$B282)</f>
        <v>10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="1" customFormat="1" ht="21" hidden="1" customHeight="1" spans="1:12">
      <c r="A283" s="10">
        <f>SUBTOTAL(103,B$4:$B283)</f>
        <v>10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="1" customFormat="1" ht="21" hidden="1" customHeight="1" spans="1:12">
      <c r="A284" s="10">
        <f>SUBTOTAL(103,B$4:$B284)</f>
        <v>10</v>
      </c>
      <c r="B284" s="10" t="s">
        <v>7040</v>
      </c>
      <c r="C284" s="10" t="s">
        <v>7076</v>
      </c>
      <c r="D284" s="119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="1" customFormat="1" ht="21" hidden="1" customHeight="1" spans="1:12">
      <c r="A285" s="10">
        <f>SUBTOTAL(103,B$4:$B285)</f>
        <v>10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="1" customFormat="1" ht="21" hidden="1" customHeight="1" spans="1:12">
      <c r="A286" s="10">
        <f>SUBTOTAL(103,B$4:$B286)</f>
        <v>10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="1" customFormat="1" ht="21" hidden="1" customHeight="1" spans="1:12">
      <c r="A287" s="10">
        <f>SUBTOTAL(103,B$4:$B287)</f>
        <v>10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="1" customFormat="1" ht="21" hidden="1" customHeight="1" spans="1:12">
      <c r="A288" s="10">
        <f>SUBTOTAL(103,B$4:$B288)</f>
        <v>10</v>
      </c>
      <c r="B288" s="10" t="s">
        <v>7040</v>
      </c>
      <c r="C288" s="14" t="s">
        <v>7088</v>
      </c>
      <c r="D288" s="105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="1" customFormat="1" ht="21" hidden="1" customHeight="1" spans="1:12">
      <c r="A289" s="10">
        <f>SUBTOTAL(103,B$4:$B289)</f>
        <v>10</v>
      </c>
      <c r="B289" s="10" t="s">
        <v>7040</v>
      </c>
      <c r="C289" s="13" t="s">
        <v>7091</v>
      </c>
      <c r="D289" s="99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05" t="s">
        <v>7094</v>
      </c>
    </row>
    <row r="290" s="1" customFormat="1" ht="21" hidden="1" customHeight="1" spans="1:12">
      <c r="A290" s="10">
        <f>SUBTOTAL(103,B$4:$B290)</f>
        <v>10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="1" customFormat="1" ht="21" hidden="1" customHeight="1" spans="1:12">
      <c r="A291" s="10">
        <f>SUBTOTAL(103,B$4:$B291)</f>
        <v>10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="1" customFormat="1" ht="21" hidden="1" customHeight="1" spans="1:12">
      <c r="A292" s="10">
        <f>SUBTOTAL(103,B$4:$B292)</f>
        <v>10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="1" customFormat="1" ht="21" hidden="1" customHeight="1" spans="1:12">
      <c r="A293" s="10">
        <f>SUBTOTAL(103,B$4:$B293)</f>
        <v>10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="1" customFormat="1" ht="21" hidden="1" customHeight="1" spans="1:12">
      <c r="A294" s="10">
        <f>SUBTOTAL(103,B$4:$B294)</f>
        <v>10</v>
      </c>
      <c r="B294" s="10" t="s">
        <v>7095</v>
      </c>
      <c r="C294" s="10" t="s">
        <v>7112</v>
      </c>
      <c r="D294" s="119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="1" customFormat="1" ht="21" hidden="1" customHeight="1" spans="1:12">
      <c r="A295" s="10">
        <f>SUBTOTAL(103,B$4:$B295)</f>
        <v>10</v>
      </c>
      <c r="B295" s="10" t="s">
        <v>7095</v>
      </c>
      <c r="C295" s="10" t="s">
        <v>7115</v>
      </c>
      <c r="D295" s="119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="1" customFormat="1" ht="21" hidden="1" customHeight="1" spans="1:12">
      <c r="A296" s="10">
        <f>SUBTOTAL(103,B$4:$B296)</f>
        <v>10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="1" customFormat="1" ht="21" hidden="1" customHeight="1" spans="1:12">
      <c r="A297" s="10">
        <f>SUBTOTAL(103,B$4:$B297)</f>
        <v>10</v>
      </c>
      <c r="B297" s="10" t="s">
        <v>6114</v>
      </c>
      <c r="C297" s="10" t="s">
        <v>7122</v>
      </c>
      <c r="D297" s="119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="1" customFormat="1" ht="21" hidden="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customFilters>
        <customFilter operator="equal" val="寇楼"/>
      </custom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orientation="portrait"/>
  <headerFooter>
    <oddFooter>&amp;C举报投诉监督电话：马蹬镇政府 69588269   镇纪委 69588390   淅川县民政局 69216620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SEA-AL10</dc:creator>
  <cp:lastModifiedBy>曐*淵*城</cp:lastModifiedBy>
  <dcterms:created xsi:type="dcterms:W3CDTF">2022-02-21T00:14:00Z</dcterms:created>
  <dcterms:modified xsi:type="dcterms:W3CDTF">2022-11-18T12:06:23Z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53372BF554774BE1A1FC35CDAA9850AA</vt:lpwstr>
  </property>
  <property fmtid="{D5CDD505-2E9C-101B-9397-08002B2CF9AE}" pid="4" name="KSOProductBuildVer">
    <vt:lpwstr>2052-11.1.0.12763</vt:lpwstr>
  </property>
</Properties>
</file>