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Area" localSheetId="0">低保!$A$1:$L$2119</definedName>
    <definedName name="_xlnm.Print_Titles" localSheetId="0">低保!$1:$3</definedName>
    <definedName name="_xlnm.Print_Titles" localSheetId="1">特困!$1:$3</definedName>
  </definedNames>
  <calcPr calcId="144525"/>
</workbook>
</file>

<file path=xl/sharedStrings.xml><?xml version="1.0" encoding="utf-8"?>
<sst xmlns="http://schemas.openxmlformats.org/spreadsheetml/2006/main" count="12682" uniqueCount="7125">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</sst>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134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14" borderId="10" applyNumberFormat="0" applyAlignment="0" applyProtection="0">
      <alignment vertical="center"/>
    </xf>
    <xf numFmtId="0" fontId="40" fillId="14" borderId="6" applyNumberFormat="0" applyAlignment="0" applyProtection="0">
      <alignment vertical="center"/>
    </xf>
    <xf numFmtId="0" fontId="41" fillId="15" borderId="1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shrinkToFit="1"/>
    </xf>
    <xf numFmtId="49" fontId="20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0" fillId="2" borderId="1" xfId="0" applyNumberFormat="1" applyFont="1" applyFill="1" applyBorder="1" applyAlignment="1" quotePrefix="1">
      <alignment horizontal="center" vertical="center" shrinkToFit="1"/>
    </xf>
    <xf numFmtId="49" fontId="20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tabSelected="1" view="pageBreakPreview" zoomScaleNormal="100" workbookViewId="0">
      <selection activeCell="H1182" sqref="H1182"/>
    </sheetView>
  </sheetViews>
  <sheetFormatPr defaultColWidth="9" defaultRowHeight="18" customHeight="1"/>
  <cols>
    <col min="1" max="1" width="4.5" style="24" customWidth="1"/>
    <col min="2" max="2" width="11.75" style="24" customWidth="1"/>
    <col min="3" max="3" width="8.5" style="24" customWidth="1"/>
    <col min="4" max="4" width="7.88333333333333" style="27" customWidth="1"/>
    <col min="5" max="5" width="21.5" style="24" customWidth="1"/>
    <col min="6" max="6" width="5.75" style="24" customWidth="1"/>
    <col min="7" max="7" width="5.38333333333333" style="24" customWidth="1"/>
    <col min="8" max="8" width="8.38333333333333" style="24" customWidth="1"/>
    <col min="9" max="9" width="12.75" style="24" customWidth="1"/>
    <col min="10" max="10" width="36.6333333333333" style="24" customWidth="1"/>
    <col min="11" max="11" width="25.6333333333333" style="24" customWidth="1"/>
    <col min="12" max="12" width="15.5" style="27" customWidth="1"/>
    <col min="13" max="245" width="9" style="24"/>
    <col min="246" max="16384" width="9" style="2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7.95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18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19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18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0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0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18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48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18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18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18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18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18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18" t="s">
        <v>154</v>
      </c>
      <c r="F45" s="35"/>
      <c r="G45" s="13"/>
      <c r="H45" s="13" t="s">
        <v>155</v>
      </c>
      <c r="I45" s="51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1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18" t="s">
        <v>160</v>
      </c>
      <c r="F47" s="35"/>
      <c r="G47" s="13"/>
      <c r="H47" s="13"/>
      <c r="I47" s="51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2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3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1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18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18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0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18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48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18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0" t="s">
        <v>254</v>
      </c>
      <c r="F76" s="35"/>
      <c r="G76" s="13"/>
      <c r="H76" s="13"/>
      <c r="I76" s="59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0" t="s">
        <v>256</v>
      </c>
      <c r="F77" s="35"/>
      <c r="G77" s="13"/>
      <c r="H77" s="13"/>
      <c r="I77" s="59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18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18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4" t="s">
        <v>269</v>
      </c>
      <c r="E81" s="122" t="s">
        <v>270</v>
      </c>
      <c r="F81" s="13"/>
      <c r="G81" s="13"/>
      <c r="H81" s="13"/>
      <c r="I81" s="51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5" t="s">
        <v>17</v>
      </c>
      <c r="G82" s="13">
        <v>1</v>
      </c>
      <c r="H82" s="13">
        <f t="shared" ref="H82:H84" si="4">G82*200</f>
        <v>200</v>
      </c>
      <c r="I82" s="51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18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4" t="s">
        <v>280</v>
      </c>
      <c r="E84" s="122" t="s">
        <v>281</v>
      </c>
      <c r="F84" s="54" t="s">
        <v>17</v>
      </c>
      <c r="G84" s="13">
        <v>2</v>
      </c>
      <c r="H84" s="13">
        <f t="shared" si="4"/>
        <v>400</v>
      </c>
      <c r="I84" s="51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4" t="s">
        <v>283</v>
      </c>
      <c r="E85" s="54" t="s">
        <v>284</v>
      </c>
      <c r="F85" s="54"/>
      <c r="G85" s="13"/>
      <c r="H85" s="13"/>
      <c r="I85" s="51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4" t="s">
        <v>285</v>
      </c>
      <c r="E86" s="122" t="s">
        <v>286</v>
      </c>
      <c r="F86" s="54" t="s">
        <v>17</v>
      </c>
      <c r="G86" s="13">
        <v>1</v>
      </c>
      <c r="H86" s="13">
        <f>G86*200</f>
        <v>200</v>
      </c>
      <c r="I86" s="51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4" t="s">
        <v>289</v>
      </c>
      <c r="E87" s="54" t="s">
        <v>290</v>
      </c>
      <c r="F87" s="54" t="s">
        <v>17</v>
      </c>
      <c r="G87" s="13">
        <v>1</v>
      </c>
      <c r="H87" s="13">
        <f>G87*200</f>
        <v>200</v>
      </c>
      <c r="I87" s="51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4" t="s">
        <v>293</v>
      </c>
      <c r="E88" s="122" t="s">
        <v>294</v>
      </c>
      <c r="F88" s="54" t="s">
        <v>17</v>
      </c>
      <c r="G88" s="13">
        <v>1</v>
      </c>
      <c r="H88" s="13">
        <f>G88*200</f>
        <v>200</v>
      </c>
      <c r="I88" s="51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4" t="s">
        <v>297</v>
      </c>
      <c r="E89" s="122" t="s">
        <v>298</v>
      </c>
      <c r="F89" s="54" t="s">
        <v>17</v>
      </c>
      <c r="G89" s="13">
        <v>1</v>
      </c>
      <c r="H89" s="13">
        <f t="shared" ref="H89:H94" si="5">G89*200</f>
        <v>200</v>
      </c>
      <c r="I89" s="51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4" t="s">
        <v>301</v>
      </c>
      <c r="E90" s="122" t="s">
        <v>302</v>
      </c>
      <c r="F90" s="54" t="s">
        <v>17</v>
      </c>
      <c r="G90" s="13">
        <v>1</v>
      </c>
      <c r="H90" s="13">
        <f t="shared" si="5"/>
        <v>200</v>
      </c>
      <c r="I90" s="51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4" t="s">
        <v>305</v>
      </c>
      <c r="E91" s="122" t="s">
        <v>306</v>
      </c>
      <c r="F91" s="54" t="s">
        <v>17</v>
      </c>
      <c r="G91" s="13">
        <v>1</v>
      </c>
      <c r="H91" s="13">
        <f t="shared" si="5"/>
        <v>200</v>
      </c>
      <c r="I91" s="51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4" t="s">
        <v>308</v>
      </c>
      <c r="E92" s="122" t="s">
        <v>309</v>
      </c>
      <c r="F92" s="54" t="s">
        <v>17</v>
      </c>
      <c r="G92" s="13">
        <v>1</v>
      </c>
      <c r="H92" s="13">
        <f t="shared" si="5"/>
        <v>200</v>
      </c>
      <c r="I92" s="51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4" t="s">
        <v>312</v>
      </c>
      <c r="E93" s="122" t="s">
        <v>313</v>
      </c>
      <c r="F93" s="54" t="s">
        <v>17</v>
      </c>
      <c r="G93" s="13">
        <v>1</v>
      </c>
      <c r="H93" s="13">
        <f t="shared" si="5"/>
        <v>200</v>
      </c>
      <c r="I93" s="51">
        <v>44105</v>
      </c>
      <c r="J93" s="35"/>
      <c r="K93" s="43" t="s">
        <v>314</v>
      </c>
      <c r="L93" s="60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4" t="s">
        <v>316</v>
      </c>
      <c r="E94" s="122" t="s">
        <v>317</v>
      </c>
      <c r="F94" s="54" t="s">
        <v>17</v>
      </c>
      <c r="G94" s="13">
        <v>1</v>
      </c>
      <c r="H94" s="13">
        <f t="shared" si="5"/>
        <v>200</v>
      </c>
      <c r="I94" s="51">
        <v>44105</v>
      </c>
      <c r="J94" s="35" t="s">
        <v>318</v>
      </c>
      <c r="K94" s="52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6" t="s">
        <v>322</v>
      </c>
      <c r="F95" s="54" t="s">
        <v>35</v>
      </c>
      <c r="G95" s="13">
        <v>1</v>
      </c>
      <c r="H95" s="13">
        <f t="shared" ref="H95:H98" si="6">335*G95</f>
        <v>335</v>
      </c>
      <c r="I95" s="51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7" t="s">
        <v>325</v>
      </c>
      <c r="E96" s="13" t="s">
        <v>326</v>
      </c>
      <c r="F96" s="54" t="s">
        <v>35</v>
      </c>
      <c r="G96" s="13">
        <v>2</v>
      </c>
      <c r="H96" s="13">
        <f t="shared" si="6"/>
        <v>670</v>
      </c>
      <c r="I96" s="51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7" t="s">
        <v>328</v>
      </c>
      <c r="E97" s="13" t="s">
        <v>329</v>
      </c>
      <c r="F97" s="54"/>
      <c r="G97" s="13"/>
      <c r="H97" s="13"/>
      <c r="I97" s="51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7" t="s">
        <v>330</v>
      </c>
      <c r="E98" s="13" t="s">
        <v>331</v>
      </c>
      <c r="F98" s="54" t="s">
        <v>35</v>
      </c>
      <c r="G98" s="13">
        <v>1</v>
      </c>
      <c r="H98" s="13">
        <f t="shared" si="6"/>
        <v>335</v>
      </c>
      <c r="I98" s="51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7" t="s">
        <v>333</v>
      </c>
      <c r="E99" s="123" t="s">
        <v>334</v>
      </c>
      <c r="F99" s="54" t="s">
        <v>17</v>
      </c>
      <c r="G99" s="13">
        <v>3</v>
      </c>
      <c r="H99" s="13">
        <f>G99*200</f>
        <v>600</v>
      </c>
      <c r="I99" s="51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7" t="s">
        <v>336</v>
      </c>
      <c r="E100" s="123" t="s">
        <v>337</v>
      </c>
      <c r="F100" s="54"/>
      <c r="G100" s="13"/>
      <c r="H100" s="13"/>
      <c r="I100" s="51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7" t="s">
        <v>338</v>
      </c>
      <c r="E101" s="123" t="s">
        <v>339</v>
      </c>
      <c r="F101" s="54"/>
      <c r="G101" s="13"/>
      <c r="H101" s="13"/>
      <c r="I101" s="51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7" t="s">
        <v>340</v>
      </c>
      <c r="E102" s="123" t="s">
        <v>341</v>
      </c>
      <c r="F102" s="54" t="s">
        <v>17</v>
      </c>
      <c r="G102" s="13">
        <v>1</v>
      </c>
      <c r="H102" s="13">
        <f t="shared" ref="H102:H113" si="7">G102*200</f>
        <v>200</v>
      </c>
      <c r="I102" s="51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8" t="s">
        <v>344</v>
      </c>
      <c r="E103" s="124" t="s">
        <v>345</v>
      </c>
      <c r="F103" s="54" t="s">
        <v>17</v>
      </c>
      <c r="G103" s="13">
        <v>1</v>
      </c>
      <c r="H103" s="13">
        <f t="shared" si="7"/>
        <v>200</v>
      </c>
      <c r="I103" s="51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8" t="s">
        <v>348</v>
      </c>
      <c r="E104" s="124" t="s">
        <v>349</v>
      </c>
      <c r="F104" s="54" t="s">
        <v>17</v>
      </c>
      <c r="G104" s="13">
        <v>1</v>
      </c>
      <c r="H104" s="13">
        <f t="shared" si="7"/>
        <v>200</v>
      </c>
      <c r="I104" s="51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8" t="s">
        <v>351</v>
      </c>
      <c r="E105" s="124" t="s">
        <v>352</v>
      </c>
      <c r="F105" s="54" t="s">
        <v>17</v>
      </c>
      <c r="G105" s="13">
        <v>1</v>
      </c>
      <c r="H105" s="13">
        <f t="shared" si="7"/>
        <v>200</v>
      </c>
      <c r="I105" s="51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8" t="s">
        <v>354</v>
      </c>
      <c r="E106" s="124" t="s">
        <v>355</v>
      </c>
      <c r="F106" s="54" t="s">
        <v>17</v>
      </c>
      <c r="G106" s="13">
        <v>1</v>
      </c>
      <c r="H106" s="13">
        <f t="shared" si="7"/>
        <v>200</v>
      </c>
      <c r="I106" s="51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8" t="s">
        <v>358</v>
      </c>
      <c r="E107" s="124" t="s">
        <v>359</v>
      </c>
      <c r="F107" s="54" t="s">
        <v>17</v>
      </c>
      <c r="G107" s="13">
        <v>1</v>
      </c>
      <c r="H107" s="13">
        <f t="shared" si="7"/>
        <v>200</v>
      </c>
      <c r="I107" s="51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8" t="s">
        <v>362</v>
      </c>
      <c r="E108" s="124" t="s">
        <v>363</v>
      </c>
      <c r="F108" s="54" t="s">
        <v>17</v>
      </c>
      <c r="G108" s="13">
        <v>1</v>
      </c>
      <c r="H108" s="13">
        <f t="shared" si="7"/>
        <v>200</v>
      </c>
      <c r="I108" s="51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8" t="s">
        <v>366</v>
      </c>
      <c r="E109" s="58" t="s">
        <v>367</v>
      </c>
      <c r="F109" s="54" t="s">
        <v>17</v>
      </c>
      <c r="G109" s="13">
        <v>1</v>
      </c>
      <c r="H109" s="13">
        <f t="shared" si="7"/>
        <v>200</v>
      </c>
      <c r="I109" s="51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8" t="s">
        <v>371</v>
      </c>
      <c r="E110" s="124" t="s">
        <v>372</v>
      </c>
      <c r="F110" s="54" t="s">
        <v>17</v>
      </c>
      <c r="G110" s="13">
        <v>1</v>
      </c>
      <c r="H110" s="13">
        <f t="shared" si="7"/>
        <v>200</v>
      </c>
      <c r="I110" s="51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8" t="s">
        <v>375</v>
      </c>
      <c r="E111" s="58" t="s">
        <v>376</v>
      </c>
      <c r="F111" s="54" t="s">
        <v>17</v>
      </c>
      <c r="G111" s="13">
        <v>1</v>
      </c>
      <c r="H111" s="13">
        <f t="shared" si="7"/>
        <v>200</v>
      </c>
      <c r="I111" s="51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4" t="s">
        <v>378</v>
      </c>
      <c r="E112" s="122" t="s">
        <v>379</v>
      </c>
      <c r="F112" s="54" t="s">
        <v>17</v>
      </c>
      <c r="G112" s="13">
        <v>1</v>
      </c>
      <c r="H112" s="13">
        <f t="shared" si="7"/>
        <v>200</v>
      </c>
      <c r="I112" s="51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18" t="s">
        <v>382</v>
      </c>
      <c r="F113" s="54" t="s">
        <v>17</v>
      </c>
      <c r="G113" s="13">
        <v>2</v>
      </c>
      <c r="H113" s="13">
        <f t="shared" si="7"/>
        <v>400</v>
      </c>
      <c r="I113" s="51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2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18" t="s">
        <v>387</v>
      </c>
      <c r="F115" s="54" t="s">
        <v>17</v>
      </c>
      <c r="G115" s="13">
        <v>1</v>
      </c>
      <c r="H115" s="13">
        <f t="shared" ref="H115:H119" si="8">G115*200</f>
        <v>200</v>
      </c>
      <c r="I115" s="51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18" t="s">
        <v>390</v>
      </c>
      <c r="F116" s="54" t="s">
        <v>17</v>
      </c>
      <c r="G116" s="13">
        <v>1</v>
      </c>
      <c r="H116" s="13">
        <f t="shared" si="8"/>
        <v>200</v>
      </c>
      <c r="I116" s="51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18" t="s">
        <v>393</v>
      </c>
      <c r="F117" s="54" t="s">
        <v>17</v>
      </c>
      <c r="G117" s="13">
        <v>1</v>
      </c>
      <c r="H117" s="13">
        <f t="shared" si="8"/>
        <v>200</v>
      </c>
      <c r="I117" s="51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18" t="s">
        <v>396</v>
      </c>
      <c r="F118" s="54" t="s">
        <v>17</v>
      </c>
      <c r="G118" s="13">
        <v>1</v>
      </c>
      <c r="H118" s="13">
        <f t="shared" si="8"/>
        <v>200</v>
      </c>
      <c r="I118" s="51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18" t="s">
        <v>400</v>
      </c>
      <c r="F119" s="54" t="s">
        <v>17</v>
      </c>
      <c r="G119" s="13">
        <v>2</v>
      </c>
      <c r="H119" s="13">
        <f t="shared" si="8"/>
        <v>400</v>
      </c>
      <c r="I119" s="51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18" t="s">
        <v>403</v>
      </c>
      <c r="F120" s="54"/>
      <c r="G120" s="13"/>
      <c r="H120" s="13"/>
      <c r="I120" s="51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18" t="s">
        <v>405</v>
      </c>
      <c r="F121" s="54" t="s">
        <v>17</v>
      </c>
      <c r="G121" s="13">
        <v>1</v>
      </c>
      <c r="H121" s="13">
        <f t="shared" ref="H121:H131" si="9">G121*200</f>
        <v>200</v>
      </c>
      <c r="I121" s="51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18" t="s">
        <v>409</v>
      </c>
      <c r="F122" s="54" t="s">
        <v>17</v>
      </c>
      <c r="G122" s="13">
        <v>1</v>
      </c>
      <c r="H122" s="13">
        <f t="shared" si="9"/>
        <v>200</v>
      </c>
      <c r="I122" s="51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18" t="s">
        <v>412</v>
      </c>
      <c r="F123" s="54" t="s">
        <v>17</v>
      </c>
      <c r="G123" s="13">
        <v>1</v>
      </c>
      <c r="H123" s="13">
        <f t="shared" si="9"/>
        <v>200</v>
      </c>
      <c r="I123" s="51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18" t="s">
        <v>415</v>
      </c>
      <c r="F124" s="54" t="s">
        <v>17</v>
      </c>
      <c r="G124" s="13">
        <v>1</v>
      </c>
      <c r="H124" s="13">
        <f t="shared" si="9"/>
        <v>200</v>
      </c>
      <c r="I124" s="51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4" t="s">
        <v>17</v>
      </c>
      <c r="G125" s="13">
        <v>1</v>
      </c>
      <c r="H125" s="13">
        <f t="shared" si="9"/>
        <v>200</v>
      </c>
      <c r="I125" s="51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18" t="s">
        <v>422</v>
      </c>
      <c r="F126" s="54" t="s">
        <v>17</v>
      </c>
      <c r="G126" s="13">
        <v>1</v>
      </c>
      <c r="H126" s="13">
        <f t="shared" si="9"/>
        <v>200</v>
      </c>
      <c r="I126" s="51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18" t="s">
        <v>425</v>
      </c>
      <c r="F127" s="54" t="s">
        <v>17</v>
      </c>
      <c r="G127" s="13">
        <v>1</v>
      </c>
      <c r="H127" s="13">
        <f t="shared" si="9"/>
        <v>200</v>
      </c>
      <c r="I127" s="51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18" t="s">
        <v>428</v>
      </c>
      <c r="F128" s="54" t="s">
        <v>17</v>
      </c>
      <c r="G128" s="13">
        <v>1</v>
      </c>
      <c r="H128" s="13">
        <f t="shared" si="9"/>
        <v>200</v>
      </c>
      <c r="I128" s="51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18" t="s">
        <v>431</v>
      </c>
      <c r="F129" s="54" t="s">
        <v>17</v>
      </c>
      <c r="G129" s="13">
        <v>1</v>
      </c>
      <c r="H129" s="13">
        <f t="shared" si="9"/>
        <v>200</v>
      </c>
      <c r="I129" s="51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5" t="s">
        <v>435</v>
      </c>
      <c r="F130" s="54" t="s">
        <v>17</v>
      </c>
      <c r="G130" s="13">
        <v>1</v>
      </c>
      <c r="H130" s="13">
        <f t="shared" si="9"/>
        <v>200</v>
      </c>
      <c r="I130" s="51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5" t="s">
        <v>440</v>
      </c>
      <c r="F131" s="54" t="s">
        <v>17</v>
      </c>
      <c r="G131" s="13">
        <v>2</v>
      </c>
      <c r="H131" s="13">
        <f t="shared" si="9"/>
        <v>400</v>
      </c>
      <c r="I131" s="51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6" t="s">
        <v>443</v>
      </c>
      <c r="F132" s="54"/>
      <c r="G132" s="13"/>
      <c r="H132" s="13"/>
      <c r="I132" s="51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5" t="s">
        <v>446</v>
      </c>
      <c r="F133" s="54" t="s">
        <v>17</v>
      </c>
      <c r="G133" s="13">
        <v>1</v>
      </c>
      <c r="H133" s="13">
        <f t="shared" ref="H133:H139" si="10">G133*200</f>
        <v>200</v>
      </c>
      <c r="I133" s="51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5" t="s">
        <v>450</v>
      </c>
      <c r="F134" s="54" t="s">
        <v>17</v>
      </c>
      <c r="G134" s="13">
        <v>1</v>
      </c>
      <c r="H134" s="13">
        <f t="shared" si="10"/>
        <v>200</v>
      </c>
      <c r="I134" s="51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18" t="s">
        <v>453</v>
      </c>
      <c r="F135" s="54" t="s">
        <v>17</v>
      </c>
      <c r="G135" s="13">
        <v>1</v>
      </c>
      <c r="H135" s="13">
        <f t="shared" si="10"/>
        <v>200</v>
      </c>
      <c r="I135" s="51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18" t="s">
        <v>456</v>
      </c>
      <c r="F136" s="54" t="s">
        <v>17</v>
      </c>
      <c r="G136" s="13">
        <v>1</v>
      </c>
      <c r="H136" s="13">
        <f t="shared" si="10"/>
        <v>200</v>
      </c>
      <c r="I136" s="51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5" t="s">
        <v>459</v>
      </c>
      <c r="F137" s="54" t="s">
        <v>17</v>
      </c>
      <c r="G137" s="13">
        <v>1</v>
      </c>
      <c r="H137" s="13">
        <f t="shared" si="10"/>
        <v>200</v>
      </c>
      <c r="I137" s="51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18" t="s">
        <v>462</v>
      </c>
      <c r="F138" s="54" t="s">
        <v>17</v>
      </c>
      <c r="G138" s="13">
        <v>1</v>
      </c>
      <c r="H138" s="13">
        <f t="shared" si="10"/>
        <v>200</v>
      </c>
      <c r="I138" s="51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5" t="s">
        <v>465</v>
      </c>
      <c r="F139" s="54" t="s">
        <v>17</v>
      </c>
      <c r="G139" s="13">
        <v>2</v>
      </c>
      <c r="H139" s="13">
        <f t="shared" si="10"/>
        <v>400</v>
      </c>
      <c r="I139" s="51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6" t="s">
        <v>468</v>
      </c>
      <c r="F140" s="54"/>
      <c r="G140" s="13"/>
      <c r="H140" s="13"/>
      <c r="I140" s="51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5" t="s">
        <v>470</v>
      </c>
      <c r="F141" s="54" t="s">
        <v>17</v>
      </c>
      <c r="G141" s="13">
        <v>1</v>
      </c>
      <c r="H141" s="13">
        <f>G141*200</f>
        <v>200</v>
      </c>
      <c r="I141" s="51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4" t="s">
        <v>17</v>
      </c>
      <c r="G142" s="13">
        <v>1</v>
      </c>
      <c r="H142" s="13">
        <f>G142*200</f>
        <v>200</v>
      </c>
      <c r="I142" s="51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5" t="s">
        <v>478</v>
      </c>
      <c r="F143" s="54" t="s">
        <v>17</v>
      </c>
      <c r="G143" s="13">
        <v>1</v>
      </c>
      <c r="H143" s="13">
        <f t="shared" ref="H143:H150" si="11">G143*200</f>
        <v>200</v>
      </c>
      <c r="I143" s="51">
        <v>44652</v>
      </c>
      <c r="J143" s="64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5" t="s">
        <v>482</v>
      </c>
      <c r="F144" s="54" t="s">
        <v>17</v>
      </c>
      <c r="G144" s="13">
        <v>1</v>
      </c>
      <c r="H144" s="13">
        <f t="shared" si="11"/>
        <v>200</v>
      </c>
      <c r="I144" s="51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5" t="s">
        <v>485</v>
      </c>
      <c r="F145" s="54" t="s">
        <v>17</v>
      </c>
      <c r="G145" s="13">
        <v>1</v>
      </c>
      <c r="H145" s="13">
        <f t="shared" si="11"/>
        <v>200</v>
      </c>
      <c r="I145" s="51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5" t="s">
        <v>489</v>
      </c>
      <c r="F146" s="54" t="s">
        <v>17</v>
      </c>
      <c r="G146" s="13">
        <v>1</v>
      </c>
      <c r="H146" s="13">
        <f t="shared" si="11"/>
        <v>200</v>
      </c>
      <c r="I146" s="51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4" t="s">
        <v>17</v>
      </c>
      <c r="G147" s="13">
        <v>1</v>
      </c>
      <c r="H147" s="13">
        <f t="shared" si="11"/>
        <v>200</v>
      </c>
      <c r="I147" s="51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4" t="s">
        <v>17</v>
      </c>
      <c r="G148" s="13">
        <v>1</v>
      </c>
      <c r="H148" s="13">
        <f t="shared" si="11"/>
        <v>200</v>
      </c>
      <c r="I148" s="51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5" t="s">
        <v>499</v>
      </c>
      <c r="F149" s="54" t="s">
        <v>17</v>
      </c>
      <c r="G149" s="13">
        <v>1</v>
      </c>
      <c r="H149" s="13">
        <f t="shared" si="11"/>
        <v>200</v>
      </c>
      <c r="I149" s="51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5" t="s">
        <v>502</v>
      </c>
      <c r="F150" s="54" t="s">
        <v>17</v>
      </c>
      <c r="G150" s="13">
        <v>2</v>
      </c>
      <c r="H150" s="13">
        <f t="shared" si="11"/>
        <v>400</v>
      </c>
      <c r="I150" s="51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5" t="s">
        <v>506</v>
      </c>
      <c r="F151" s="54"/>
      <c r="G151" s="13"/>
      <c r="H151" s="13"/>
      <c r="I151" s="51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5" t="s">
        <v>508</v>
      </c>
      <c r="F152" s="54" t="s">
        <v>17</v>
      </c>
      <c r="G152" s="13">
        <v>1</v>
      </c>
      <c r="H152" s="13">
        <f>G152*200</f>
        <v>200</v>
      </c>
      <c r="I152" s="51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4" t="s">
        <v>17</v>
      </c>
      <c r="G153" s="13">
        <v>1</v>
      </c>
      <c r="H153" s="13">
        <f>G153*200</f>
        <v>200</v>
      </c>
      <c r="I153" s="51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0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5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59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5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6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2" t="s">
        <v>565</v>
      </c>
      <c r="G166" s="13"/>
      <c r="H166" s="13"/>
      <c r="I166" s="62"/>
      <c r="J166" s="67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18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18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7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18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4" t="s">
        <v>597</v>
      </c>
      <c r="E174" s="122" t="s">
        <v>598</v>
      </c>
      <c r="F174" s="13" t="s">
        <v>17</v>
      </c>
      <c r="G174" s="13">
        <v>1</v>
      </c>
      <c r="H174" s="13">
        <f>G174*200</f>
        <v>200</v>
      </c>
      <c r="I174" s="51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18" t="s">
        <v>601</v>
      </c>
      <c r="F175" s="54" t="s">
        <v>17</v>
      </c>
      <c r="G175" s="13">
        <v>1</v>
      </c>
      <c r="H175" s="13">
        <f>G175*200</f>
        <v>200</v>
      </c>
      <c r="I175" s="51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2" t="s">
        <v>604</v>
      </c>
      <c r="F176" s="54" t="s">
        <v>17</v>
      </c>
      <c r="G176" s="13">
        <v>1</v>
      </c>
      <c r="H176" s="13">
        <f>G176*200</f>
        <v>200</v>
      </c>
      <c r="I176" s="51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2" t="s">
        <v>607</v>
      </c>
      <c r="F177" s="54" t="s">
        <v>17</v>
      </c>
      <c r="G177" s="13">
        <v>2</v>
      </c>
      <c r="H177" s="13">
        <f>G177*200</f>
        <v>400</v>
      </c>
      <c r="I177" s="51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4" t="s">
        <v>609</v>
      </c>
      <c r="E178" s="122" t="s">
        <v>610</v>
      </c>
      <c r="F178" s="54"/>
      <c r="G178" s="13"/>
      <c r="H178" s="13"/>
      <c r="I178" s="51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4" t="s">
        <v>17</v>
      </c>
      <c r="G179" s="13">
        <v>1</v>
      </c>
      <c r="H179" s="13">
        <f t="shared" ref="H179:H185" si="14">G179*200</f>
        <v>200</v>
      </c>
      <c r="I179" s="51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18" t="s">
        <v>616</v>
      </c>
      <c r="F180" s="54" t="s">
        <v>17</v>
      </c>
      <c r="G180" s="13">
        <v>1</v>
      </c>
      <c r="H180" s="13">
        <f t="shared" si="14"/>
        <v>200</v>
      </c>
      <c r="I180" s="51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4" t="s">
        <v>17</v>
      </c>
      <c r="G181" s="13">
        <v>1</v>
      </c>
      <c r="H181" s="13">
        <f t="shared" si="14"/>
        <v>200</v>
      </c>
      <c r="I181" s="51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5" t="s">
        <v>622</v>
      </c>
      <c r="F182" s="54" t="s">
        <v>17</v>
      </c>
      <c r="G182" s="13">
        <v>1</v>
      </c>
      <c r="H182" s="13">
        <f t="shared" si="14"/>
        <v>200</v>
      </c>
      <c r="I182" s="51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3"/>
      <c r="D183" s="14" t="s">
        <v>625</v>
      </c>
      <c r="E183" s="125" t="s">
        <v>626</v>
      </c>
      <c r="F183" s="54" t="s">
        <v>17</v>
      </c>
      <c r="G183" s="13">
        <v>1</v>
      </c>
      <c r="H183" s="13">
        <f t="shared" si="14"/>
        <v>200</v>
      </c>
      <c r="I183" s="51">
        <v>44682</v>
      </c>
      <c r="J183" s="63" t="s">
        <v>627</v>
      </c>
      <c r="K183" s="43" t="s">
        <v>628</v>
      </c>
      <c r="L183" s="68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3"/>
      <c r="D184" s="14" t="s">
        <v>629</v>
      </c>
      <c r="E184" s="125" t="s">
        <v>630</v>
      </c>
      <c r="F184" s="54" t="s">
        <v>17</v>
      </c>
      <c r="G184" s="13">
        <v>1</v>
      </c>
      <c r="H184" s="13">
        <f t="shared" si="14"/>
        <v>200</v>
      </c>
      <c r="I184" s="51">
        <v>44682</v>
      </c>
      <c r="J184" s="63"/>
      <c r="K184" s="43" t="s">
        <v>631</v>
      </c>
      <c r="L184" s="68"/>
    </row>
    <row r="185" s="25" customFormat="1" hidden="1" customHeight="1" spans="1:12">
      <c r="A185" s="13">
        <v>128</v>
      </c>
      <c r="B185" s="35" t="s">
        <v>514</v>
      </c>
      <c r="C185" s="63" t="s">
        <v>570</v>
      </c>
      <c r="D185" s="14" t="s">
        <v>632</v>
      </c>
      <c r="E185" s="125" t="s">
        <v>633</v>
      </c>
      <c r="F185" s="54" t="s">
        <v>17</v>
      </c>
      <c r="G185" s="13">
        <v>2</v>
      </c>
      <c r="H185" s="13">
        <f t="shared" si="14"/>
        <v>400</v>
      </c>
      <c r="I185" s="51">
        <v>44774</v>
      </c>
      <c r="J185" s="63" t="s">
        <v>287</v>
      </c>
      <c r="K185" s="43" t="s">
        <v>634</v>
      </c>
      <c r="L185" s="68">
        <v>18688261326</v>
      </c>
    </row>
    <row r="186" s="25" customFormat="1" hidden="1" customHeight="1" spans="1:12">
      <c r="A186" s="13"/>
      <c r="B186" s="35"/>
      <c r="C186" s="63"/>
      <c r="D186" s="14" t="s">
        <v>635</v>
      </c>
      <c r="E186" s="125" t="s">
        <v>636</v>
      </c>
      <c r="F186" s="54"/>
      <c r="G186" s="13"/>
      <c r="H186" s="13"/>
      <c r="I186" s="51"/>
      <c r="J186" s="63" t="s">
        <v>637</v>
      </c>
      <c r="K186" s="46"/>
      <c r="L186" s="68"/>
    </row>
    <row r="187" s="25" customFormat="1" hidden="1" customHeight="1" spans="1:12">
      <c r="A187" s="13">
        <f>SUBTOTAL(103,B$4:$B187)</f>
        <v>0</v>
      </c>
      <c r="B187" s="35" t="s">
        <v>514</v>
      </c>
      <c r="C187" s="63" t="s">
        <v>552</v>
      </c>
      <c r="D187" s="14" t="s">
        <v>638</v>
      </c>
      <c r="E187" s="125" t="s">
        <v>639</v>
      </c>
      <c r="F187" s="54" t="s">
        <v>17</v>
      </c>
      <c r="G187" s="13">
        <v>1</v>
      </c>
      <c r="H187" s="13">
        <f t="shared" ref="H187:H191" si="15">G187*200</f>
        <v>200</v>
      </c>
      <c r="I187" s="51">
        <v>44774</v>
      </c>
      <c r="J187" s="63" t="s">
        <v>640</v>
      </c>
      <c r="K187" s="43" t="s">
        <v>641</v>
      </c>
      <c r="L187" s="68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3" t="s">
        <v>538</v>
      </c>
      <c r="D188" s="3" t="s">
        <v>642</v>
      </c>
      <c r="E188" s="3" t="s">
        <v>643</v>
      </c>
      <c r="F188" s="54" t="s">
        <v>17</v>
      </c>
      <c r="G188" s="13">
        <v>1</v>
      </c>
      <c r="H188" s="13">
        <f t="shared" si="15"/>
        <v>200</v>
      </c>
      <c r="I188" s="51">
        <v>44805</v>
      </c>
      <c r="J188" s="63" t="s">
        <v>644</v>
      </c>
      <c r="K188" s="69" t="s">
        <v>645</v>
      </c>
      <c r="L188" s="68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3" t="s">
        <v>521</v>
      </c>
      <c r="D189" s="3" t="s">
        <v>646</v>
      </c>
      <c r="E189" s="128" t="s">
        <v>647</v>
      </c>
      <c r="F189" s="54" t="s">
        <v>17</v>
      </c>
      <c r="G189" s="13">
        <v>1</v>
      </c>
      <c r="H189" s="13">
        <f t="shared" si="15"/>
        <v>200</v>
      </c>
      <c r="I189" s="51">
        <v>44805</v>
      </c>
      <c r="J189" s="63"/>
      <c r="K189" s="69" t="s">
        <v>648</v>
      </c>
      <c r="L189" s="68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3" t="s">
        <v>538</v>
      </c>
      <c r="D190" s="3" t="s">
        <v>649</v>
      </c>
      <c r="E190" s="128" t="s">
        <v>650</v>
      </c>
      <c r="F190" s="54" t="s">
        <v>17</v>
      </c>
      <c r="G190" s="13">
        <v>1</v>
      </c>
      <c r="H190" s="13">
        <f t="shared" si="15"/>
        <v>200</v>
      </c>
      <c r="I190" s="51">
        <v>44805</v>
      </c>
      <c r="J190" s="63" t="s">
        <v>651</v>
      </c>
      <c r="K190" s="69" t="s">
        <v>652</v>
      </c>
      <c r="L190" s="68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0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18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18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18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18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4" t="s">
        <v>700</v>
      </c>
      <c r="E206" s="122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18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29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18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18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4" t="s">
        <v>728</v>
      </c>
      <c r="E217" s="54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18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18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18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19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18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18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18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0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18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hidden="1" customHeight="1" spans="1:12">
      <c r="A253" s="13">
        <f>SUBTOTAL(103,B$4:$B253)</f>
        <v>0</v>
      </c>
      <c r="B253" s="35" t="s">
        <v>653</v>
      </c>
      <c r="C253" s="35" t="s">
        <v>724</v>
      </c>
      <c r="D253" s="13" t="s">
        <v>839</v>
      </c>
      <c r="E253" s="118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1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18" t="s">
        <v>843</v>
      </c>
      <c r="F254" s="13"/>
      <c r="G254" s="13"/>
      <c r="H254" s="13"/>
      <c r="I254" s="59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18" t="s">
        <v>845</v>
      </c>
      <c r="F255" s="13"/>
      <c r="G255" s="13"/>
      <c r="H255" s="13"/>
      <c r="I255" s="59"/>
      <c r="J255" s="47"/>
      <c r="K255" s="46"/>
      <c r="L255" s="48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18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54" t="s">
        <v>850</v>
      </c>
      <c r="E257" s="54" t="s">
        <v>851</v>
      </c>
      <c r="F257" s="13" t="s">
        <v>17</v>
      </c>
      <c r="G257" s="13">
        <v>3</v>
      </c>
      <c r="H257" s="13">
        <f t="shared" si="20"/>
        <v>600</v>
      </c>
      <c r="I257" s="51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4" t="s">
        <v>853</v>
      </c>
      <c r="E258" s="54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4" t="s">
        <v>855</v>
      </c>
      <c r="E259" s="122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54" t="s">
        <v>857</v>
      </c>
      <c r="E260" s="122" t="s">
        <v>858</v>
      </c>
      <c r="F260" s="13" t="s">
        <v>35</v>
      </c>
      <c r="G260" s="13">
        <v>3</v>
      </c>
      <c r="H260" s="13">
        <f>335*G260</f>
        <v>1005</v>
      </c>
      <c r="I260" s="51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30" t="s">
        <v>868</v>
      </c>
      <c r="F264" s="13" t="s">
        <v>17</v>
      </c>
      <c r="G264" s="13">
        <v>4</v>
      </c>
      <c r="H264" s="13">
        <f>G264*200</f>
        <v>800</v>
      </c>
      <c r="I264" s="51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6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6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6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18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19" t="s">
        <v>878</v>
      </c>
      <c r="L268" s="44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18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18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18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18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18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2" t="s">
        <v>897</v>
      </c>
      <c r="K273" s="43" t="s">
        <v>898</v>
      </c>
      <c r="L273" s="44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18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18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18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0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25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28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2" t="s">
        <v>918</v>
      </c>
      <c r="L280" s="44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28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2" t="s">
        <v>921</v>
      </c>
      <c r="L281" s="44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28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2" t="s">
        <v>924</v>
      </c>
      <c r="L282" s="44">
        <v>18737792234</v>
      </c>
    </row>
    <row r="283" s="24" customFormat="1" hidden="1" customHeight="1" spans="1:12">
      <c r="A283" s="13"/>
      <c r="B283" s="13"/>
      <c r="C283" s="71"/>
      <c r="D283" s="3" t="s">
        <v>925</v>
      </c>
      <c r="E283" s="128" t="s">
        <v>926</v>
      </c>
      <c r="F283" s="13"/>
      <c r="G283" s="13"/>
      <c r="H283" s="13"/>
      <c r="I283" s="42">
        <v>44805</v>
      </c>
      <c r="J283" s="73" t="s">
        <v>147</v>
      </c>
      <c r="K283" s="3"/>
      <c r="L283" s="71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28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2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28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2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18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18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4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18" t="s">
        <v>953</v>
      </c>
      <c r="F291" s="38"/>
      <c r="G291" s="13"/>
      <c r="H291" s="13"/>
      <c r="I291" s="59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1"/>
      <c r="J294" s="47"/>
      <c r="K294" s="46"/>
      <c r="L294" s="48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18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18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18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18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18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0</v>
      </c>
      <c r="B309" s="35" t="s">
        <v>933</v>
      </c>
      <c r="C309" s="35" t="s">
        <v>974</v>
      </c>
      <c r="D309" s="13" t="s">
        <v>1008</v>
      </c>
      <c r="E309" s="118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1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0</v>
      </c>
      <c r="B314" s="35" t="s">
        <v>933</v>
      </c>
      <c r="C314" s="35" t="s">
        <v>954</v>
      </c>
      <c r="D314" s="13" t="s">
        <v>1027</v>
      </c>
      <c r="E314" s="118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0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1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0</v>
      </c>
      <c r="B317" s="35" t="s">
        <v>933</v>
      </c>
      <c r="C317" s="35"/>
      <c r="D317" s="13" t="s">
        <v>1036</v>
      </c>
      <c r="E317" s="118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0</v>
      </c>
      <c r="B318" s="35" t="s">
        <v>933</v>
      </c>
      <c r="C318" s="13" t="s">
        <v>965</v>
      </c>
      <c r="D318" s="3" t="s">
        <v>1039</v>
      </c>
      <c r="E318" s="128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2" t="s">
        <v>1041</v>
      </c>
      <c r="L318" s="48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18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18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18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5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5"/>
      <c r="K327" s="46"/>
      <c r="L327" s="44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18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18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18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18" t="s">
        <v>1091</v>
      </c>
      <c r="F333" s="38"/>
      <c r="G333" s="13"/>
      <c r="H333" s="13"/>
      <c r="I333" s="59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18" t="s">
        <v>1093</v>
      </c>
      <c r="F334" s="38"/>
      <c r="G334" s="13"/>
      <c r="H334" s="13"/>
      <c r="I334" s="59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18" t="s">
        <v>1095</v>
      </c>
      <c r="F335" s="38"/>
      <c r="G335" s="13"/>
      <c r="H335" s="13"/>
      <c r="I335" s="59"/>
      <c r="J335" s="47"/>
      <c r="K335" s="46"/>
      <c r="L335" s="48"/>
    </row>
    <row r="336" s="25" customFormat="1" hidden="1" customHeight="1" spans="1:12">
      <c r="A336" s="13">
        <f>SUBTOTAL(103,B$4:$B336)</f>
        <v>0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1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59"/>
      <c r="J337" s="49"/>
      <c r="K337" s="46"/>
      <c r="L337" s="48"/>
    </row>
    <row r="338" s="25" customFormat="1" hidden="1" customHeight="1" spans="1:12">
      <c r="A338" s="13">
        <f>SUBTOTAL(103,B$4:$B338)</f>
        <v>0</v>
      </c>
      <c r="B338" s="13" t="s">
        <v>1042</v>
      </c>
      <c r="C338" s="35"/>
      <c r="D338" s="13" t="s">
        <v>1101</v>
      </c>
      <c r="E338" s="118" t="s">
        <v>1102</v>
      </c>
      <c r="F338" s="13" t="s">
        <v>35</v>
      </c>
      <c r="G338" s="13">
        <v>3</v>
      </c>
      <c r="H338" s="13">
        <f t="shared" si="27"/>
        <v>1005</v>
      </c>
      <c r="I338" s="59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18" t="s">
        <v>1105</v>
      </c>
      <c r="F339" s="13"/>
      <c r="G339" s="13"/>
      <c r="H339" s="13"/>
      <c r="I339" s="59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18" t="s">
        <v>1107</v>
      </c>
      <c r="F340" s="13"/>
      <c r="G340" s="13"/>
      <c r="H340" s="13"/>
      <c r="I340" s="59"/>
      <c r="J340" s="49"/>
      <c r="K340" s="46"/>
      <c r="L340" s="48"/>
    </row>
    <row r="341" s="25" customFormat="1" hidden="1" customHeight="1" spans="1:12">
      <c r="A341" s="13">
        <f>SUBTOTAL(103,B$4:$B341)</f>
        <v>0</v>
      </c>
      <c r="B341" s="13" t="s">
        <v>1042</v>
      </c>
      <c r="C341" s="35"/>
      <c r="D341" s="13" t="s">
        <v>1108</v>
      </c>
      <c r="E341" s="118" t="s">
        <v>1109</v>
      </c>
      <c r="F341" s="13" t="s">
        <v>35</v>
      </c>
      <c r="G341" s="13">
        <v>1</v>
      </c>
      <c r="H341" s="13">
        <f t="shared" si="27"/>
        <v>335</v>
      </c>
      <c r="I341" s="59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0</v>
      </c>
      <c r="B342" s="13" t="s">
        <v>1042</v>
      </c>
      <c r="C342" s="35" t="s">
        <v>1111</v>
      </c>
      <c r="D342" s="33" t="s">
        <v>1112</v>
      </c>
      <c r="E342" s="118" t="s">
        <v>1113</v>
      </c>
      <c r="F342" s="13" t="s">
        <v>17</v>
      </c>
      <c r="G342" s="13">
        <v>2</v>
      </c>
      <c r="H342" s="13">
        <f>G342*200</f>
        <v>400</v>
      </c>
      <c r="I342" s="59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18" t="s">
        <v>1117</v>
      </c>
      <c r="F343" s="13"/>
      <c r="G343" s="13"/>
      <c r="H343" s="13"/>
      <c r="I343" s="59"/>
      <c r="J343" s="49"/>
      <c r="K343" s="46"/>
      <c r="L343" s="48"/>
    </row>
    <row r="344" s="25" customFormat="1" hidden="1" customHeight="1" spans="1:12">
      <c r="A344" s="13">
        <f>SUBTOTAL(103,B$4:$B344)</f>
        <v>0</v>
      </c>
      <c r="B344" s="13" t="s">
        <v>1042</v>
      </c>
      <c r="C344" s="35" t="s">
        <v>1118</v>
      </c>
      <c r="D344" s="13" t="s">
        <v>1119</v>
      </c>
      <c r="E344" s="118" t="s">
        <v>1120</v>
      </c>
      <c r="F344" s="13" t="s">
        <v>17</v>
      </c>
      <c r="G344" s="13">
        <v>1</v>
      </c>
      <c r="H344" s="13">
        <f>G344*200</f>
        <v>200</v>
      </c>
      <c r="I344" s="59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0</v>
      </c>
      <c r="B345" s="13" t="s">
        <v>1042</v>
      </c>
      <c r="C345" s="35" t="s">
        <v>1122</v>
      </c>
      <c r="D345" s="13" t="s">
        <v>1123</v>
      </c>
      <c r="E345" s="118" t="s">
        <v>1124</v>
      </c>
      <c r="F345" s="13" t="s">
        <v>17</v>
      </c>
      <c r="G345" s="13">
        <v>1</v>
      </c>
      <c r="H345" s="13">
        <f>G345*200</f>
        <v>200</v>
      </c>
      <c r="I345" s="59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0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59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6" t="s">
        <v>1131</v>
      </c>
      <c r="F347" s="13"/>
      <c r="G347" s="13"/>
      <c r="H347" s="13"/>
      <c r="I347" s="59"/>
      <c r="J347" s="49"/>
      <c r="K347" s="46"/>
      <c r="L347" s="48"/>
    </row>
    <row r="348" s="25" customFormat="1" hidden="1" customHeight="1" spans="1:12">
      <c r="A348" s="13">
        <f>SUBTOTAL(103,B$4:$B348)</f>
        <v>0</v>
      </c>
      <c r="B348" s="13" t="s">
        <v>1042</v>
      </c>
      <c r="C348" s="35" t="s">
        <v>1132</v>
      </c>
      <c r="D348" s="13" t="s">
        <v>1133</v>
      </c>
      <c r="E348" s="118" t="s">
        <v>1134</v>
      </c>
      <c r="F348" s="13" t="s">
        <v>17</v>
      </c>
      <c r="G348" s="13">
        <v>1</v>
      </c>
      <c r="H348" s="13">
        <f>G348*200</f>
        <v>200</v>
      </c>
      <c r="I348" s="59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0</v>
      </c>
      <c r="B349" s="13" t="s">
        <v>1042</v>
      </c>
      <c r="C349" s="35" t="s">
        <v>1055</v>
      </c>
      <c r="D349" s="13" t="s">
        <v>1137</v>
      </c>
      <c r="E349" s="118" t="s">
        <v>1138</v>
      </c>
      <c r="F349" s="13" t="s">
        <v>17</v>
      </c>
      <c r="G349" s="13">
        <v>1</v>
      </c>
      <c r="H349" s="13">
        <f>G349*200</f>
        <v>200</v>
      </c>
      <c r="I349" s="59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0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59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0</v>
      </c>
      <c r="B351" s="13" t="s">
        <v>1042</v>
      </c>
      <c r="C351" s="35"/>
      <c r="D351" s="33" t="s">
        <v>1145</v>
      </c>
      <c r="E351" s="118" t="s">
        <v>1146</v>
      </c>
      <c r="F351" s="13" t="s">
        <v>17</v>
      </c>
      <c r="G351" s="13">
        <v>2</v>
      </c>
      <c r="H351" s="13">
        <f>G351*200</f>
        <v>400</v>
      </c>
      <c r="I351" s="59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18" t="s">
        <v>1149</v>
      </c>
      <c r="F352" s="13"/>
      <c r="G352" s="13"/>
      <c r="H352" s="13"/>
      <c r="I352" s="59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0</v>
      </c>
      <c r="B353" s="13" t="s">
        <v>1042</v>
      </c>
      <c r="C353" s="35"/>
      <c r="D353" s="13" t="s">
        <v>1150</v>
      </c>
      <c r="E353" s="118" t="s">
        <v>1151</v>
      </c>
      <c r="F353" s="13" t="s">
        <v>17</v>
      </c>
      <c r="G353" s="13">
        <v>1</v>
      </c>
      <c r="H353" s="13">
        <f>G353*200</f>
        <v>200</v>
      </c>
      <c r="I353" s="59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59">
        <v>44743</v>
      </c>
      <c r="J354" s="47" t="s">
        <v>73</v>
      </c>
      <c r="K354" s="52" t="s">
        <v>1155</v>
      </c>
      <c r="L354" s="44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18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18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19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18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18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2"/>
      <c r="C377" s="35"/>
      <c r="D377" s="13" t="s">
        <v>1222</v>
      </c>
      <c r="E377" s="13" t="s">
        <v>1223</v>
      </c>
      <c r="F377" s="62"/>
      <c r="G377" s="13"/>
      <c r="H377" s="13"/>
      <c r="I377" s="62"/>
      <c r="J377" s="47"/>
      <c r="K377" s="46"/>
      <c r="L377" s="48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18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18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18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18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19" t="s">
        <v>1274</v>
      </c>
      <c r="L395" s="44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19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18" t="s">
        <v>1284</v>
      </c>
      <c r="F399" s="13" t="s">
        <v>17</v>
      </c>
      <c r="G399" s="13">
        <v>1</v>
      </c>
      <c r="H399" s="13">
        <f t="shared" si="31"/>
        <v>200</v>
      </c>
      <c r="I399" s="51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0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0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0</v>
      </c>
      <c r="B405" s="35" t="s">
        <v>1156</v>
      </c>
      <c r="C405" s="35"/>
      <c r="D405" s="13" t="s">
        <v>1304</v>
      </c>
      <c r="E405" s="118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18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18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0</v>
      </c>
      <c r="B409" s="35" t="s">
        <v>1156</v>
      </c>
      <c r="C409" s="35" t="s">
        <v>938</v>
      </c>
      <c r="D409" s="13" t="s">
        <v>1315</v>
      </c>
      <c r="E409" s="118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0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4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0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1">
        <v>44105</v>
      </c>
      <c r="J411" s="54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18" t="s">
        <v>1325</v>
      </c>
      <c r="F412" s="17"/>
      <c r="G412" s="13"/>
      <c r="H412" s="13"/>
      <c r="I412" s="51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0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1">
        <v>44105</v>
      </c>
      <c r="J413" s="54"/>
      <c r="K413" s="43" t="s">
        <v>1328</v>
      </c>
      <c r="L413" s="48"/>
    </row>
    <row r="414" s="25" customFormat="1" hidden="1" customHeight="1" spans="1:12">
      <c r="A414" s="13">
        <f>SUBTOTAL(103,B$4:$B414)</f>
        <v>0</v>
      </c>
      <c r="B414" s="35" t="s">
        <v>1156</v>
      </c>
      <c r="C414" s="35" t="s">
        <v>1208</v>
      </c>
      <c r="D414" s="13" t="s">
        <v>1329</v>
      </c>
      <c r="E414" s="118" t="s">
        <v>1330</v>
      </c>
      <c r="F414" s="17" t="s">
        <v>17</v>
      </c>
      <c r="G414" s="13">
        <v>1</v>
      </c>
      <c r="H414" s="13">
        <f>G414*200</f>
        <v>200</v>
      </c>
      <c r="I414" s="59">
        <v>44197</v>
      </c>
      <c r="J414" s="54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0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0</v>
      </c>
      <c r="B416" s="35" t="s">
        <v>1156</v>
      </c>
      <c r="C416" s="13"/>
      <c r="D416" s="33" t="s">
        <v>1335</v>
      </c>
      <c r="E416" s="118" t="s">
        <v>1336</v>
      </c>
      <c r="F416" s="17" t="s">
        <v>17</v>
      </c>
      <c r="G416" s="13">
        <v>2</v>
      </c>
      <c r="H416" s="13">
        <f>G416*200</f>
        <v>400</v>
      </c>
      <c r="I416" s="59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1" t="s">
        <v>1339</v>
      </c>
      <c r="F417" s="17"/>
      <c r="G417" s="13"/>
      <c r="H417" s="13"/>
      <c r="I417" s="59"/>
      <c r="J417" s="11"/>
      <c r="K417" s="46"/>
      <c r="L417" s="44"/>
    </row>
    <row r="418" s="24" customFormat="1" hidden="1" customHeight="1" spans="1:12">
      <c r="A418" s="13">
        <f>SUBTOTAL(103,B$4:$B418)</f>
        <v>0</v>
      </c>
      <c r="B418" s="35" t="s">
        <v>1156</v>
      </c>
      <c r="C418" s="13"/>
      <c r="D418" s="13" t="s">
        <v>1340</v>
      </c>
      <c r="E418" s="118" t="s">
        <v>1341</v>
      </c>
      <c r="F418" s="17" t="s">
        <v>17</v>
      </c>
      <c r="G418" s="13">
        <v>2</v>
      </c>
      <c r="H418" s="13">
        <f>G418*200</f>
        <v>400</v>
      </c>
      <c r="I418" s="59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18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0</v>
      </c>
      <c r="B420" s="35" t="s">
        <v>1156</v>
      </c>
      <c r="C420" s="35" t="s">
        <v>1208</v>
      </c>
      <c r="D420" s="13" t="s">
        <v>1345</v>
      </c>
      <c r="E420" s="118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59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0</v>
      </c>
      <c r="B421" s="35" t="s">
        <v>1156</v>
      </c>
      <c r="C421" s="13" t="s">
        <v>1253</v>
      </c>
      <c r="D421" s="13" t="s">
        <v>1348</v>
      </c>
      <c r="E421" s="118" t="s">
        <v>1349</v>
      </c>
      <c r="F421" s="17" t="s">
        <v>17</v>
      </c>
      <c r="G421" s="13">
        <v>1</v>
      </c>
      <c r="H421" s="13">
        <f t="shared" si="32"/>
        <v>200</v>
      </c>
      <c r="I421" s="59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0</v>
      </c>
      <c r="B422" s="35" t="s">
        <v>1156</v>
      </c>
      <c r="C422" s="13" t="s">
        <v>1290</v>
      </c>
      <c r="D422" s="13" t="s">
        <v>1352</v>
      </c>
      <c r="E422" s="118" t="s">
        <v>1353</v>
      </c>
      <c r="F422" s="17" t="s">
        <v>17</v>
      </c>
      <c r="G422" s="13">
        <v>1</v>
      </c>
      <c r="H422" s="13">
        <f t="shared" si="32"/>
        <v>200</v>
      </c>
      <c r="I422" s="59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0</v>
      </c>
      <c r="B423" s="35" t="s">
        <v>1156</v>
      </c>
      <c r="C423" s="13" t="s">
        <v>1355</v>
      </c>
      <c r="D423" s="13" t="s">
        <v>1356</v>
      </c>
      <c r="E423" s="118" t="s">
        <v>1357</v>
      </c>
      <c r="F423" s="17" t="s">
        <v>17</v>
      </c>
      <c r="G423" s="13">
        <v>1</v>
      </c>
      <c r="H423" s="13">
        <f t="shared" si="32"/>
        <v>200</v>
      </c>
      <c r="I423" s="59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0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59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0</v>
      </c>
      <c r="B425" s="35" t="s">
        <v>1156</v>
      </c>
      <c r="C425" s="13" t="s">
        <v>1286</v>
      </c>
      <c r="D425" s="14" t="s">
        <v>1362</v>
      </c>
      <c r="E425" s="125" t="s">
        <v>1363</v>
      </c>
      <c r="F425" s="17" t="s">
        <v>17</v>
      </c>
      <c r="G425" s="13">
        <v>2</v>
      </c>
      <c r="H425" s="13">
        <f t="shared" si="32"/>
        <v>400</v>
      </c>
      <c r="I425" s="59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6"/>
      <c r="B426" s="76"/>
      <c r="C426" s="76"/>
      <c r="D426" s="14" t="s">
        <v>1365</v>
      </c>
      <c r="E426" s="126" t="s">
        <v>1366</v>
      </c>
      <c r="F426" s="76"/>
      <c r="G426" s="76"/>
      <c r="H426" s="76"/>
      <c r="I426" s="76"/>
      <c r="J426" s="76"/>
      <c r="K426" s="46"/>
      <c r="L426" s="78"/>
    </row>
    <row r="427" s="24" customFormat="1" hidden="1" customHeight="1" spans="1:12">
      <c r="A427" s="13">
        <f>SUBTOTAL(103,B$4:$B427)</f>
        <v>0</v>
      </c>
      <c r="B427" s="35" t="s">
        <v>1156</v>
      </c>
      <c r="C427" s="35" t="s">
        <v>1208</v>
      </c>
      <c r="D427" s="3" t="s">
        <v>1367</v>
      </c>
      <c r="E427" s="128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59">
        <v>44743</v>
      </c>
      <c r="J427" s="76" t="s">
        <v>76</v>
      </c>
      <c r="K427" s="79" t="s">
        <v>1369</v>
      </c>
      <c r="L427" s="78">
        <v>18203899223</v>
      </c>
    </row>
    <row r="428" s="24" customFormat="1" hidden="1" customHeight="1" spans="1:12">
      <c r="A428" s="13">
        <f>SUBTOTAL(103,B$4:$B428)</f>
        <v>0</v>
      </c>
      <c r="B428" s="35" t="s">
        <v>1156</v>
      </c>
      <c r="C428" s="13" t="s">
        <v>1157</v>
      </c>
      <c r="D428" s="3" t="s">
        <v>1370</v>
      </c>
      <c r="E428" s="128" t="s">
        <v>1371</v>
      </c>
      <c r="F428" s="17" t="s">
        <v>17</v>
      </c>
      <c r="G428" s="13">
        <v>1</v>
      </c>
      <c r="H428" s="13">
        <f t="shared" si="33"/>
        <v>200</v>
      </c>
      <c r="I428" s="59">
        <v>44743</v>
      </c>
      <c r="J428" s="76" t="s">
        <v>406</v>
      </c>
      <c r="K428" s="79" t="s">
        <v>1372</v>
      </c>
      <c r="L428" s="78">
        <v>18071598128</v>
      </c>
    </row>
    <row r="429" s="24" customFormat="1" hidden="1" customHeight="1" spans="1:12">
      <c r="A429" s="13">
        <f>SUBTOTAL(103,B$4:$B429)</f>
        <v>0</v>
      </c>
      <c r="B429" s="35" t="s">
        <v>1156</v>
      </c>
      <c r="C429" s="13" t="s">
        <v>938</v>
      </c>
      <c r="D429" s="77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59">
        <v>44835</v>
      </c>
      <c r="J429" s="76" t="s">
        <v>1375</v>
      </c>
      <c r="K429" s="79" t="s">
        <v>1376</v>
      </c>
      <c r="L429" s="78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18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18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0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18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1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1"/>
      <c r="J439" s="47"/>
      <c r="K439" s="46"/>
      <c r="L439" s="48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18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18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18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18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0</v>
      </c>
      <c r="B449" s="13" t="s">
        <v>1377</v>
      </c>
      <c r="C449" s="35" t="s">
        <v>1378</v>
      </c>
      <c r="D449" s="13" t="s">
        <v>879</v>
      </c>
      <c r="E449" s="118" t="s">
        <v>1432</v>
      </c>
      <c r="F449" s="35" t="s">
        <v>35</v>
      </c>
      <c r="G449" s="13">
        <v>2</v>
      </c>
      <c r="H449" s="13">
        <f>335*G449</f>
        <v>670</v>
      </c>
      <c r="I449" s="51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18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0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1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0</v>
      </c>
      <c r="B453" s="13" t="s">
        <v>1377</v>
      </c>
      <c r="C453" s="35" t="s">
        <v>1227</v>
      </c>
      <c r="D453" s="13" t="s">
        <v>1441</v>
      </c>
      <c r="E453" s="118" t="s">
        <v>1442</v>
      </c>
      <c r="F453" s="35" t="s">
        <v>17</v>
      </c>
      <c r="G453" s="13">
        <v>1</v>
      </c>
      <c r="H453" s="13">
        <f t="shared" si="34"/>
        <v>200</v>
      </c>
      <c r="I453" s="59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0</v>
      </c>
      <c r="B454" s="13" t="s">
        <v>1377</v>
      </c>
      <c r="C454" s="35" t="s">
        <v>1445</v>
      </c>
      <c r="D454" s="13" t="s">
        <v>1446</v>
      </c>
      <c r="E454" s="118" t="s">
        <v>1447</v>
      </c>
      <c r="F454" s="35" t="s">
        <v>17</v>
      </c>
      <c r="G454" s="13">
        <v>1</v>
      </c>
      <c r="H454" s="13">
        <f t="shared" si="34"/>
        <v>200</v>
      </c>
      <c r="I454" s="59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18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18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18" t="s">
        <v>1470</v>
      </c>
      <c r="F460" s="80"/>
      <c r="G460" s="13"/>
      <c r="H460" s="13"/>
      <c r="I460" s="51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18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18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18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18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19" t="s">
        <v>1490</v>
      </c>
      <c r="L466" s="44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18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18" t="s">
        <v>1502</v>
      </c>
      <c r="F470" s="80"/>
      <c r="G470" s="13"/>
      <c r="H470" s="13"/>
      <c r="I470" s="51"/>
      <c r="J470" s="47"/>
      <c r="K470" s="46"/>
      <c r="L470" s="48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18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18" t="s">
        <v>1509</v>
      </c>
      <c r="F472" s="13" t="s">
        <v>17</v>
      </c>
      <c r="G472" s="13">
        <v>1</v>
      </c>
      <c r="H472" s="13">
        <f t="shared" ref="H472:H477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5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18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18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18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18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18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18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18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1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1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18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0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1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18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0</v>
      </c>
      <c r="B491" s="35" t="s">
        <v>1450</v>
      </c>
      <c r="C491" s="13" t="s">
        <v>1507</v>
      </c>
      <c r="D491" s="13" t="s">
        <v>1560</v>
      </c>
      <c r="E491" s="118" t="s">
        <v>1561</v>
      </c>
      <c r="F491" s="13" t="s">
        <v>17</v>
      </c>
      <c r="G491" s="13">
        <v>1</v>
      </c>
      <c r="H491" s="13">
        <f>G491*200</f>
        <v>200</v>
      </c>
      <c r="I491" s="51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0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0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19" t="s">
        <v>1578</v>
      </c>
      <c r="L497" s="44"/>
    </row>
    <row r="498" s="24" customFormat="1" hidden="1" customHeight="1" spans="1:12">
      <c r="A498" s="13">
        <f>SUBTOTAL(103,B$4:$B498)</f>
        <v>0</v>
      </c>
      <c r="B498" s="35" t="s">
        <v>1450</v>
      </c>
      <c r="C498" s="13" t="s">
        <v>1579</v>
      </c>
      <c r="D498" s="13" t="s">
        <v>1580</v>
      </c>
      <c r="E498" s="118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4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0</v>
      </c>
      <c r="B499" s="35" t="s">
        <v>1450</v>
      </c>
      <c r="C499" s="13"/>
      <c r="D499" s="13" t="s">
        <v>1583</v>
      </c>
      <c r="E499" s="118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4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0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4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0</v>
      </c>
      <c r="B501" s="35" t="s">
        <v>1450</v>
      </c>
      <c r="C501" s="13" t="s">
        <v>1043</v>
      </c>
      <c r="D501" s="13" t="s">
        <v>1591</v>
      </c>
      <c r="E501" s="118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0</v>
      </c>
      <c r="B502" s="35" t="s">
        <v>1450</v>
      </c>
      <c r="C502" s="13" t="s">
        <v>1451</v>
      </c>
      <c r="D502" s="13" t="s">
        <v>1594</v>
      </c>
      <c r="E502" s="118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0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1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0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1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0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1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0</v>
      </c>
      <c r="B506" s="35" t="s">
        <v>1450</v>
      </c>
      <c r="C506" s="13"/>
      <c r="D506" s="13" t="s">
        <v>1609</v>
      </c>
      <c r="E506" s="118" t="s">
        <v>1610</v>
      </c>
      <c r="F506" s="13" t="s">
        <v>17</v>
      </c>
      <c r="G506" s="13">
        <v>4</v>
      </c>
      <c r="H506" s="13">
        <f t="shared" si="38"/>
        <v>800</v>
      </c>
      <c r="I506" s="51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0</v>
      </c>
      <c r="B510" s="35" t="s">
        <v>1450</v>
      </c>
      <c r="C510" s="13" t="s">
        <v>1507</v>
      </c>
      <c r="D510" s="13" t="s">
        <v>1618</v>
      </c>
      <c r="E510" s="118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0</v>
      </c>
      <c r="B511" s="35" t="s">
        <v>1450</v>
      </c>
      <c r="C511" s="13" t="s">
        <v>1475</v>
      </c>
      <c r="D511" s="13" t="s">
        <v>1622</v>
      </c>
      <c r="E511" s="118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0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0</v>
      </c>
      <c r="B513" s="35" t="s">
        <v>1450</v>
      </c>
      <c r="C513" s="13" t="s">
        <v>1475</v>
      </c>
      <c r="D513" s="13" t="s">
        <v>1628</v>
      </c>
      <c r="E513" s="118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0</v>
      </c>
      <c r="B514" s="35" t="s">
        <v>1450</v>
      </c>
      <c r="C514" s="13" t="s">
        <v>1043</v>
      </c>
      <c r="D514" s="13" t="s">
        <v>1631</v>
      </c>
      <c r="E514" s="118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0</v>
      </c>
      <c r="B515" s="35" t="s">
        <v>1450</v>
      </c>
      <c r="C515" s="13" t="s">
        <v>1635</v>
      </c>
      <c r="D515" s="13" t="s">
        <v>1636</v>
      </c>
      <c r="E515" s="118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0</v>
      </c>
      <c r="B516" s="35" t="s">
        <v>1450</v>
      </c>
      <c r="C516" s="13" t="s">
        <v>1451</v>
      </c>
      <c r="D516" s="13" t="s">
        <v>1640</v>
      </c>
      <c r="E516" s="118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0</v>
      </c>
      <c r="B517" s="35" t="s">
        <v>1450</v>
      </c>
      <c r="C517" s="13" t="s">
        <v>279</v>
      </c>
      <c r="D517" s="13" t="s">
        <v>1643</v>
      </c>
      <c r="E517" s="118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0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0</v>
      </c>
      <c r="B519" s="35" t="s">
        <v>1450</v>
      </c>
      <c r="C519" s="13" t="s">
        <v>1579</v>
      </c>
      <c r="D519" s="13" t="s">
        <v>1649</v>
      </c>
      <c r="E519" s="118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0</v>
      </c>
      <c r="B520" s="35" t="s">
        <v>1450</v>
      </c>
      <c r="C520" s="13" t="s">
        <v>1462</v>
      </c>
      <c r="D520" s="13" t="s">
        <v>1652</v>
      </c>
      <c r="E520" s="118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0</v>
      </c>
      <c r="B522" s="35" t="s">
        <v>1450</v>
      </c>
      <c r="C522" s="13" t="s">
        <v>1043</v>
      </c>
      <c r="D522" s="13" t="s">
        <v>1658</v>
      </c>
      <c r="E522" s="118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0</v>
      </c>
      <c r="B523" s="35" t="s">
        <v>1450</v>
      </c>
      <c r="C523" s="13"/>
      <c r="D523" s="14" t="s">
        <v>1661</v>
      </c>
      <c r="E523" s="125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8">
        <v>18738751183</v>
      </c>
    </row>
    <row r="524" s="24" customFormat="1" hidden="1" customHeight="1" spans="1:12">
      <c r="A524" s="13">
        <f>SUBTOTAL(103,B$4:$B524)</f>
        <v>0</v>
      </c>
      <c r="B524" s="35" t="s">
        <v>1450</v>
      </c>
      <c r="C524" s="13" t="s">
        <v>1512</v>
      </c>
      <c r="D524" s="3" t="s">
        <v>1664</v>
      </c>
      <c r="E524" s="128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79" t="s">
        <v>1667</v>
      </c>
      <c r="L524" s="78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4"/>
      <c r="L525" s="78"/>
    </row>
    <row r="526" s="24" customFormat="1" hidden="1" customHeight="1" spans="1:12">
      <c r="A526" s="13">
        <f>SUBTOTAL(103,B$4:$B526)</f>
        <v>0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79" t="s">
        <v>1673</v>
      </c>
      <c r="L526" s="78">
        <v>13461941167</v>
      </c>
    </row>
    <row r="527" s="24" customFormat="1" hidden="1" customHeight="1" spans="1:12">
      <c r="A527" s="13">
        <f>SUBTOTAL(103,B$4:$B527)</f>
        <v>0</v>
      </c>
      <c r="B527" s="35" t="s">
        <v>1450</v>
      </c>
      <c r="C527" s="13" t="s">
        <v>1512</v>
      </c>
      <c r="D527" s="3" t="s">
        <v>1674</v>
      </c>
      <c r="E527" s="128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79" t="s">
        <v>1677</v>
      </c>
      <c r="L527" s="78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71" t="s">
        <v>1678</v>
      </c>
      <c r="E528" s="132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71" t="s">
        <v>1682</v>
      </c>
      <c r="E529" s="132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82" t="s">
        <v>1686</v>
      </c>
      <c r="E530" s="132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hidden="1" customHeight="1" spans="1:12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hidden="1" customHeight="1" spans="1:12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hidden="1" customHeight="1" spans="1:12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hidden="1" customHeight="1" spans="1:12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18" t="s">
        <v>1721</v>
      </c>
      <c r="F538" s="35"/>
      <c r="G538" s="13"/>
      <c r="H538" s="13"/>
      <c r="I538" s="51"/>
      <c r="J538" s="11" t="s">
        <v>471</v>
      </c>
      <c r="K538" s="46"/>
      <c r="L538" s="48"/>
    </row>
    <row r="539" s="25" customFormat="1" hidden="1" customHeight="1" spans="1:12">
      <c r="A539" s="13">
        <f>SUBTOTAL(103,B$4:$B539)</f>
        <v>0</v>
      </c>
      <c r="B539" s="35" t="s">
        <v>1690</v>
      </c>
      <c r="C539" s="35" t="s">
        <v>1691</v>
      </c>
      <c r="D539" s="13" t="s">
        <v>1722</v>
      </c>
      <c r="E539" s="118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hidden="1" customHeight="1" spans="1:12">
      <c r="A540" s="13">
        <f>SUBTOTAL(103,B$4:$B540)</f>
        <v>0</v>
      </c>
      <c r="B540" s="35" t="s">
        <v>1690</v>
      </c>
      <c r="C540" s="35" t="s">
        <v>1691</v>
      </c>
      <c r="D540" s="13" t="s">
        <v>1725</v>
      </c>
      <c r="E540" s="118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hidden="1" customHeight="1" spans="1:12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118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18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18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18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hidden="1" customHeight="1" spans="1:12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hidden="1" customHeight="1" spans="1:12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18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18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18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18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hidden="1" customHeight="1" spans="1:12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18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18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hidden="1" customHeight="1" spans="1:12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hidden="1" customHeight="1" spans="1:12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118" t="s">
        <v>1770</v>
      </c>
      <c r="F555" s="54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hidden="1" customHeight="1" spans="1:12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1"/>
      <c r="J557" s="47"/>
      <c r="K557" s="46"/>
      <c r="L557" s="48"/>
    </row>
    <row r="558" s="24" customFormat="1" hidden="1" customHeight="1" spans="1:12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118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hidden="1" customHeight="1" spans="1:12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hidden="1" customHeight="1" spans="1:12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7" t="s">
        <v>1792</v>
      </c>
    </row>
    <row r="562" s="24" customFormat="1" hidden="1" customHeight="1" spans="1:12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hidden="1" customHeight="1" spans="1:12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hidden="1" customHeight="1" spans="1:12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118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4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4"/>
      <c r="K566" s="46"/>
      <c r="L566" s="44"/>
    </row>
    <row r="567" s="24" customFormat="1" hidden="1" customHeight="1" spans="1:12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1">
        <v>44105</v>
      </c>
      <c r="J567" s="54" t="s">
        <v>1811</v>
      </c>
      <c r="K567" s="43" t="s">
        <v>1812</v>
      </c>
      <c r="L567" s="44">
        <v>15203848023</v>
      </c>
    </row>
    <row r="568" s="24" customFormat="1" hidden="1" customHeight="1" spans="1:12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1">
        <v>44105</v>
      </c>
      <c r="J568" s="11" t="s">
        <v>69</v>
      </c>
      <c r="K568" s="43" t="s">
        <v>1815</v>
      </c>
      <c r="L568" s="44">
        <v>18337786319</v>
      </c>
    </row>
    <row r="569" s="24" customFormat="1" hidden="1" customHeight="1" spans="1:12">
      <c r="A569" s="13">
        <f>SUBTOTAL(103,B$4:$B569)</f>
        <v>0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1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4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5" t="s">
        <v>1822</v>
      </c>
      <c r="F571" s="17"/>
      <c r="G571" s="13"/>
      <c r="H571" s="13"/>
      <c r="I571" s="42">
        <v>44835</v>
      </c>
      <c r="J571" s="54"/>
      <c r="K571" s="46"/>
      <c r="L571" s="44"/>
    </row>
    <row r="572" s="24" customFormat="1" hidden="1" customHeight="1" spans="1:12">
      <c r="A572" s="13">
        <f>SUBTOTAL(103,B$4:$B572)</f>
        <v>0</v>
      </c>
      <c r="B572" s="13" t="s">
        <v>1690</v>
      </c>
      <c r="C572" s="13"/>
      <c r="D572" s="13" t="s">
        <v>1823</v>
      </c>
      <c r="E572" s="118" t="s">
        <v>1824</v>
      </c>
      <c r="F572" s="17" t="s">
        <v>17</v>
      </c>
      <c r="G572" s="13">
        <v>4</v>
      </c>
      <c r="H572" s="13">
        <f>200*G572</f>
        <v>800</v>
      </c>
      <c r="I572" s="51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4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18" t="s">
        <v>1831</v>
      </c>
      <c r="F575" s="17"/>
      <c r="G575" s="13"/>
      <c r="H575" s="13"/>
      <c r="I575" s="42"/>
      <c r="J575" s="54"/>
      <c r="K575" s="46"/>
      <c r="L575" s="44"/>
    </row>
    <row r="576" s="24" customFormat="1" hidden="1" customHeight="1" spans="1:12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118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1">
        <v>44105</v>
      </c>
      <c r="J576" s="11" t="s">
        <v>299</v>
      </c>
      <c r="K576" s="43" t="s">
        <v>1835</v>
      </c>
      <c r="L576" s="44">
        <v>15037714593</v>
      </c>
    </row>
    <row r="577" s="24" customFormat="1" hidden="1" customHeight="1" spans="1:12">
      <c r="A577" s="13">
        <f>SUBTOTAL(103,B$4:$B577)</f>
        <v>0</v>
      </c>
      <c r="B577" s="13" t="s">
        <v>1690</v>
      </c>
      <c r="C577" s="13"/>
      <c r="D577" s="13" t="s">
        <v>1836</v>
      </c>
      <c r="E577" s="118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4" t="s">
        <v>1688</v>
      </c>
      <c r="K577" s="43" t="s">
        <v>1838</v>
      </c>
      <c r="L577" s="44">
        <v>15839975873</v>
      </c>
    </row>
    <row r="578" s="24" customFormat="1" hidden="1" customHeight="1" spans="1:12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118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4" t="s">
        <v>1841</v>
      </c>
      <c r="K578" s="43" t="s">
        <v>1842</v>
      </c>
      <c r="L578" s="44">
        <v>15538779279</v>
      </c>
    </row>
    <row r="579" s="24" customFormat="1" hidden="1" customHeight="1" spans="1:12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118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4" t="s">
        <v>1845</v>
      </c>
      <c r="K579" s="43" t="s">
        <v>1846</v>
      </c>
      <c r="L579" s="44">
        <v>13079903715</v>
      </c>
    </row>
    <row r="580" s="24" customFormat="1" hidden="1" customHeight="1" spans="1:12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118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4"/>
      <c r="K580" s="43" t="s">
        <v>1849</v>
      </c>
      <c r="L580" s="44">
        <v>15670200939</v>
      </c>
    </row>
    <row r="581" s="24" customFormat="1" hidden="1" customHeight="1" spans="1:12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118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hidden="1" customHeight="1" spans="1:12">
      <c r="A582" s="13">
        <f>SUBTOTAL(103,B$4:$B582)</f>
        <v>0</v>
      </c>
      <c r="B582" s="13" t="s">
        <v>1690</v>
      </c>
      <c r="C582" s="13"/>
      <c r="D582" s="13" t="s">
        <v>1854</v>
      </c>
      <c r="E582" s="118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4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18" t="s">
        <v>1858</v>
      </c>
      <c r="F583" s="17"/>
      <c r="G583" s="13"/>
      <c r="H583" s="13"/>
      <c r="I583" s="42"/>
      <c r="J583" s="54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18" t="s">
        <v>1860</v>
      </c>
      <c r="F584" s="17"/>
      <c r="G584" s="13"/>
      <c r="H584" s="13"/>
      <c r="I584" s="42"/>
      <c r="J584" s="54"/>
      <c r="K584" s="46"/>
      <c r="L584" s="44"/>
    </row>
    <row r="585" s="24" customFormat="1" hidden="1" customHeight="1" spans="1:12">
      <c r="A585" s="13">
        <f>SUBTOTAL(103,B$4:$B585)</f>
        <v>0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4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18" t="s">
        <v>1865</v>
      </c>
      <c r="F586" s="17"/>
      <c r="G586" s="13"/>
      <c r="H586" s="13"/>
      <c r="I586" s="42">
        <v>44835</v>
      </c>
      <c r="J586" s="54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18" t="s">
        <v>1868</v>
      </c>
      <c r="F587" s="17"/>
      <c r="G587" s="13"/>
      <c r="H587" s="13"/>
      <c r="I587" s="42">
        <v>44835</v>
      </c>
      <c r="J587" s="54" t="s">
        <v>1866</v>
      </c>
      <c r="K587" s="46"/>
      <c r="L587" s="44"/>
    </row>
    <row r="588" s="24" customFormat="1" hidden="1" customHeight="1" spans="1:12">
      <c r="A588" s="13">
        <f>SUBTOTAL(103,B$4:$B588)</f>
        <v>0</v>
      </c>
      <c r="B588" s="13" t="s">
        <v>1690</v>
      </c>
      <c r="C588" s="13"/>
      <c r="D588" s="13" t="s">
        <v>1869</v>
      </c>
      <c r="E588" s="118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4" t="s">
        <v>295</v>
      </c>
      <c r="K588" s="43" t="s">
        <v>1871</v>
      </c>
      <c r="L588" s="44"/>
    </row>
    <row r="589" s="24" customFormat="1" hidden="1" customHeight="1" spans="1:12">
      <c r="A589" s="13">
        <f>SUBTOTAL(103,B$4:$B589)</f>
        <v>0</v>
      </c>
      <c r="B589" s="13" t="s">
        <v>1690</v>
      </c>
      <c r="C589" s="13"/>
      <c r="D589" s="13" t="s">
        <v>1872</v>
      </c>
      <c r="E589" s="118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4" t="s">
        <v>295</v>
      </c>
      <c r="K589" s="43" t="s">
        <v>1874</v>
      </c>
      <c r="L589" s="44"/>
    </row>
    <row r="590" s="24" customFormat="1" hidden="1" customHeight="1" spans="1:12">
      <c r="A590" s="13">
        <f>SUBTOTAL(103,B$4:$B590)</f>
        <v>0</v>
      </c>
      <c r="B590" s="13" t="s">
        <v>1690</v>
      </c>
      <c r="C590" s="13"/>
      <c r="D590" s="83" t="s">
        <v>1875</v>
      </c>
      <c r="E590" s="70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4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3" t="s">
        <v>1878</v>
      </c>
      <c r="E591" s="70" t="s">
        <v>1879</v>
      </c>
      <c r="F591" s="17"/>
      <c r="G591" s="13"/>
      <c r="H591" s="13"/>
      <c r="I591" s="42"/>
      <c r="J591" s="54"/>
      <c r="K591" s="46"/>
      <c r="L591" s="44"/>
    </row>
    <row r="592" s="24" customFormat="1" hidden="1" customHeight="1" spans="1:12">
      <c r="A592" s="13"/>
      <c r="B592" s="13"/>
      <c r="C592" s="13"/>
      <c r="D592" s="83" t="s">
        <v>1880</v>
      </c>
      <c r="E592" s="3" t="s">
        <v>1881</v>
      </c>
      <c r="F592" s="17"/>
      <c r="G592" s="13"/>
      <c r="H592" s="13"/>
      <c r="I592" s="42"/>
      <c r="J592" s="54"/>
      <c r="K592" s="46"/>
      <c r="L592" s="44"/>
    </row>
    <row r="593" s="24" customFormat="1" hidden="1" customHeight="1" spans="1:12">
      <c r="A593" s="13">
        <f>SUBTOTAL(103,B$4:$B593)</f>
        <v>0</v>
      </c>
      <c r="B593" s="13" t="s">
        <v>1690</v>
      </c>
      <c r="C593" s="13"/>
      <c r="D593" s="13" t="s">
        <v>1882</v>
      </c>
      <c r="E593" s="118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4"/>
      <c r="K593" s="43" t="s">
        <v>1884</v>
      </c>
      <c r="L593" s="44"/>
    </row>
    <row r="594" s="24" customFormat="1" hidden="1" customHeight="1" spans="1:12">
      <c r="A594" s="13">
        <f>SUBTOTAL(103,B$4:$B594)</f>
        <v>0</v>
      </c>
      <c r="B594" s="13" t="s">
        <v>1690</v>
      </c>
      <c r="C594" s="13"/>
      <c r="D594" s="13" t="s">
        <v>1885</v>
      </c>
      <c r="E594" s="118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4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18" t="s">
        <v>1888</v>
      </c>
      <c r="F595" s="17"/>
      <c r="G595" s="13"/>
      <c r="H595" s="13"/>
      <c r="I595" s="42"/>
      <c r="J595" s="54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18" t="s">
        <v>1890</v>
      </c>
      <c r="F596" s="17"/>
      <c r="G596" s="13"/>
      <c r="H596" s="13"/>
      <c r="I596" s="42"/>
      <c r="J596" s="54"/>
      <c r="K596" s="46"/>
      <c r="L596" s="44"/>
    </row>
    <row r="597" s="24" customFormat="1" hidden="1" customHeight="1" spans="1:12">
      <c r="A597" s="13">
        <f>SUBTOTAL(103,B$4:$B597)</f>
        <v>0</v>
      </c>
      <c r="B597" s="13" t="s">
        <v>1690</v>
      </c>
      <c r="C597" s="13"/>
      <c r="D597" s="13" t="s">
        <v>1891</v>
      </c>
      <c r="E597" s="118" t="s">
        <v>1892</v>
      </c>
      <c r="F597" s="17" t="s">
        <v>17</v>
      </c>
      <c r="G597" s="13">
        <v>1</v>
      </c>
      <c r="H597" s="13">
        <f t="shared" ref="H597:H603" si="45">G597*200</f>
        <v>200</v>
      </c>
      <c r="I597" s="42">
        <v>44470</v>
      </c>
      <c r="J597" s="54" t="s">
        <v>295</v>
      </c>
      <c r="K597" s="43" t="s">
        <v>1893</v>
      </c>
      <c r="L597" s="44">
        <v>13462653526</v>
      </c>
    </row>
    <row r="598" s="24" customFormat="1" hidden="1" customHeight="1" spans="1:12">
      <c r="A598" s="13">
        <f>SUBTOTAL(103,B$4:$B598)</f>
        <v>0</v>
      </c>
      <c r="B598" s="13" t="s">
        <v>1690</v>
      </c>
      <c r="C598" s="13"/>
      <c r="D598" s="13" t="s">
        <v>1894</v>
      </c>
      <c r="E598" s="118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4"/>
      <c r="K598" s="43" t="s">
        <v>1896</v>
      </c>
      <c r="L598" s="44">
        <v>18211867395</v>
      </c>
    </row>
    <row r="599" s="24" customFormat="1" hidden="1" customHeight="1" spans="1:12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4" t="s">
        <v>1899</v>
      </c>
      <c r="K599" s="43" t="s">
        <v>1900</v>
      </c>
      <c r="L599" s="44">
        <v>13262098592</v>
      </c>
    </row>
    <row r="600" s="24" customFormat="1" hidden="1" customHeight="1" spans="1:12">
      <c r="A600" s="13">
        <f>SUBTOTAL(103,B$4:$B600)</f>
        <v>0</v>
      </c>
      <c r="B600" s="13" t="s">
        <v>1690</v>
      </c>
      <c r="C600" s="13"/>
      <c r="D600" s="13" t="s">
        <v>1901</v>
      </c>
      <c r="E600" s="118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hidden="1" customHeight="1" spans="1:12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hidden="1" customHeight="1" spans="1:12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118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4" t="s">
        <v>1910</v>
      </c>
      <c r="K602" s="43" t="s">
        <v>1911</v>
      </c>
      <c r="L602" s="44">
        <v>18338363582</v>
      </c>
    </row>
    <row r="603" s="24" customFormat="1" hidden="1" customHeight="1" spans="1:12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25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4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6" t="s">
        <v>1916</v>
      </c>
      <c r="F604" s="17"/>
      <c r="G604" s="13"/>
      <c r="H604" s="13"/>
      <c r="I604" s="42"/>
      <c r="J604" s="54"/>
      <c r="K604" s="46"/>
      <c r="L604" s="44"/>
    </row>
    <row r="605" s="24" customFormat="1" hidden="1" customHeight="1" spans="1:12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28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4" t="s">
        <v>1676</v>
      </c>
      <c r="K605" s="79" t="s">
        <v>1920</v>
      </c>
      <c r="L605" s="44">
        <v>15188239411</v>
      </c>
    </row>
    <row r="606" s="24" customFormat="1" hidden="1" customHeight="1" spans="1:12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28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4" t="s">
        <v>1676</v>
      </c>
      <c r="K606" s="79" t="s">
        <v>1923</v>
      </c>
      <c r="L606" s="44">
        <v>13409288716</v>
      </c>
    </row>
    <row r="607" s="24" customFormat="1" hidden="1" customHeight="1" spans="1:12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28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4" t="s">
        <v>627</v>
      </c>
      <c r="K607" s="79" t="s">
        <v>1926</v>
      </c>
      <c r="L607" s="44">
        <v>18338205178</v>
      </c>
    </row>
    <row r="608" s="24" customFormat="1" hidden="1" customHeight="1" spans="1:12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28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4" t="s">
        <v>76</v>
      </c>
      <c r="K608" s="79" t="s">
        <v>1929</v>
      </c>
      <c r="L608" s="44">
        <v>15203848023</v>
      </c>
    </row>
    <row r="609" s="24" customFormat="1" hidden="1" customHeight="1" spans="1:12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28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4" t="s">
        <v>1932</v>
      </c>
      <c r="K609" s="79" t="s">
        <v>1933</v>
      </c>
      <c r="L609" s="44">
        <v>15503994161</v>
      </c>
    </row>
    <row r="610" s="24" customFormat="1" hidden="1" customHeight="1" spans="1:12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28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4" t="s">
        <v>69</v>
      </c>
      <c r="K610" s="79" t="s">
        <v>1936</v>
      </c>
      <c r="L610" s="44">
        <v>15817986774</v>
      </c>
    </row>
    <row r="611" s="24" customFormat="1" hidden="1" customHeight="1" spans="1:12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28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4" t="s">
        <v>1939</v>
      </c>
      <c r="K611" s="79" t="s">
        <v>1940</v>
      </c>
      <c r="L611" s="44">
        <v>13462582878</v>
      </c>
    </row>
    <row r="612" s="24" customFormat="1" hidden="1" customHeight="1" spans="1:12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28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4" t="s">
        <v>1943</v>
      </c>
      <c r="K612" s="79" t="s">
        <v>1944</v>
      </c>
      <c r="L612" s="44">
        <v>13016764850</v>
      </c>
    </row>
    <row r="613" s="24" customFormat="1" hidden="1" customHeight="1" spans="1:12">
      <c r="A613" s="13">
        <f>SUBTOTAL(103,B$4:$B613)</f>
        <v>0</v>
      </c>
      <c r="B613" s="13" t="s">
        <v>1690</v>
      </c>
      <c r="C613" s="13" t="s">
        <v>1728</v>
      </c>
      <c r="D613" s="77" t="s">
        <v>1945</v>
      </c>
      <c r="E613" s="128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4" t="s">
        <v>287</v>
      </c>
      <c r="K613" s="79" t="s">
        <v>1947</v>
      </c>
      <c r="L613" s="44">
        <v>15670673880</v>
      </c>
    </row>
    <row r="614" s="24" customFormat="1" hidden="1" customHeight="1" spans="1:12">
      <c r="A614" s="13">
        <f>SUBTOTAL(103,B$4:$B614)</f>
        <v>0</v>
      </c>
      <c r="B614" s="13" t="s">
        <v>1690</v>
      </c>
      <c r="C614" s="13" t="s">
        <v>1783</v>
      </c>
      <c r="D614" s="77" t="s">
        <v>1948</v>
      </c>
      <c r="E614" s="128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4" t="s">
        <v>1950</v>
      </c>
      <c r="K614" s="79" t="s">
        <v>1951</v>
      </c>
      <c r="L614" s="44">
        <v>18638997398</v>
      </c>
    </row>
    <row r="615" s="24" customFormat="1" hidden="1" customHeight="1" spans="1:12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118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118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0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1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118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118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18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118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18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18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118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0</v>
      </c>
      <c r="B650" s="13" t="s">
        <v>1952</v>
      </c>
      <c r="C650" s="13"/>
      <c r="D650" s="13" t="s">
        <v>2056</v>
      </c>
      <c r="E650" s="118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4" t="s">
        <v>2058</v>
      </c>
      <c r="K650" s="43" t="s">
        <v>2059</v>
      </c>
      <c r="L650" s="85"/>
    </row>
    <row r="651" s="24" customFormat="1" hidden="1" customHeight="1" spans="1:12">
      <c r="A651" s="13"/>
      <c r="B651" s="13"/>
      <c r="C651" s="13"/>
      <c r="D651" s="14" t="s">
        <v>2060</v>
      </c>
      <c r="E651" s="125" t="s">
        <v>2061</v>
      </c>
      <c r="F651" s="13"/>
      <c r="G651" s="13"/>
      <c r="H651" s="13"/>
      <c r="I651" s="42"/>
      <c r="J651" s="84"/>
      <c r="K651" s="46"/>
      <c r="L651" s="85"/>
    </row>
    <row r="652" s="24" customFormat="1" hidden="1" customHeight="1" spans="1:12">
      <c r="A652" s="13"/>
      <c r="B652" s="13"/>
      <c r="C652" s="13"/>
      <c r="D652" s="13" t="s">
        <v>2062</v>
      </c>
      <c r="E652" s="118" t="s">
        <v>2063</v>
      </c>
      <c r="F652" s="13"/>
      <c r="G652" s="13"/>
      <c r="H652" s="13"/>
      <c r="I652" s="42">
        <v>44197</v>
      </c>
      <c r="J652" s="84"/>
      <c r="K652" s="46"/>
      <c r="L652" s="85"/>
    </row>
    <row r="653" s="25" customFormat="1" hidden="1" customHeight="1" spans="1:12">
      <c r="A653" s="13">
        <f>SUBTOTAL(103,B$4:$B653)</f>
        <v>0</v>
      </c>
      <c r="B653" s="13" t="s">
        <v>1952</v>
      </c>
      <c r="C653" s="35" t="s">
        <v>2064</v>
      </c>
      <c r="D653" s="13" t="s">
        <v>2065</v>
      </c>
      <c r="E653" s="118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4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0</v>
      </c>
      <c r="B654" s="13" t="s">
        <v>1952</v>
      </c>
      <c r="C654" s="35"/>
      <c r="D654" s="13" t="s">
        <v>2068</v>
      </c>
      <c r="E654" s="118" t="s">
        <v>2069</v>
      </c>
      <c r="F654" s="13" t="s">
        <v>17</v>
      </c>
      <c r="G654" s="13">
        <v>2</v>
      </c>
      <c r="H654" s="13">
        <f>G654*200</f>
        <v>400</v>
      </c>
      <c r="I654" s="51">
        <v>44105</v>
      </c>
      <c r="J654" s="54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0</v>
      </c>
      <c r="B656" s="13" t="s">
        <v>1952</v>
      </c>
      <c r="C656" s="35"/>
      <c r="D656" s="13" t="s">
        <v>1504</v>
      </c>
      <c r="E656" s="118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0</v>
      </c>
      <c r="B657" s="13" t="s">
        <v>1952</v>
      </c>
      <c r="C657" s="35"/>
      <c r="D657" s="13" t="s">
        <v>2076</v>
      </c>
      <c r="E657" s="118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4"/>
      <c r="K657" s="43" t="s">
        <v>2078</v>
      </c>
      <c r="L657" s="48"/>
    </row>
    <row r="658" s="24" customFormat="1" hidden="1" customHeight="1" spans="1:12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118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0</v>
      </c>
      <c r="B659" s="13" t="s">
        <v>1952</v>
      </c>
      <c r="C659" s="13"/>
      <c r="D659" s="13" t="s">
        <v>2082</v>
      </c>
      <c r="E659" s="118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118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118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0</v>
      </c>
      <c r="B662" s="13" t="s">
        <v>1952</v>
      </c>
      <c r="C662" s="13"/>
      <c r="D662" s="14" t="s">
        <v>2092</v>
      </c>
      <c r="E662" s="125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25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79" t="s">
        <v>2098</v>
      </c>
      <c r="L663" s="44">
        <v>18568789165</v>
      </c>
    </row>
    <row r="664" s="24" customFormat="1" hidden="1" customHeight="1" spans="1:12">
      <c r="A664" s="13">
        <f>SUBTOTAL(103,B$4:$B664)</f>
        <v>0</v>
      </c>
      <c r="B664" s="13" t="s">
        <v>1952</v>
      </c>
      <c r="C664" s="13"/>
      <c r="D664" s="14" t="s">
        <v>2099</v>
      </c>
      <c r="E664" s="125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79" t="s">
        <v>2101</v>
      </c>
      <c r="L664" s="44"/>
    </row>
    <row r="665" s="24" customFormat="1" hidden="1" customHeight="1" spans="1:12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118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118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118" t="s">
        <v>2112</v>
      </c>
      <c r="F667" s="54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19" t="s">
        <v>2113</v>
      </c>
      <c r="L667" s="44">
        <v>13663994004</v>
      </c>
    </row>
    <row r="668" s="24" customFormat="1" hidden="1" customHeight="1" spans="1:12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118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18" t="s">
        <v>2131</v>
      </c>
      <c r="F672" s="80"/>
      <c r="G672" s="13"/>
      <c r="H672" s="13"/>
      <c r="I672" s="51"/>
      <c r="J672" s="47"/>
      <c r="K672" s="46"/>
      <c r="L672" s="48"/>
    </row>
    <row r="673" s="24" customFormat="1" hidden="1" customHeight="1" spans="1:12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118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18" t="s">
        <v>2142</v>
      </c>
      <c r="F676" s="38"/>
      <c r="G676" s="13"/>
      <c r="H676" s="13"/>
      <c r="I676" s="59"/>
      <c r="J676" s="47"/>
      <c r="K676" s="46"/>
      <c r="L676" s="48"/>
    </row>
    <row r="677" s="24" customFormat="1" hidden="1" customHeight="1" spans="1:12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18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18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118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18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118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18" t="s">
        <v>2180</v>
      </c>
      <c r="F691" s="35"/>
      <c r="G691" s="13"/>
      <c r="H691" s="13"/>
      <c r="I691" s="51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18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18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0</v>
      </c>
      <c r="B694" s="35" t="s">
        <v>2102</v>
      </c>
      <c r="C694" s="35" t="s">
        <v>2154</v>
      </c>
      <c r="D694" s="13" t="s">
        <v>2185</v>
      </c>
      <c r="E694" s="118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118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.1" hidden="1" customHeight="1" spans="1:12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118" t="s">
        <v>2209</v>
      </c>
      <c r="F700" s="54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.1" hidden="1" customHeight="1" spans="1:12">
      <c r="A701" s="13"/>
      <c r="B701" s="13"/>
      <c r="C701" s="13"/>
      <c r="D701" s="13" t="s">
        <v>2212</v>
      </c>
      <c r="E701" s="13" t="s">
        <v>2213</v>
      </c>
      <c r="F701" s="54"/>
      <c r="G701" s="13"/>
      <c r="H701" s="13"/>
      <c r="I701" s="42">
        <v>44501</v>
      </c>
      <c r="J701" s="47"/>
      <c r="K701" s="46"/>
      <c r="L701" s="44"/>
    </row>
    <row r="702" s="24" customFormat="1" ht="20.1" hidden="1" customHeight="1" spans="1:12">
      <c r="A702" s="13"/>
      <c r="B702" s="13"/>
      <c r="C702" s="13"/>
      <c r="D702" s="13" t="s">
        <v>2214</v>
      </c>
      <c r="E702" s="13" t="s">
        <v>2215</v>
      </c>
      <c r="F702" s="54"/>
      <c r="G702" s="13"/>
      <c r="H702" s="13"/>
      <c r="I702" s="42">
        <v>44501</v>
      </c>
      <c r="J702" s="47"/>
      <c r="K702" s="46"/>
      <c r="L702" s="44"/>
    </row>
    <row r="703" s="24" customFormat="1" ht="20.1" hidden="1" customHeight="1" spans="1:12">
      <c r="A703" s="13"/>
      <c r="B703" s="13"/>
      <c r="C703" s="13"/>
      <c r="D703" s="13" t="s">
        <v>2216</v>
      </c>
      <c r="E703" s="13" t="s">
        <v>2217</v>
      </c>
      <c r="F703" s="54"/>
      <c r="G703" s="13"/>
      <c r="H703" s="13"/>
      <c r="I703" s="42">
        <v>44501</v>
      </c>
      <c r="J703" s="47"/>
      <c r="K703" s="46"/>
      <c r="L703" s="44"/>
    </row>
    <row r="704" s="24" customFormat="1" ht="20.1" hidden="1" customHeight="1" spans="1:12">
      <c r="A704" s="13"/>
      <c r="B704" s="13"/>
      <c r="C704" s="13"/>
      <c r="D704" s="13" t="s">
        <v>2218</v>
      </c>
      <c r="E704" s="13" t="s">
        <v>2219</v>
      </c>
      <c r="F704" s="54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.1" hidden="1" customHeight="1" spans="1:12">
      <c r="A705" s="13"/>
      <c r="B705" s="13"/>
      <c r="C705" s="13"/>
      <c r="D705" s="13" t="s">
        <v>2220</v>
      </c>
      <c r="E705" s="13" t="s">
        <v>2221</v>
      </c>
      <c r="F705" s="54"/>
      <c r="G705" s="13"/>
      <c r="H705" s="13"/>
      <c r="I705" s="42">
        <v>44501</v>
      </c>
      <c r="J705" s="47"/>
      <c r="K705" s="46"/>
      <c r="L705" s="44"/>
    </row>
    <row r="706" s="24" customFormat="1" ht="20.1" hidden="1" customHeight="1" spans="1:12">
      <c r="A706" s="13"/>
      <c r="B706" s="13"/>
      <c r="C706" s="13"/>
      <c r="D706" s="13" t="s">
        <v>2222</v>
      </c>
      <c r="E706" s="13" t="s">
        <v>2223</v>
      </c>
      <c r="F706" s="54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118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118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4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0</v>
      </c>
      <c r="B709" s="13" t="s">
        <v>2102</v>
      </c>
      <c r="C709" s="35" t="s">
        <v>2154</v>
      </c>
      <c r="D709" s="13" t="s">
        <v>2231</v>
      </c>
      <c r="E709" s="118" t="s">
        <v>2232</v>
      </c>
      <c r="F709" s="13" t="s">
        <v>17</v>
      </c>
      <c r="G709" s="13">
        <v>4</v>
      </c>
      <c r="H709" s="13">
        <f t="shared" si="52"/>
        <v>800</v>
      </c>
      <c r="I709" s="51">
        <v>44105</v>
      </c>
      <c r="J709" s="54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18" t="s">
        <v>2235</v>
      </c>
      <c r="F710" s="13"/>
      <c r="G710" s="13"/>
      <c r="H710" s="13"/>
      <c r="I710" s="76"/>
      <c r="J710" s="54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4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4"/>
      <c r="K712" s="46"/>
      <c r="L712" s="44"/>
    </row>
    <row r="713" s="24" customFormat="1" hidden="1" customHeight="1" spans="1:12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118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1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118" t="s">
        <v>2245</v>
      </c>
      <c r="F714" s="13" t="s">
        <v>17</v>
      </c>
      <c r="G714" s="13">
        <v>1</v>
      </c>
      <c r="H714" s="13">
        <f t="shared" si="53"/>
        <v>200</v>
      </c>
      <c r="I714" s="51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118" t="s">
        <v>2250</v>
      </c>
      <c r="F715" s="13" t="s">
        <v>17</v>
      </c>
      <c r="G715" s="13">
        <v>2</v>
      </c>
      <c r="H715" s="13">
        <f t="shared" si="53"/>
        <v>400</v>
      </c>
      <c r="I715" s="51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18" t="s">
        <v>2253</v>
      </c>
      <c r="F716" s="13"/>
      <c r="G716" s="13"/>
      <c r="H716" s="13"/>
      <c r="I716" s="51"/>
      <c r="J716" s="11"/>
      <c r="K716" s="46"/>
      <c r="L716" s="44"/>
    </row>
    <row r="717" s="24" customFormat="1" hidden="1" customHeight="1" spans="1:12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118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4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118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118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18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0</v>
      </c>
      <c r="B724" s="13" t="s">
        <v>2102</v>
      </c>
      <c r="C724" s="13"/>
      <c r="D724" s="14" t="s">
        <v>2275</v>
      </c>
      <c r="E724" s="125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0</v>
      </c>
      <c r="B725" s="13" t="s">
        <v>2102</v>
      </c>
      <c r="C725" s="13"/>
      <c r="D725" s="14" t="s">
        <v>2278</v>
      </c>
      <c r="E725" s="125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0</v>
      </c>
      <c r="B726" s="13" t="s">
        <v>2102</v>
      </c>
      <c r="C726" s="13"/>
      <c r="D726" s="14" t="s">
        <v>2281</v>
      </c>
      <c r="E726" s="125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0</v>
      </c>
      <c r="B727" s="13" t="s">
        <v>2102</v>
      </c>
      <c r="C727" s="13"/>
      <c r="D727" s="14" t="s">
        <v>2284</v>
      </c>
      <c r="E727" s="126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28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79" t="s">
        <v>2289</v>
      </c>
      <c r="L728" s="44">
        <v>13949373770</v>
      </c>
    </row>
    <row r="729" s="24" customFormat="1" hidden="1" customHeight="1" spans="1:12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28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79" t="s">
        <v>2292</v>
      </c>
      <c r="L729" s="44">
        <v>15538763991</v>
      </c>
    </row>
    <row r="730" s="24" customFormat="1" hidden="1" customHeight="1" spans="1:12">
      <c r="A730" s="13">
        <f>SUBTOTAL(103,B$4:$B730)</f>
        <v>0</v>
      </c>
      <c r="B730" s="13" t="s">
        <v>2102</v>
      </c>
      <c r="C730" s="13" t="s">
        <v>2197</v>
      </c>
      <c r="D730" s="86" t="s">
        <v>2293</v>
      </c>
      <c r="E730" s="133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79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7" t="s">
        <v>2297</v>
      </c>
      <c r="E731" s="133" t="s">
        <v>2298</v>
      </c>
      <c r="F731" s="13"/>
      <c r="G731" s="13"/>
      <c r="H731" s="13"/>
      <c r="I731" s="42"/>
      <c r="J731" s="11" t="s">
        <v>2007</v>
      </c>
      <c r="K731" s="74"/>
      <c r="L731" s="44"/>
    </row>
    <row r="732" s="24" customFormat="1" hidden="1" customHeight="1" spans="1:12">
      <c r="A732" s="13"/>
      <c r="B732" s="13"/>
      <c r="C732" s="13"/>
      <c r="D732" s="87" t="s">
        <v>2299</v>
      </c>
      <c r="E732" s="133" t="s">
        <v>2300</v>
      </c>
      <c r="F732" s="13"/>
      <c r="G732" s="13"/>
      <c r="H732" s="13"/>
      <c r="I732" s="42"/>
      <c r="J732" s="11"/>
      <c r="K732" s="74"/>
      <c r="L732" s="44"/>
    </row>
    <row r="733" s="24" customFormat="1" hidden="1" customHeight="1" spans="1:12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118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18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118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18" t="s">
        <v>2317</v>
      </c>
      <c r="F737" s="35"/>
      <c r="G737" s="13"/>
      <c r="H737" s="13"/>
      <c r="I737" s="51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1"/>
      <c r="J738" s="47"/>
      <c r="K738" s="46"/>
      <c r="L738" s="48"/>
    </row>
    <row r="739" s="24" customFormat="1" hidden="1" customHeight="1" spans="1:12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18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18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118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118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18" t="s">
        <v>2360</v>
      </c>
      <c r="F752" s="35"/>
      <c r="G752" s="13"/>
      <c r="H752" s="13"/>
      <c r="I752" s="51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18" t="s">
        <v>2362</v>
      </c>
      <c r="F753" s="35"/>
      <c r="G753" s="13"/>
      <c r="H753" s="13"/>
      <c r="I753" s="51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18" t="s">
        <v>2364</v>
      </c>
      <c r="F754" s="35"/>
      <c r="G754" s="13"/>
      <c r="H754" s="13"/>
      <c r="I754" s="51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1"/>
      <c r="J755" s="47"/>
      <c r="K755" s="46"/>
      <c r="L755" s="48"/>
    </row>
    <row r="756" s="24" customFormat="1" hidden="1" customHeight="1" spans="1:12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118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118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18" t="s">
        <v>2376</v>
      </c>
      <c r="F758" s="13"/>
      <c r="G758" s="13"/>
      <c r="H758" s="13"/>
      <c r="I758" s="45"/>
      <c r="J758" s="54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28" t="s">
        <v>2378</v>
      </c>
      <c r="F759" s="13"/>
      <c r="G759" s="13"/>
      <c r="H759" s="13"/>
      <c r="I759" s="45"/>
      <c r="J759" s="54"/>
      <c r="K759" s="46"/>
      <c r="L759" s="44"/>
    </row>
    <row r="760" s="24" customFormat="1" hidden="1" customHeight="1" spans="1:12">
      <c r="A760" s="13">
        <f>SUBTOTAL(103,B$4:$B760)</f>
        <v>0</v>
      </c>
      <c r="B760" s="13" t="s">
        <v>2301</v>
      </c>
      <c r="C760" s="13"/>
      <c r="D760" s="13" t="s">
        <v>2379</v>
      </c>
      <c r="E760" s="118" t="s">
        <v>2380</v>
      </c>
      <c r="F760" s="13" t="s">
        <v>17</v>
      </c>
      <c r="G760" s="13">
        <v>2</v>
      </c>
      <c r="H760" s="13">
        <f>G760*200</f>
        <v>400</v>
      </c>
      <c r="I760" s="51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4"/>
      <c r="K761" s="46"/>
      <c r="L761" s="44"/>
    </row>
    <row r="762" s="24" customFormat="1" hidden="1" customHeight="1" spans="1:12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4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18" t="s">
        <v>2390</v>
      </c>
      <c r="F763" s="13"/>
      <c r="G763" s="13"/>
      <c r="H763" s="13"/>
      <c r="I763" s="45"/>
      <c r="J763" s="54"/>
      <c r="K763" s="46"/>
      <c r="L763" s="44"/>
    </row>
    <row r="764" s="24" customFormat="1" hidden="1" customHeight="1" spans="1:12">
      <c r="A764" s="13">
        <f>SUBTOTAL(103,B$4:$B764)</f>
        <v>0</v>
      </c>
      <c r="B764" s="13" t="s">
        <v>2301</v>
      </c>
      <c r="C764" s="13"/>
      <c r="D764" s="13" t="s">
        <v>2391</v>
      </c>
      <c r="E764" s="118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18" t="s">
        <v>2395</v>
      </c>
      <c r="F765" s="13"/>
      <c r="G765" s="13"/>
      <c r="H765" s="13"/>
      <c r="I765" s="45"/>
      <c r="J765" s="54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28" t="s">
        <v>2397</v>
      </c>
      <c r="F766" s="13"/>
      <c r="G766" s="13"/>
      <c r="H766" s="13"/>
      <c r="I766" s="45"/>
      <c r="J766" s="54"/>
      <c r="K766" s="46"/>
      <c r="L766" s="44"/>
    </row>
    <row r="767" s="24" customFormat="1" hidden="1" customHeight="1" spans="1:12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118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0</v>
      </c>
      <c r="B768" s="13" t="s">
        <v>2301</v>
      </c>
      <c r="C768" s="13"/>
      <c r="D768" s="13" t="s">
        <v>2401</v>
      </c>
      <c r="E768" s="118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18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0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18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18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18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18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118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118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6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5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0</v>
      </c>
      <c r="B782" s="13" t="s">
        <v>2301</v>
      </c>
      <c r="C782" s="13"/>
      <c r="D782" s="13" t="s">
        <v>2438</v>
      </c>
      <c r="E782" s="118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118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18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18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0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1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1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0</v>
      </c>
      <c r="B796" s="35" t="s">
        <v>2441</v>
      </c>
      <c r="C796" s="35" t="s">
        <v>2482</v>
      </c>
      <c r="D796" s="13" t="s">
        <v>2483</v>
      </c>
      <c r="E796" s="118" t="s">
        <v>2484</v>
      </c>
      <c r="F796" s="35" t="s">
        <v>17</v>
      </c>
      <c r="G796" s="13">
        <v>1</v>
      </c>
      <c r="H796" s="13">
        <f t="shared" si="55"/>
        <v>200</v>
      </c>
      <c r="I796" s="59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0</v>
      </c>
      <c r="B797" s="35" t="s">
        <v>2441</v>
      </c>
      <c r="C797" s="35" t="s">
        <v>2486</v>
      </c>
      <c r="D797" s="13" t="s">
        <v>2487</v>
      </c>
      <c r="E797" s="118" t="s">
        <v>2488</v>
      </c>
      <c r="F797" s="35" t="s">
        <v>17</v>
      </c>
      <c r="G797" s="13">
        <v>1</v>
      </c>
      <c r="H797" s="13">
        <f t="shared" si="55"/>
        <v>200</v>
      </c>
      <c r="I797" s="59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0</v>
      </c>
      <c r="B798" s="35" t="s">
        <v>2441</v>
      </c>
      <c r="C798" s="35" t="s">
        <v>2490</v>
      </c>
      <c r="D798" s="33" t="s">
        <v>2491</v>
      </c>
      <c r="E798" s="118" t="s">
        <v>2492</v>
      </c>
      <c r="F798" s="35" t="s">
        <v>17</v>
      </c>
      <c r="G798" s="13">
        <v>1</v>
      </c>
      <c r="H798" s="13">
        <f t="shared" si="55"/>
        <v>200</v>
      </c>
      <c r="I798" s="59">
        <v>44835</v>
      </c>
      <c r="J798" s="47" t="s">
        <v>1906</v>
      </c>
      <c r="K798" s="119" t="s">
        <v>2493</v>
      </c>
      <c r="L798" s="48">
        <v>15014303310</v>
      </c>
    </row>
    <row r="799" s="24" customFormat="1" hidden="1" customHeight="1" spans="1:12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59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118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4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18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118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18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18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118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118" t="s">
        <v>2546</v>
      </c>
      <c r="F815" s="17" t="s">
        <v>17</v>
      </c>
      <c r="G815" s="13">
        <v>2</v>
      </c>
      <c r="H815" s="13">
        <f t="shared" ref="H815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18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18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1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1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1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1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0</v>
      </c>
      <c r="B830" s="13" t="s">
        <v>2494</v>
      </c>
      <c r="C830" s="13"/>
      <c r="D830" s="13" t="s">
        <v>2596</v>
      </c>
      <c r="E830" s="118" t="s">
        <v>2597</v>
      </c>
      <c r="F830" s="13" t="s">
        <v>17</v>
      </c>
      <c r="G830" s="13">
        <v>1</v>
      </c>
      <c r="H830" s="13">
        <f>G830*200</f>
        <v>200</v>
      </c>
      <c r="I830" s="51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0</v>
      </c>
      <c r="B831" s="13" t="s">
        <v>2494</v>
      </c>
      <c r="C831" s="13"/>
      <c r="D831" s="13" t="s">
        <v>2599</v>
      </c>
      <c r="E831" s="118" t="s">
        <v>2600</v>
      </c>
      <c r="F831" s="13" t="s">
        <v>35</v>
      </c>
      <c r="G831" s="13">
        <v>3</v>
      </c>
      <c r="H831" s="13">
        <f>335*G831</f>
        <v>1005</v>
      </c>
      <c r="I831" s="51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18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0</v>
      </c>
      <c r="B834" s="13" t="s">
        <v>2494</v>
      </c>
      <c r="C834" s="13"/>
      <c r="D834" s="13" t="s">
        <v>2606</v>
      </c>
      <c r="E834" s="118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1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1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118" t="s">
        <v>2613</v>
      </c>
      <c r="F836" s="13" t="s">
        <v>17</v>
      </c>
      <c r="G836" s="13">
        <v>1</v>
      </c>
      <c r="H836" s="13">
        <f t="shared" si="58"/>
        <v>200</v>
      </c>
      <c r="I836" s="51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1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118" t="s">
        <v>2620</v>
      </c>
      <c r="F838" s="13" t="s">
        <v>17</v>
      </c>
      <c r="G838" s="13">
        <v>1</v>
      </c>
      <c r="H838" s="13">
        <f t="shared" si="58"/>
        <v>200</v>
      </c>
      <c r="I838" s="51">
        <v>44470</v>
      </c>
      <c r="J838" s="47"/>
      <c r="K838" s="119" t="s">
        <v>2621</v>
      </c>
      <c r="L838" s="44">
        <v>18719019638</v>
      </c>
    </row>
    <row r="839" s="24" customFormat="1" hidden="1" customHeight="1" spans="1:12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118" t="s">
        <v>2623</v>
      </c>
      <c r="F839" s="13" t="s">
        <v>17</v>
      </c>
      <c r="G839" s="13">
        <v>1</v>
      </c>
      <c r="H839" s="13">
        <f t="shared" si="58"/>
        <v>200</v>
      </c>
      <c r="I839" s="51">
        <v>44470</v>
      </c>
      <c r="J839" s="47" t="s">
        <v>273</v>
      </c>
      <c r="K839" s="119" t="s">
        <v>2624</v>
      </c>
      <c r="L839" s="44">
        <v>13673772732</v>
      </c>
    </row>
    <row r="840" s="24" customFormat="1" hidden="1" customHeight="1" spans="1:12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118" t="s">
        <v>2626</v>
      </c>
      <c r="F840" s="13" t="s">
        <v>17</v>
      </c>
      <c r="G840" s="13">
        <v>1</v>
      </c>
      <c r="H840" s="13">
        <f t="shared" si="58"/>
        <v>200</v>
      </c>
      <c r="I840" s="51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0</v>
      </c>
      <c r="B841" s="13" t="s">
        <v>2494</v>
      </c>
      <c r="C841" s="13"/>
      <c r="D841" s="13" t="s">
        <v>2629</v>
      </c>
      <c r="E841" s="118" t="s">
        <v>2630</v>
      </c>
      <c r="F841" s="13" t="s">
        <v>17</v>
      </c>
      <c r="G841" s="13">
        <v>1</v>
      </c>
      <c r="H841" s="13">
        <f t="shared" si="58"/>
        <v>200</v>
      </c>
      <c r="I841" s="51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118" t="s">
        <v>2633</v>
      </c>
      <c r="F842" s="13" t="s">
        <v>17</v>
      </c>
      <c r="G842" s="13">
        <v>1</v>
      </c>
      <c r="H842" s="13">
        <f t="shared" si="58"/>
        <v>200</v>
      </c>
      <c r="I842" s="51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1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118" t="s">
        <v>2641</v>
      </c>
      <c r="F844" s="13" t="s">
        <v>17</v>
      </c>
      <c r="G844" s="13">
        <v>1</v>
      </c>
      <c r="H844" s="13">
        <f t="shared" si="58"/>
        <v>200</v>
      </c>
      <c r="I844" s="51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118" t="s">
        <v>2644</v>
      </c>
      <c r="F845" s="13" t="s">
        <v>17</v>
      </c>
      <c r="G845" s="13">
        <v>1</v>
      </c>
      <c r="H845" s="13">
        <f t="shared" si="58"/>
        <v>200</v>
      </c>
      <c r="I845" s="51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118" t="s">
        <v>2648</v>
      </c>
      <c r="F846" s="13" t="s">
        <v>17</v>
      </c>
      <c r="G846" s="13">
        <v>1</v>
      </c>
      <c r="H846" s="13">
        <f t="shared" si="58"/>
        <v>200</v>
      </c>
      <c r="I846" s="51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118" t="s">
        <v>2652</v>
      </c>
      <c r="F847" s="13" t="s">
        <v>17</v>
      </c>
      <c r="G847" s="13">
        <v>1</v>
      </c>
      <c r="H847" s="13">
        <f t="shared" si="58"/>
        <v>200</v>
      </c>
      <c r="I847" s="51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118" t="s">
        <v>2655</v>
      </c>
      <c r="F848" s="13" t="s">
        <v>17</v>
      </c>
      <c r="G848" s="13">
        <v>1</v>
      </c>
      <c r="H848" s="13">
        <f t="shared" si="58"/>
        <v>200</v>
      </c>
      <c r="I848" s="51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25" t="s">
        <v>2658</v>
      </c>
      <c r="F849" s="12" t="s">
        <v>17</v>
      </c>
      <c r="G849" s="13">
        <v>1</v>
      </c>
      <c r="H849" s="13">
        <f t="shared" si="58"/>
        <v>200</v>
      </c>
      <c r="I849" s="51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0</v>
      </c>
      <c r="B850" s="13" t="s">
        <v>2494</v>
      </c>
      <c r="C850" s="13"/>
      <c r="D850" s="71" t="s">
        <v>2660</v>
      </c>
      <c r="E850" s="88" t="s">
        <v>2661</v>
      </c>
      <c r="F850" s="12" t="s">
        <v>17</v>
      </c>
      <c r="G850" s="13">
        <v>1</v>
      </c>
      <c r="H850" s="13">
        <f t="shared" si="58"/>
        <v>200</v>
      </c>
      <c r="I850" s="51">
        <v>44743</v>
      </c>
      <c r="J850" s="46"/>
      <c r="K850" s="79" t="s">
        <v>2662</v>
      </c>
      <c r="L850" s="48"/>
    </row>
    <row r="851" s="25" customFormat="1" hidden="1" customHeight="1" spans="1:12">
      <c r="A851" s="13">
        <f>SUBTOTAL(103,B$4:$B851)</f>
        <v>0</v>
      </c>
      <c r="B851" s="13" t="s">
        <v>2494</v>
      </c>
      <c r="C851" s="13" t="s">
        <v>2591</v>
      </c>
      <c r="D851" s="71" t="s">
        <v>2663</v>
      </c>
      <c r="E851" s="89" t="s">
        <v>2664</v>
      </c>
      <c r="F851" s="12" t="s">
        <v>17</v>
      </c>
      <c r="G851" s="13">
        <v>1</v>
      </c>
      <c r="H851" s="13">
        <f t="shared" si="58"/>
        <v>200</v>
      </c>
      <c r="I851" s="51">
        <v>44774</v>
      </c>
      <c r="J851" s="64" t="s">
        <v>2665</v>
      </c>
      <c r="K851" s="79" t="s">
        <v>2666</v>
      </c>
      <c r="L851" s="48">
        <v>13431867897</v>
      </c>
    </row>
    <row r="852" s="24" customFormat="1" hidden="1" customHeight="1" spans="1:12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4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118" t="s">
        <v>2685</v>
      </c>
      <c r="F857" s="54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4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4" t="s">
        <v>17</v>
      </c>
      <c r="G866" s="13">
        <v>3</v>
      </c>
      <c r="H866" s="13">
        <f t="shared" ref="H866:H870" si="59">G866*200</f>
        <v>600</v>
      </c>
      <c r="I866" s="51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1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0</v>
      </c>
      <c r="B870" s="13" t="s">
        <v>2667</v>
      </c>
      <c r="C870" s="13"/>
      <c r="D870" s="13" t="s">
        <v>2720</v>
      </c>
      <c r="E870" s="118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18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0</v>
      </c>
      <c r="B872" s="13" t="s">
        <v>2667</v>
      </c>
      <c r="C872" s="13"/>
      <c r="D872" s="13" t="s">
        <v>2726</v>
      </c>
      <c r="E872" s="118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0</v>
      </c>
      <c r="B873" s="13" t="s">
        <v>2729</v>
      </c>
      <c r="C873" s="13" t="s">
        <v>2730</v>
      </c>
      <c r="D873" s="13" t="s">
        <v>2731</v>
      </c>
      <c r="E873" s="118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0</v>
      </c>
      <c r="B874" s="13" t="s">
        <v>2729</v>
      </c>
      <c r="C874" s="13" t="s">
        <v>2730</v>
      </c>
      <c r="D874" s="13" t="s">
        <v>2734</v>
      </c>
      <c r="E874" s="118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0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0</v>
      </c>
      <c r="B876" s="13" t="s">
        <v>2729</v>
      </c>
      <c r="C876" s="13" t="s">
        <v>2730</v>
      </c>
      <c r="D876" s="13" t="s">
        <v>2741</v>
      </c>
      <c r="E876" s="118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18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0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0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0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0</v>
      </c>
      <c r="B886" s="13" t="s">
        <v>2729</v>
      </c>
      <c r="C886" s="13" t="s">
        <v>2767</v>
      </c>
      <c r="D886" s="13" t="s">
        <v>2768</v>
      </c>
      <c r="E886" s="118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0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0</v>
      </c>
      <c r="B888" s="13" t="s">
        <v>2729</v>
      </c>
      <c r="C888" s="13" t="s">
        <v>2767</v>
      </c>
      <c r="D888" s="13" t="s">
        <v>2777</v>
      </c>
      <c r="E888" s="118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0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0</v>
      </c>
      <c r="B891" s="13" t="s">
        <v>2729</v>
      </c>
      <c r="C891" s="13" t="s">
        <v>2789</v>
      </c>
      <c r="D891" s="13" t="s">
        <v>2790</v>
      </c>
      <c r="E891" s="118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18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0</v>
      </c>
      <c r="B893" s="13" t="s">
        <v>2729</v>
      </c>
      <c r="C893" s="13" t="s">
        <v>2795</v>
      </c>
      <c r="D893" s="13" t="s">
        <v>2796</v>
      </c>
      <c r="E893" s="118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18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0</v>
      </c>
      <c r="B898" s="13" t="s">
        <v>2729</v>
      </c>
      <c r="C898" s="13" t="s">
        <v>2795</v>
      </c>
      <c r="D898" s="13" t="s">
        <v>2808</v>
      </c>
      <c r="E898" s="118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0</v>
      </c>
      <c r="B900" s="13" t="s">
        <v>2729</v>
      </c>
      <c r="C900" s="13" t="s">
        <v>2795</v>
      </c>
      <c r="D900" s="13" t="s">
        <v>2815</v>
      </c>
      <c r="E900" s="118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18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18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0</v>
      </c>
      <c r="B903" s="13" t="s">
        <v>2729</v>
      </c>
      <c r="C903" s="13" t="s">
        <v>2823</v>
      </c>
      <c r="D903" s="13" t="s">
        <v>2824</v>
      </c>
      <c r="E903" s="118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0</v>
      </c>
      <c r="B904" s="13" t="s">
        <v>2729</v>
      </c>
      <c r="C904" s="13" t="s">
        <v>2823</v>
      </c>
      <c r="D904" s="13" t="s">
        <v>2827</v>
      </c>
      <c r="E904" s="118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0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0</v>
      </c>
      <c r="B906" s="13" t="s">
        <v>2729</v>
      </c>
      <c r="C906" s="13" t="s">
        <v>2834</v>
      </c>
      <c r="D906" s="13" t="s">
        <v>2835</v>
      </c>
      <c r="E906" s="118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0</v>
      </c>
      <c r="B910" s="13" t="s">
        <v>2729</v>
      </c>
      <c r="C910" s="35"/>
      <c r="D910" s="13" t="s">
        <v>2845</v>
      </c>
      <c r="E910" s="118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0</v>
      </c>
      <c r="B911" s="13" t="s">
        <v>2729</v>
      </c>
      <c r="C911" s="35"/>
      <c r="D911" s="13" t="s">
        <v>2849</v>
      </c>
      <c r="E911" s="118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0</v>
      </c>
      <c r="B912" s="13" t="s">
        <v>2729</v>
      </c>
      <c r="C912" s="35"/>
      <c r="D912" s="13" t="s">
        <v>2853</v>
      </c>
      <c r="E912" s="118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0</v>
      </c>
      <c r="B913" s="13" t="s">
        <v>2729</v>
      </c>
      <c r="C913" s="35" t="s">
        <v>2795</v>
      </c>
      <c r="D913" s="13" t="s">
        <v>2856</v>
      </c>
      <c r="E913" s="118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1"/>
      <c r="J914" s="49"/>
      <c r="K914" s="46"/>
      <c r="L914" s="48"/>
    </row>
    <row r="915" s="25" customFormat="1" hidden="1" customHeight="1" spans="1:12">
      <c r="A915" s="13">
        <f>SUBTOTAL(103,B$4:$B915)</f>
        <v>0</v>
      </c>
      <c r="B915" s="13" t="s">
        <v>2729</v>
      </c>
      <c r="C915" s="35"/>
      <c r="D915" s="13" t="s">
        <v>2861</v>
      </c>
      <c r="E915" s="118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0</v>
      </c>
      <c r="B916" s="13" t="s">
        <v>2729</v>
      </c>
      <c r="C916" s="35"/>
      <c r="D916" s="13" t="s">
        <v>2865</v>
      </c>
      <c r="E916" s="118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0</v>
      </c>
      <c r="B917" s="13" t="s">
        <v>2729</v>
      </c>
      <c r="C917" s="35"/>
      <c r="D917" s="13" t="s">
        <v>2869</v>
      </c>
      <c r="E917" s="118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18" t="s">
        <v>2873</v>
      </c>
      <c r="F918" s="13"/>
      <c r="G918" s="13"/>
      <c r="H918" s="13"/>
      <c r="I918" s="51"/>
      <c r="J918" s="49"/>
      <c r="K918" s="46"/>
      <c r="L918" s="48"/>
    </row>
    <row r="919" s="25" customFormat="1" hidden="1" customHeight="1" spans="1:12">
      <c r="A919" s="13">
        <f>SUBTOTAL(103,B$4:$B919)</f>
        <v>0</v>
      </c>
      <c r="B919" s="13" t="s">
        <v>2729</v>
      </c>
      <c r="C919" s="35" t="s">
        <v>2834</v>
      </c>
      <c r="D919" s="13" t="s">
        <v>2874</v>
      </c>
      <c r="E919" s="118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18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0</v>
      </c>
      <c r="B921" s="13" t="s">
        <v>2729</v>
      </c>
      <c r="C921" s="35" t="s">
        <v>2795</v>
      </c>
      <c r="D921" s="13" t="s">
        <v>2880</v>
      </c>
      <c r="E921" s="118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0</v>
      </c>
      <c r="B922" s="13" t="s">
        <v>2729</v>
      </c>
      <c r="C922" s="35"/>
      <c r="D922" s="13" t="s">
        <v>2883</v>
      </c>
      <c r="E922" s="118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18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18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0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1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1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0</v>
      </c>
      <c r="B927" s="13" t="s">
        <v>2729</v>
      </c>
      <c r="C927" s="35"/>
      <c r="D927" s="13" t="s">
        <v>2895</v>
      </c>
      <c r="E927" s="118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18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18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18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18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18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0</v>
      </c>
      <c r="B933" s="13" t="s">
        <v>2729</v>
      </c>
      <c r="C933" s="35" t="s">
        <v>2795</v>
      </c>
      <c r="D933" s="13" t="s">
        <v>2908</v>
      </c>
      <c r="E933" s="118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1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0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1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0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1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0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1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0</v>
      </c>
      <c r="B940" s="13" t="s">
        <v>2729</v>
      </c>
      <c r="C940" s="35" t="s">
        <v>1691</v>
      </c>
      <c r="D940" s="13" t="s">
        <v>2926</v>
      </c>
      <c r="E940" s="118" t="s">
        <v>2927</v>
      </c>
      <c r="F940" s="12" t="s">
        <v>17</v>
      </c>
      <c r="G940" s="13">
        <v>1</v>
      </c>
      <c r="H940" s="13">
        <f t="shared" si="65"/>
        <v>200</v>
      </c>
      <c r="I940" s="51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0</v>
      </c>
      <c r="B941" s="13" t="s">
        <v>2729</v>
      </c>
      <c r="C941" s="35" t="s">
        <v>2730</v>
      </c>
      <c r="D941" s="13" t="s">
        <v>2930</v>
      </c>
      <c r="E941" s="118" t="s">
        <v>2931</v>
      </c>
      <c r="F941" s="12" t="s">
        <v>17</v>
      </c>
      <c r="G941" s="13">
        <v>1</v>
      </c>
      <c r="H941" s="13">
        <f t="shared" si="65"/>
        <v>200</v>
      </c>
      <c r="I941" s="51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0</v>
      </c>
      <c r="B942" s="13" t="s">
        <v>2729</v>
      </c>
      <c r="C942" s="35" t="s">
        <v>2834</v>
      </c>
      <c r="D942" s="13" t="s">
        <v>2934</v>
      </c>
      <c r="E942" s="118" t="s">
        <v>2935</v>
      </c>
      <c r="F942" s="12" t="s">
        <v>17</v>
      </c>
      <c r="G942" s="13">
        <v>1</v>
      </c>
      <c r="H942" s="13">
        <f t="shared" si="65"/>
        <v>200</v>
      </c>
      <c r="I942" s="51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0</v>
      </c>
      <c r="B943" s="13" t="s">
        <v>2729</v>
      </c>
      <c r="C943" s="35" t="s">
        <v>1691</v>
      </c>
      <c r="D943" s="13" t="s">
        <v>2937</v>
      </c>
      <c r="E943" s="118" t="s">
        <v>2938</v>
      </c>
      <c r="F943" s="12" t="s">
        <v>17</v>
      </c>
      <c r="G943" s="13">
        <v>1</v>
      </c>
      <c r="H943" s="13">
        <f t="shared" si="65"/>
        <v>200</v>
      </c>
      <c r="I943" s="51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0</v>
      </c>
      <c r="B944" s="13" t="s">
        <v>2729</v>
      </c>
      <c r="C944" s="35" t="s">
        <v>1691</v>
      </c>
      <c r="D944" s="13" t="s">
        <v>2940</v>
      </c>
      <c r="E944" s="118" t="s">
        <v>2941</v>
      </c>
      <c r="F944" s="12" t="s">
        <v>17</v>
      </c>
      <c r="G944" s="13">
        <v>1</v>
      </c>
      <c r="H944" s="13">
        <f t="shared" si="65"/>
        <v>200</v>
      </c>
      <c r="I944" s="51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0</v>
      </c>
      <c r="B945" s="13" t="s">
        <v>2729</v>
      </c>
      <c r="C945" s="13" t="s">
        <v>2823</v>
      </c>
      <c r="D945" s="13" t="s">
        <v>2943</v>
      </c>
      <c r="E945" s="118" t="s">
        <v>2944</v>
      </c>
      <c r="F945" s="12" t="s">
        <v>17</v>
      </c>
      <c r="G945" s="13">
        <v>1</v>
      </c>
      <c r="H945" s="13">
        <f t="shared" si="65"/>
        <v>200</v>
      </c>
      <c r="I945" s="51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0</v>
      </c>
      <c r="B946" s="13" t="s">
        <v>2729</v>
      </c>
      <c r="C946" s="35" t="s">
        <v>1355</v>
      </c>
      <c r="D946" s="13" t="s">
        <v>2946</v>
      </c>
      <c r="E946" s="118" t="s">
        <v>2947</v>
      </c>
      <c r="F946" s="12" t="s">
        <v>17</v>
      </c>
      <c r="G946" s="13">
        <v>1</v>
      </c>
      <c r="H946" s="13">
        <f t="shared" si="65"/>
        <v>200</v>
      </c>
      <c r="I946" s="51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0</v>
      </c>
      <c r="B947" s="13" t="s">
        <v>2729</v>
      </c>
      <c r="C947" s="35" t="s">
        <v>2795</v>
      </c>
      <c r="D947" s="13" t="s">
        <v>2949</v>
      </c>
      <c r="E947" s="118" t="s">
        <v>2950</v>
      </c>
      <c r="F947" s="13" t="s">
        <v>17</v>
      </c>
      <c r="G947" s="13">
        <v>2</v>
      </c>
      <c r="H947" s="13">
        <f t="shared" si="65"/>
        <v>400</v>
      </c>
      <c r="I947" s="51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18" t="s">
        <v>2953</v>
      </c>
      <c r="F948" s="12"/>
      <c r="G948" s="13"/>
      <c r="H948" s="13"/>
      <c r="I948" s="51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0</v>
      </c>
      <c r="B949" s="13" t="s">
        <v>2729</v>
      </c>
      <c r="C949" s="35" t="s">
        <v>2789</v>
      </c>
      <c r="D949" s="13" t="s">
        <v>2954</v>
      </c>
      <c r="E949" s="118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1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0</v>
      </c>
      <c r="B950" s="13" t="s">
        <v>2729</v>
      </c>
      <c r="C950" s="35" t="s">
        <v>2752</v>
      </c>
      <c r="D950" s="14" t="s">
        <v>2957</v>
      </c>
      <c r="E950" s="125" t="s">
        <v>2958</v>
      </c>
      <c r="F950" s="12" t="s">
        <v>17</v>
      </c>
      <c r="G950" s="13">
        <v>1</v>
      </c>
      <c r="H950" s="13">
        <f t="shared" si="66"/>
        <v>200</v>
      </c>
      <c r="I950" s="51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0</v>
      </c>
      <c r="B951" s="13" t="s">
        <v>2729</v>
      </c>
      <c r="C951" s="35" t="s">
        <v>2795</v>
      </c>
      <c r="D951" s="14" t="s">
        <v>2960</v>
      </c>
      <c r="E951" s="125" t="s">
        <v>2961</v>
      </c>
      <c r="F951" s="12" t="s">
        <v>17</v>
      </c>
      <c r="G951" s="13">
        <v>1</v>
      </c>
      <c r="H951" s="13">
        <f t="shared" si="66"/>
        <v>200</v>
      </c>
      <c r="I951" s="51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0</v>
      </c>
      <c r="B952" s="13" t="s">
        <v>2729</v>
      </c>
      <c r="C952" s="35" t="s">
        <v>2789</v>
      </c>
      <c r="D952" s="14" t="s">
        <v>2963</v>
      </c>
      <c r="E952" s="125" t="s">
        <v>2964</v>
      </c>
      <c r="F952" s="12" t="s">
        <v>17</v>
      </c>
      <c r="G952" s="13">
        <v>1</v>
      </c>
      <c r="H952" s="13">
        <f t="shared" si="66"/>
        <v>200</v>
      </c>
      <c r="I952" s="51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0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1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0</v>
      </c>
      <c r="B954" s="13" t="s">
        <v>2729</v>
      </c>
      <c r="C954" s="35" t="s">
        <v>2767</v>
      </c>
      <c r="D954" s="35" t="s">
        <v>2969</v>
      </c>
      <c r="E954" s="125" t="s">
        <v>2970</v>
      </c>
      <c r="F954" s="12" t="s">
        <v>17</v>
      </c>
      <c r="G954" s="13">
        <v>1</v>
      </c>
      <c r="H954" s="13">
        <f t="shared" si="66"/>
        <v>200</v>
      </c>
      <c r="I954" s="51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0</v>
      </c>
      <c r="B955" s="13" t="s">
        <v>2729</v>
      </c>
      <c r="C955" s="35" t="s">
        <v>1691</v>
      </c>
      <c r="D955" s="14" t="s">
        <v>2972</v>
      </c>
      <c r="E955" s="125" t="s">
        <v>2973</v>
      </c>
      <c r="F955" s="12" t="s">
        <v>17</v>
      </c>
      <c r="G955" s="13">
        <v>1</v>
      </c>
      <c r="H955" s="13">
        <f t="shared" si="66"/>
        <v>200</v>
      </c>
      <c r="I955" s="51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0</v>
      </c>
      <c r="B956" s="13" t="s">
        <v>2729</v>
      </c>
      <c r="C956" s="35" t="s">
        <v>1691</v>
      </c>
      <c r="D956" s="14" t="s">
        <v>2976</v>
      </c>
      <c r="E956" s="125" t="s">
        <v>2977</v>
      </c>
      <c r="F956" s="12" t="s">
        <v>17</v>
      </c>
      <c r="G956" s="13">
        <v>1</v>
      </c>
      <c r="H956" s="13">
        <f t="shared" si="66"/>
        <v>200</v>
      </c>
      <c r="I956" s="51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0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1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0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0</v>
      </c>
      <c r="B959" s="13" t="s">
        <v>2983</v>
      </c>
      <c r="C959" s="13" t="s">
        <v>2984</v>
      </c>
      <c r="D959" s="13" t="s">
        <v>2988</v>
      </c>
      <c r="E959" s="118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0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0</v>
      </c>
      <c r="B962" s="13" t="s">
        <v>2983</v>
      </c>
      <c r="C962" s="13" t="s">
        <v>2997</v>
      </c>
      <c r="D962" s="13" t="s">
        <v>2998</v>
      </c>
      <c r="E962" s="118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0</v>
      </c>
      <c r="B964" s="13" t="s">
        <v>2983</v>
      </c>
      <c r="C964" s="13" t="s">
        <v>2997</v>
      </c>
      <c r="D964" s="13" t="s">
        <v>3003</v>
      </c>
      <c r="E964" s="118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18" t="s">
        <v>3008</v>
      </c>
      <c r="F965" s="35"/>
      <c r="G965" s="13"/>
      <c r="H965" s="13"/>
      <c r="I965" s="59"/>
      <c r="J965" s="47"/>
      <c r="K965" s="46"/>
      <c r="L965" s="48"/>
    </row>
    <row r="966" s="25" customFormat="1" hidden="1" customHeight="1" spans="1:12">
      <c r="A966" s="13">
        <f>SUBTOTAL(103,B$4:$B966)</f>
        <v>0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0</v>
      </c>
      <c r="B967" s="13" t="s">
        <v>2983</v>
      </c>
      <c r="C967" s="13" t="s">
        <v>2997</v>
      </c>
      <c r="D967" s="13" t="s">
        <v>3012</v>
      </c>
      <c r="E967" s="118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0</v>
      </c>
      <c r="B968" s="13" t="s">
        <v>2983</v>
      </c>
      <c r="C968" s="35" t="s">
        <v>2997</v>
      </c>
      <c r="D968" s="13" t="s">
        <v>3015</v>
      </c>
      <c r="E968" s="118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0</v>
      </c>
      <c r="B969" s="13" t="s">
        <v>2983</v>
      </c>
      <c r="C969" s="35" t="s">
        <v>2997</v>
      </c>
      <c r="D969" s="13" t="s">
        <v>3018</v>
      </c>
      <c r="E969" s="118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0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1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59"/>
      <c r="J971" s="47"/>
      <c r="K971" s="46"/>
      <c r="L971" s="48"/>
    </row>
    <row r="972" s="25" customFormat="1" hidden="1" customHeight="1" spans="1:12">
      <c r="A972" s="13">
        <f>SUBTOTAL(103,B$4:$B972)</f>
        <v>0</v>
      </c>
      <c r="B972" s="13" t="s">
        <v>2983</v>
      </c>
      <c r="C972" s="35" t="s">
        <v>3025</v>
      </c>
      <c r="D972" s="13" t="s">
        <v>3026</v>
      </c>
      <c r="E972" s="118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59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18" t="s">
        <v>3030</v>
      </c>
      <c r="F973" s="13"/>
      <c r="G973" s="13"/>
      <c r="H973" s="13"/>
      <c r="I973" s="59"/>
      <c r="J973" s="47"/>
      <c r="K973" s="46"/>
      <c r="L973" s="48"/>
    </row>
    <row r="974" s="25" customFormat="1" hidden="1" customHeight="1" spans="1:12">
      <c r="A974" s="13">
        <f>SUBTOTAL(103,B$4:$B974)</f>
        <v>0</v>
      </c>
      <c r="B974" s="13" t="s">
        <v>2983</v>
      </c>
      <c r="C974" s="35"/>
      <c r="D974" s="13" t="s">
        <v>3031</v>
      </c>
      <c r="E974" s="118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0</v>
      </c>
      <c r="B975" s="13" t="s">
        <v>2983</v>
      </c>
      <c r="C975" s="35"/>
      <c r="D975" s="13" t="s">
        <v>3034</v>
      </c>
      <c r="E975" s="118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0</v>
      </c>
      <c r="B976" s="13" t="s">
        <v>2983</v>
      </c>
      <c r="C976" s="35" t="s">
        <v>1355</v>
      </c>
      <c r="D976" s="13" t="s">
        <v>3037</v>
      </c>
      <c r="E976" s="118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18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0</v>
      </c>
      <c r="B978" s="13" t="s">
        <v>2983</v>
      </c>
      <c r="C978" s="13" t="s">
        <v>2984</v>
      </c>
      <c r="D978" s="13" t="s">
        <v>3043</v>
      </c>
      <c r="E978" s="118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18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18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18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18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0</v>
      </c>
      <c r="B983" s="13" t="s">
        <v>2983</v>
      </c>
      <c r="C983" s="13" t="s">
        <v>2984</v>
      </c>
      <c r="D983" s="13" t="s">
        <v>3054</v>
      </c>
      <c r="E983" s="118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0</v>
      </c>
      <c r="B984" s="13" t="s">
        <v>2983</v>
      </c>
      <c r="C984" s="35" t="s">
        <v>3025</v>
      </c>
      <c r="D984" s="3" t="s">
        <v>3057</v>
      </c>
      <c r="E984" s="128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79" t="s">
        <v>3059</v>
      </c>
      <c r="L984" s="44">
        <v>13569211842</v>
      </c>
    </row>
    <row r="985" s="24" customFormat="1" hidden="1" customHeight="1" spans="1:12">
      <c r="A985" s="13">
        <f>SUBTOTAL(103,B$4:$B985)</f>
        <v>0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0</v>
      </c>
      <c r="B988" s="13" t="s">
        <v>3060</v>
      </c>
      <c r="C988" s="13" t="s">
        <v>3070</v>
      </c>
      <c r="D988" s="13" t="s">
        <v>3071</v>
      </c>
      <c r="E988" s="118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18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0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0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0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1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18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0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18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18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0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0</v>
      </c>
      <c r="B1009" s="13" t="s">
        <v>3060</v>
      </c>
      <c r="C1009" s="13" t="s">
        <v>3119</v>
      </c>
      <c r="D1009" s="13" t="s">
        <v>3123</v>
      </c>
      <c r="E1009" s="118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5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0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0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0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0</v>
      </c>
      <c r="B1018" s="13" t="s">
        <v>3060</v>
      </c>
      <c r="C1018" s="13" t="s">
        <v>3141</v>
      </c>
      <c r="D1018" s="13" t="s">
        <v>3148</v>
      </c>
      <c r="E1018" s="118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0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0</v>
      </c>
      <c r="B1027" s="35" t="s">
        <v>3060</v>
      </c>
      <c r="C1027" s="35" t="s">
        <v>3168</v>
      </c>
      <c r="D1027" s="13" t="s">
        <v>3169</v>
      </c>
      <c r="E1027" s="118" t="s">
        <v>3170</v>
      </c>
      <c r="F1027" s="54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0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4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0</v>
      </c>
      <c r="B1032" s="13" t="s">
        <v>3060</v>
      </c>
      <c r="C1032" s="13" t="s">
        <v>3172</v>
      </c>
      <c r="D1032" s="13" t="s">
        <v>3183</v>
      </c>
      <c r="E1032" s="118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5" t="s">
        <v>44</v>
      </c>
      <c r="K1032" s="43" t="s">
        <v>3185</v>
      </c>
      <c r="L1032" s="44">
        <v>13782135449</v>
      </c>
      <c r="M1032" s="76"/>
    </row>
    <row r="1033" s="24" customFormat="1" hidden="1" customHeight="1" spans="1:12">
      <c r="A1033" s="13"/>
      <c r="B1033" s="13"/>
      <c r="C1033" s="13"/>
      <c r="D1033" s="13" t="s">
        <v>3186</v>
      </c>
      <c r="E1033" s="118" t="s">
        <v>3187</v>
      </c>
      <c r="F1033" s="13"/>
      <c r="G1033" s="13"/>
      <c r="H1033" s="13"/>
      <c r="I1033" s="42"/>
      <c r="J1033" s="65"/>
      <c r="K1033" s="46"/>
      <c r="L1033" s="44"/>
    </row>
    <row r="1034" s="24" customFormat="1" hidden="1" customHeight="1" spans="1:12">
      <c r="A1034" s="13">
        <f>SUBTOTAL(103,B$4:$B1034)</f>
        <v>0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1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0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0</v>
      </c>
      <c r="B1039" s="13" t="s">
        <v>3060</v>
      </c>
      <c r="C1039" s="13" t="s">
        <v>2984</v>
      </c>
      <c r="D1039" s="13" t="s">
        <v>3203</v>
      </c>
      <c r="E1039" s="118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0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1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1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1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1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1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0</v>
      </c>
      <c r="B1048" s="13" t="s">
        <v>3060</v>
      </c>
      <c r="C1048" s="13" t="s">
        <v>3224</v>
      </c>
      <c r="D1048" s="13" t="s">
        <v>1612</v>
      </c>
      <c r="E1048" s="118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18" t="s">
        <v>3228</v>
      </c>
      <c r="F1049" s="35"/>
      <c r="G1049" s="13"/>
      <c r="H1049" s="13"/>
      <c r="I1049" s="35"/>
      <c r="J1049" s="92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18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1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0</v>
      </c>
      <c r="B1052" s="13" t="s">
        <v>3060</v>
      </c>
      <c r="C1052" s="13" t="s">
        <v>3234</v>
      </c>
      <c r="D1052" s="13" t="s">
        <v>3235</v>
      </c>
      <c r="E1052" s="118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1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0</v>
      </c>
      <c r="B1055" s="13" t="s">
        <v>3060</v>
      </c>
      <c r="C1055" s="13" t="s">
        <v>1355</v>
      </c>
      <c r="D1055" s="13" t="s">
        <v>3243</v>
      </c>
      <c r="E1055" s="118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18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0</v>
      </c>
      <c r="B1057" s="13" t="s">
        <v>3060</v>
      </c>
      <c r="C1057" s="13" t="s">
        <v>1355</v>
      </c>
      <c r="D1057" s="13" t="s">
        <v>3249</v>
      </c>
      <c r="E1057" s="118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0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0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18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1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1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0</v>
      </c>
      <c r="B1064" s="13" t="s">
        <v>3060</v>
      </c>
      <c r="C1064" s="13" t="s">
        <v>3268</v>
      </c>
      <c r="D1064" s="13" t="s">
        <v>3269</v>
      </c>
      <c r="E1064" s="118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0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0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1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0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1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0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1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0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1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0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1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0</v>
      </c>
      <c r="B1077" s="13" t="s">
        <v>3060</v>
      </c>
      <c r="C1077" s="13"/>
      <c r="D1077" s="13" t="s">
        <v>3304</v>
      </c>
      <c r="E1077" s="118" t="s">
        <v>3305</v>
      </c>
      <c r="F1077" s="17" t="s">
        <v>17</v>
      </c>
      <c r="G1077" s="13">
        <v>1</v>
      </c>
      <c r="H1077" s="13">
        <f>G1077*200</f>
        <v>200</v>
      </c>
      <c r="I1077" s="51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0</v>
      </c>
      <c r="B1078" s="13" t="s">
        <v>3060</v>
      </c>
      <c r="C1078" s="13"/>
      <c r="D1078" s="13" t="s">
        <v>3307</v>
      </c>
      <c r="E1078" s="118" t="s">
        <v>3308</v>
      </c>
      <c r="F1078" s="17" t="s">
        <v>17</v>
      </c>
      <c r="G1078" s="13">
        <v>1</v>
      </c>
      <c r="H1078" s="13">
        <f>G1078*200</f>
        <v>200</v>
      </c>
      <c r="I1078" s="51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0</v>
      </c>
      <c r="B1079" s="13" t="s">
        <v>3060</v>
      </c>
      <c r="C1079" s="13"/>
      <c r="D1079" s="13" t="s">
        <v>3310</v>
      </c>
      <c r="E1079" s="118" t="s">
        <v>3311</v>
      </c>
      <c r="F1079" s="17" t="s">
        <v>17</v>
      </c>
      <c r="G1079" s="13">
        <v>1</v>
      </c>
      <c r="H1079" s="13">
        <f>G1079*200</f>
        <v>200</v>
      </c>
      <c r="I1079" s="51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0</v>
      </c>
      <c r="B1080" s="13" t="s">
        <v>3060</v>
      </c>
      <c r="C1080" s="13"/>
      <c r="D1080" s="13" t="s">
        <v>3313</v>
      </c>
      <c r="E1080" s="118" t="s">
        <v>3314</v>
      </c>
      <c r="F1080" s="17" t="s">
        <v>17</v>
      </c>
      <c r="G1080" s="13">
        <v>1</v>
      </c>
      <c r="H1080" s="13">
        <f>G1080*200</f>
        <v>200</v>
      </c>
      <c r="I1080" s="51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0</v>
      </c>
      <c r="B1081" s="13" t="s">
        <v>3060</v>
      </c>
      <c r="C1081" s="13" t="s">
        <v>3061</v>
      </c>
      <c r="D1081" s="13" t="s">
        <v>3316</v>
      </c>
      <c r="E1081" s="118" t="s">
        <v>3317</v>
      </c>
      <c r="F1081" s="17" t="s">
        <v>17</v>
      </c>
      <c r="G1081" s="13">
        <v>4</v>
      </c>
      <c r="H1081" s="13">
        <f>G1081*200</f>
        <v>800</v>
      </c>
      <c r="I1081" s="51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4" t="s">
        <v>3321</v>
      </c>
      <c r="F1082" s="17"/>
      <c r="G1082" s="13"/>
      <c r="H1082" s="13"/>
      <c r="I1082" s="51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28" t="s">
        <v>3323</v>
      </c>
      <c r="F1083" s="17"/>
      <c r="G1083" s="13"/>
      <c r="H1083" s="13"/>
      <c r="I1083" s="51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28" t="s">
        <v>3325</v>
      </c>
      <c r="F1084" s="17"/>
      <c r="G1084" s="13"/>
      <c r="H1084" s="13"/>
      <c r="I1084" s="51"/>
      <c r="J1084" s="47"/>
      <c r="K1084" s="46"/>
      <c r="L1084" s="44"/>
    </row>
    <row r="1085" s="24" customFormat="1" hidden="1" customHeight="1" spans="1:12">
      <c r="A1085" s="13">
        <f>SUBTOTAL(103,B$4:$B1085)</f>
        <v>0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1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0</v>
      </c>
      <c r="B1086" s="13" t="s">
        <v>3060</v>
      </c>
      <c r="C1086" s="13" t="s">
        <v>3268</v>
      </c>
      <c r="D1086" s="13" t="s">
        <v>3330</v>
      </c>
      <c r="E1086" s="118" t="s">
        <v>3331</v>
      </c>
      <c r="F1086" s="17" t="s">
        <v>17</v>
      </c>
      <c r="G1086" s="13">
        <v>1</v>
      </c>
      <c r="H1086" s="13">
        <f>G1086*200</f>
        <v>200</v>
      </c>
      <c r="I1086" s="51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0</v>
      </c>
      <c r="B1087" s="13" t="s">
        <v>3060</v>
      </c>
      <c r="C1087" s="13"/>
      <c r="D1087" s="13" t="s">
        <v>3333</v>
      </c>
      <c r="E1087" s="118" t="s">
        <v>3334</v>
      </c>
      <c r="F1087" s="17" t="s">
        <v>17</v>
      </c>
      <c r="G1087" s="13">
        <v>3</v>
      </c>
      <c r="H1087" s="13">
        <f>G1087*200</f>
        <v>600</v>
      </c>
      <c r="I1087" s="51">
        <v>44501</v>
      </c>
      <c r="J1087" s="47" t="s">
        <v>299</v>
      </c>
      <c r="K1087" s="79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18" t="s">
        <v>3337</v>
      </c>
      <c r="F1088" s="17"/>
      <c r="G1088" s="13"/>
      <c r="H1088" s="13"/>
      <c r="I1088" s="51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1"/>
      <c r="J1089" s="47"/>
      <c r="K1089" s="46"/>
      <c r="L1089" s="44"/>
    </row>
    <row r="1090" s="24" customFormat="1" hidden="1" customHeight="1" spans="1:12">
      <c r="A1090" s="13">
        <f>SUBTOTAL(103,B$4:$B1090)</f>
        <v>0</v>
      </c>
      <c r="B1090" s="13" t="s">
        <v>3060</v>
      </c>
      <c r="C1090" s="13" t="s">
        <v>2984</v>
      </c>
      <c r="D1090" s="13" t="s">
        <v>3340</v>
      </c>
      <c r="E1090" s="118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1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0</v>
      </c>
      <c r="B1091" s="13" t="s">
        <v>3060</v>
      </c>
      <c r="C1091" s="13" t="s">
        <v>3344</v>
      </c>
      <c r="D1091" s="13" t="s">
        <v>3345</v>
      </c>
      <c r="E1091" s="118" t="s">
        <v>3346</v>
      </c>
      <c r="F1091" s="17" t="s">
        <v>17</v>
      </c>
      <c r="G1091" s="13">
        <v>1</v>
      </c>
      <c r="H1091" s="13">
        <f t="shared" si="73"/>
        <v>200</v>
      </c>
      <c r="I1091" s="51">
        <v>44652</v>
      </c>
      <c r="J1091" s="47" t="s">
        <v>471</v>
      </c>
      <c r="K1091" s="119" t="s">
        <v>3347</v>
      </c>
      <c r="L1091" s="44">
        <v>18838606156</v>
      </c>
    </row>
    <row r="1092" s="24" customFormat="1" hidden="1" customHeight="1" spans="1:12">
      <c r="A1092" s="13">
        <f>SUBTOTAL(103,B$4:$B1092)</f>
        <v>0</v>
      </c>
      <c r="B1092" s="13" t="s">
        <v>3060</v>
      </c>
      <c r="C1092" s="13" t="s">
        <v>2984</v>
      </c>
      <c r="D1092" s="14" t="s">
        <v>3348</v>
      </c>
      <c r="E1092" s="125" t="s">
        <v>3349</v>
      </c>
      <c r="F1092" s="17" t="s">
        <v>17</v>
      </c>
      <c r="G1092" s="13">
        <v>2</v>
      </c>
      <c r="H1092" s="13">
        <f t="shared" si="73"/>
        <v>400</v>
      </c>
      <c r="I1092" s="51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6" t="s">
        <v>3353</v>
      </c>
      <c r="F1093" s="17"/>
      <c r="G1093" s="13"/>
      <c r="H1093" s="13"/>
      <c r="I1093" s="51"/>
      <c r="J1093" s="47"/>
      <c r="K1093" s="46"/>
      <c r="L1093" s="44"/>
    </row>
    <row r="1094" s="24" customFormat="1" hidden="1" customHeight="1" spans="1:12">
      <c r="A1094" s="13">
        <f>SUBTOTAL(103,B$4:$B1094)</f>
        <v>0</v>
      </c>
      <c r="B1094" s="13" t="s">
        <v>3060</v>
      </c>
      <c r="C1094" s="13" t="s">
        <v>1355</v>
      </c>
      <c r="D1094" s="14" t="s">
        <v>3354</v>
      </c>
      <c r="E1094" s="125" t="s">
        <v>3355</v>
      </c>
      <c r="F1094" s="17" t="s">
        <v>17</v>
      </c>
      <c r="G1094" s="13">
        <v>2</v>
      </c>
      <c r="H1094" s="13">
        <f>G1094*200</f>
        <v>400</v>
      </c>
      <c r="I1094" s="51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5" t="s">
        <v>3358</v>
      </c>
      <c r="F1095" s="17"/>
      <c r="G1095" s="13"/>
      <c r="H1095" s="13"/>
      <c r="I1095" s="51">
        <v>44805</v>
      </c>
      <c r="J1095" s="64" t="s">
        <v>1866</v>
      </c>
      <c r="K1095" s="46"/>
      <c r="L1095" s="93"/>
    </row>
    <row r="1096" s="24" customFormat="1" hidden="1" customHeight="1" spans="1:12">
      <c r="A1096" s="13">
        <f>SUBTOTAL(103,B$4:$B1096)</f>
        <v>0</v>
      </c>
      <c r="B1096" s="13" t="s">
        <v>3060</v>
      </c>
      <c r="C1096" s="13" t="s">
        <v>2984</v>
      </c>
      <c r="D1096" s="14" t="s">
        <v>3359</v>
      </c>
      <c r="E1096" s="125" t="s">
        <v>3360</v>
      </c>
      <c r="F1096" s="17" t="s">
        <v>17</v>
      </c>
      <c r="G1096" s="13">
        <v>2</v>
      </c>
      <c r="H1096" s="13">
        <f>G1096*200</f>
        <v>400</v>
      </c>
      <c r="I1096" s="51">
        <v>44682</v>
      </c>
      <c r="J1096" s="46" t="s">
        <v>318</v>
      </c>
      <c r="K1096" s="43" t="s">
        <v>3361</v>
      </c>
      <c r="L1096" s="94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5" t="s">
        <v>3363</v>
      </c>
      <c r="F1097" s="17"/>
      <c r="G1097" s="13"/>
      <c r="H1097" s="13"/>
      <c r="I1097" s="51">
        <v>44805</v>
      </c>
      <c r="J1097" s="64" t="s">
        <v>1866</v>
      </c>
      <c r="K1097" s="46"/>
      <c r="L1097" s="94"/>
    </row>
    <row r="1098" s="24" customFormat="1" hidden="1" customHeight="1" spans="1:12">
      <c r="A1098" s="13">
        <f>SUBTOTAL(103,B$4:$B1098)</f>
        <v>0</v>
      </c>
      <c r="B1098" s="13" t="s">
        <v>3060</v>
      </c>
      <c r="C1098" s="13"/>
      <c r="D1098" s="13" t="s">
        <v>3364</v>
      </c>
      <c r="E1098" s="118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1">
        <v>44713</v>
      </c>
      <c r="J1098" s="46"/>
      <c r="K1098" s="43" t="s">
        <v>3366</v>
      </c>
      <c r="L1098" s="94">
        <v>13271354630</v>
      </c>
    </row>
    <row r="1099" s="24" customFormat="1" hidden="1" customHeight="1" spans="1:12">
      <c r="A1099" s="13">
        <f>SUBTOTAL(103,B$4:$B1099)</f>
        <v>0</v>
      </c>
      <c r="B1099" s="13" t="s">
        <v>3060</v>
      </c>
      <c r="C1099" s="13" t="s">
        <v>3172</v>
      </c>
      <c r="D1099" s="3" t="s">
        <v>3367</v>
      </c>
      <c r="E1099" s="128" t="s">
        <v>3368</v>
      </c>
      <c r="F1099" s="17" t="s">
        <v>17</v>
      </c>
      <c r="G1099" s="13">
        <v>1</v>
      </c>
      <c r="H1099" s="13">
        <f t="shared" si="74"/>
        <v>200</v>
      </c>
      <c r="I1099" s="51">
        <v>44743</v>
      </c>
      <c r="J1099" s="64" t="s">
        <v>3369</v>
      </c>
      <c r="K1099" s="79" t="s">
        <v>3370</v>
      </c>
      <c r="L1099" s="94">
        <v>15737603548</v>
      </c>
    </row>
    <row r="1100" s="24" customFormat="1" hidden="1" customHeight="1" spans="1:12">
      <c r="A1100" s="13">
        <f>SUBTOTAL(103,B$4:$B1100)</f>
        <v>0</v>
      </c>
      <c r="B1100" s="13" t="s">
        <v>3060</v>
      </c>
      <c r="C1100" s="13" t="s">
        <v>3371</v>
      </c>
      <c r="D1100" s="3" t="s">
        <v>3372</v>
      </c>
      <c r="E1100" s="128" t="s">
        <v>3373</v>
      </c>
      <c r="F1100" s="17" t="s">
        <v>17</v>
      </c>
      <c r="G1100" s="13">
        <v>1</v>
      </c>
      <c r="H1100" s="13">
        <f t="shared" si="74"/>
        <v>200</v>
      </c>
      <c r="I1100" s="51">
        <v>44805</v>
      </c>
      <c r="J1100" s="64" t="s">
        <v>3374</v>
      </c>
      <c r="K1100" s="79" t="s">
        <v>3375</v>
      </c>
      <c r="L1100" s="94">
        <v>15565484391</v>
      </c>
    </row>
    <row r="1101" s="24" customFormat="1" hidden="1" customHeight="1" spans="1:12">
      <c r="A1101" s="13">
        <f>SUBTOTAL(103,B$4:$B1101)</f>
        <v>0</v>
      </c>
      <c r="B1101" s="13" t="s">
        <v>3060</v>
      </c>
      <c r="C1101" s="13" t="s">
        <v>3188</v>
      </c>
      <c r="D1101" s="3" t="s">
        <v>3376</v>
      </c>
      <c r="E1101" s="128" t="s">
        <v>3377</v>
      </c>
      <c r="F1101" s="17" t="s">
        <v>17</v>
      </c>
      <c r="G1101" s="13">
        <v>1</v>
      </c>
      <c r="H1101" s="13">
        <f t="shared" si="74"/>
        <v>200</v>
      </c>
      <c r="I1101" s="51">
        <v>44805</v>
      </c>
      <c r="J1101" s="64" t="s">
        <v>3378</v>
      </c>
      <c r="K1101" s="79" t="s">
        <v>3379</v>
      </c>
      <c r="L1101" s="94">
        <v>17537719712</v>
      </c>
    </row>
    <row r="1102" s="24" customFormat="1" hidden="1" customHeight="1" spans="1:12">
      <c r="A1102" s="13">
        <f>SUBTOTAL(103,B$4:$B1102)</f>
        <v>0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1">
        <v>44805</v>
      </c>
      <c r="J1102" s="64" t="s">
        <v>3382</v>
      </c>
      <c r="K1102" s="79" t="s">
        <v>3383</v>
      </c>
      <c r="L1102" s="94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7" t="s">
        <v>3385</v>
      </c>
      <c r="E1103" s="128" t="s">
        <v>3386</v>
      </c>
      <c r="F1103" s="17" t="s">
        <v>17</v>
      </c>
      <c r="G1103" s="13">
        <v>3</v>
      </c>
      <c r="H1103" s="13">
        <f t="shared" si="74"/>
        <v>600</v>
      </c>
      <c r="I1103" s="51">
        <v>44835</v>
      </c>
      <c r="J1103" s="64" t="s">
        <v>3387</v>
      </c>
      <c r="K1103" s="79" t="s">
        <v>3388</v>
      </c>
      <c r="L1103" s="94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28" t="s">
        <v>3390</v>
      </c>
      <c r="F1104" s="17"/>
      <c r="G1104" s="13"/>
      <c r="H1104" s="13"/>
      <c r="I1104" s="51"/>
      <c r="J1104" s="64"/>
      <c r="K1104" s="74"/>
      <c r="L1104" s="94"/>
    </row>
    <row r="1105" s="24" customFormat="1" hidden="1" customHeight="1" spans="1:12">
      <c r="A1105" s="13"/>
      <c r="B1105" s="13"/>
      <c r="C1105" s="13"/>
      <c r="D1105" s="3" t="s">
        <v>3391</v>
      </c>
      <c r="E1105" s="128" t="s">
        <v>3392</v>
      </c>
      <c r="F1105" s="17"/>
      <c r="G1105" s="13"/>
      <c r="H1105" s="13"/>
      <c r="I1105" s="51"/>
      <c r="J1105" s="64"/>
      <c r="K1105" s="74"/>
      <c r="L1105" s="94"/>
    </row>
    <row r="1106" s="24" customFormat="1" hidden="1" customHeight="1" spans="1:12">
      <c r="A1106" s="13">
        <f>SUBTOTAL(103,B$4:$B1106)</f>
        <v>0</v>
      </c>
      <c r="B1106" s="13" t="s">
        <v>3393</v>
      </c>
      <c r="C1106" s="13" t="s">
        <v>3394</v>
      </c>
      <c r="D1106" s="13" t="s">
        <v>3395</v>
      </c>
      <c r="E1106" s="118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18" t="s">
        <v>3399</v>
      </c>
      <c r="F1107" s="38"/>
      <c r="G1107" s="13"/>
      <c r="H1107" s="13"/>
      <c r="I1107" s="59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0</v>
      </c>
      <c r="B1108" s="13" t="s">
        <v>3393</v>
      </c>
      <c r="C1108" s="13" t="s">
        <v>3394</v>
      </c>
      <c r="D1108" s="13" t="s">
        <v>3400</v>
      </c>
      <c r="E1108" s="118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59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0</v>
      </c>
      <c r="B1110" s="13" t="s">
        <v>3393</v>
      </c>
      <c r="C1110" s="13" t="s">
        <v>3405</v>
      </c>
      <c r="D1110" s="13" t="s">
        <v>3406</v>
      </c>
      <c r="E1110" s="118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0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0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0</v>
      </c>
      <c r="B1115" s="13" t="s">
        <v>3393</v>
      </c>
      <c r="C1115" s="13" t="s">
        <v>3421</v>
      </c>
      <c r="D1115" s="13" t="s">
        <v>3422</v>
      </c>
      <c r="E1115" s="118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18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0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0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18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0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0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4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18" t="s">
        <v>3451</v>
      </c>
      <c r="F1124" s="38"/>
      <c r="G1124" s="13"/>
      <c r="H1124" s="13"/>
      <c r="I1124" s="59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18" t="s">
        <v>3453</v>
      </c>
      <c r="F1125" s="38"/>
      <c r="G1125" s="13"/>
      <c r="H1125" s="13"/>
      <c r="I1125" s="59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0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1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18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0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0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18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0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0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0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0</v>
      </c>
      <c r="B1135" s="13" t="s">
        <v>3393</v>
      </c>
      <c r="C1135" s="13" t="s">
        <v>3481</v>
      </c>
      <c r="D1135" s="13" t="s">
        <v>3485</v>
      </c>
      <c r="E1135" s="118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19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0</v>
      </c>
      <c r="B1138" s="13" t="s">
        <v>3393</v>
      </c>
      <c r="C1138" s="13"/>
      <c r="D1138" s="13" t="s">
        <v>3493</v>
      </c>
      <c r="E1138" s="118" t="s">
        <v>3494</v>
      </c>
      <c r="F1138" s="13" t="s">
        <v>35</v>
      </c>
      <c r="G1138" s="13">
        <v>1</v>
      </c>
      <c r="H1138" s="13">
        <f>335*G1138</f>
        <v>335</v>
      </c>
      <c r="I1138" s="51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0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0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0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0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4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18" t="s">
        <v>3509</v>
      </c>
      <c r="F1143" s="13"/>
      <c r="G1143" s="13"/>
      <c r="H1143" s="13"/>
      <c r="I1143" s="42"/>
      <c r="J1143" s="54"/>
      <c r="K1143" s="46"/>
      <c r="L1143" s="44"/>
    </row>
    <row r="1144" s="24" customFormat="1" hidden="1" customHeight="1" spans="1:12">
      <c r="A1144" s="13">
        <f>SUBTOTAL(103,B$4:$B1144)</f>
        <v>0</v>
      </c>
      <c r="B1144" s="13" t="s">
        <v>3393</v>
      </c>
      <c r="C1144" s="13" t="s">
        <v>3405</v>
      </c>
      <c r="D1144" s="13" t="s">
        <v>3510</v>
      </c>
      <c r="E1144" s="118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4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0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1">
        <v>44105</v>
      </c>
      <c r="J1145" s="54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18" t="s">
        <v>3518</v>
      </c>
      <c r="F1146" s="13"/>
      <c r="G1146" s="13"/>
      <c r="H1146" s="13"/>
      <c r="I1146" s="42"/>
      <c r="J1146" s="54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18" t="s">
        <v>3521</v>
      </c>
      <c r="F1147" s="13"/>
      <c r="G1147" s="13"/>
      <c r="H1147" s="13"/>
      <c r="I1147" s="42"/>
      <c r="J1147" s="54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18" t="s">
        <v>3523</v>
      </c>
      <c r="F1148" s="13"/>
      <c r="G1148" s="13"/>
      <c r="H1148" s="13"/>
      <c r="I1148" s="42">
        <v>44501</v>
      </c>
      <c r="J1148" s="54"/>
      <c r="K1148" s="46"/>
      <c r="L1148" s="44"/>
    </row>
    <row r="1149" s="24" customFormat="1" hidden="1" customHeight="1" spans="1:12">
      <c r="A1149" s="13">
        <f>SUBTOTAL(103,B$4:$B1149)</f>
        <v>0</v>
      </c>
      <c r="B1149" s="13" t="s">
        <v>3393</v>
      </c>
      <c r="C1149" s="13" t="s">
        <v>3438</v>
      </c>
      <c r="D1149" s="13" t="s">
        <v>3524</v>
      </c>
      <c r="E1149" s="118" t="s">
        <v>3525</v>
      </c>
      <c r="F1149" s="13" t="s">
        <v>35</v>
      </c>
      <c r="G1149" s="13">
        <v>2</v>
      </c>
      <c r="H1149" s="13">
        <f>335*G1149</f>
        <v>670</v>
      </c>
      <c r="I1149" s="51">
        <v>44105</v>
      </c>
      <c r="J1149" s="54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4"/>
      <c r="K1150" s="46"/>
      <c r="L1150" s="44"/>
    </row>
    <row r="1151" s="24" customFormat="1" hidden="1" customHeight="1" spans="1:12">
      <c r="A1151" s="13">
        <f>SUBTOTAL(103,B$4:$B1151)</f>
        <v>0</v>
      </c>
      <c r="B1151" s="13" t="s">
        <v>3393</v>
      </c>
      <c r="C1151" s="13" t="s">
        <v>3405</v>
      </c>
      <c r="D1151" s="13" t="s">
        <v>3529</v>
      </c>
      <c r="E1151" s="118" t="s">
        <v>3530</v>
      </c>
      <c r="F1151" s="54" t="s">
        <v>17</v>
      </c>
      <c r="G1151" s="13">
        <v>1</v>
      </c>
      <c r="H1151" s="13">
        <f>G1151*200</f>
        <v>200</v>
      </c>
      <c r="I1151" s="42">
        <v>44378</v>
      </c>
      <c r="J1151" s="54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0</v>
      </c>
      <c r="B1152" s="13" t="s">
        <v>3393</v>
      </c>
      <c r="C1152" s="13"/>
      <c r="D1152" s="13" t="s">
        <v>3532</v>
      </c>
      <c r="E1152" s="118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0</v>
      </c>
      <c r="B1153" s="13" t="s">
        <v>3393</v>
      </c>
      <c r="C1153" s="13" t="s">
        <v>3442</v>
      </c>
      <c r="D1153" s="13" t="s">
        <v>3535</v>
      </c>
      <c r="E1153" s="118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0</v>
      </c>
      <c r="B1154" s="13" t="s">
        <v>3393</v>
      </c>
      <c r="C1154" s="13" t="s">
        <v>3394</v>
      </c>
      <c r="D1154" s="3" t="s">
        <v>3538</v>
      </c>
      <c r="E1154" s="128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79" t="s">
        <v>3540</v>
      </c>
      <c r="L1154" s="44">
        <v>15037724922</v>
      </c>
    </row>
    <row r="1155" s="24" customFormat="1" ht="15" hidden="1" spans="1:12">
      <c r="A1155" s="13">
        <f>SUBTOTAL(103,B$4:$B1155)</f>
        <v>0</v>
      </c>
      <c r="B1155" s="13" t="s">
        <v>3393</v>
      </c>
      <c r="C1155" s="13" t="s">
        <v>129</v>
      </c>
      <c r="D1155" s="3" t="s">
        <v>3541</v>
      </c>
      <c r="E1155" s="128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79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4" t="s">
        <v>3546</v>
      </c>
      <c r="F1156" s="13"/>
      <c r="G1156" s="13"/>
      <c r="H1156" s="13"/>
      <c r="I1156" s="45"/>
      <c r="J1156" s="47"/>
      <c r="K1156" s="74"/>
      <c r="L1156" s="44"/>
    </row>
    <row r="1157" s="24" customFormat="1" hidden="1" customHeight="1" spans="1:12">
      <c r="A1157" s="13">
        <f>SUBTOTAL(103,B$4:$B1157)</f>
        <v>0</v>
      </c>
      <c r="B1157" s="13" t="s">
        <v>3393</v>
      </c>
      <c r="C1157" s="13" t="s">
        <v>3477</v>
      </c>
      <c r="D1157" s="3" t="s">
        <v>3547</v>
      </c>
      <c r="E1157" s="128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79" t="s">
        <v>3549</v>
      </c>
      <c r="L1157" s="44">
        <v>15093042676</v>
      </c>
    </row>
    <row r="1158" s="24" customFormat="1" hidden="1" customHeight="1" spans="1:12">
      <c r="A1158" s="13">
        <f>SUBTOTAL(103,B$4:$B1158)</f>
        <v>0</v>
      </c>
      <c r="B1158" s="13" t="s">
        <v>3393</v>
      </c>
      <c r="C1158" s="13" t="s">
        <v>3394</v>
      </c>
      <c r="D1158" s="3" t="s">
        <v>3550</v>
      </c>
      <c r="E1158" s="128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79" t="s">
        <v>3552</v>
      </c>
      <c r="L1158" s="44">
        <v>15238187392</v>
      </c>
    </row>
    <row r="1159" s="24" customFormat="1" hidden="1" customHeight="1" spans="1:12">
      <c r="A1159" s="13">
        <f>SUBTOTAL(103,B$4:$B1159)</f>
        <v>0</v>
      </c>
      <c r="B1159" s="13" t="s">
        <v>3393</v>
      </c>
      <c r="C1159" s="13" t="s">
        <v>3442</v>
      </c>
      <c r="D1159" s="3" t="s">
        <v>3553</v>
      </c>
      <c r="E1159" s="128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79" t="s">
        <v>3555</v>
      </c>
      <c r="L1159" s="44">
        <v>15937769746</v>
      </c>
    </row>
    <row r="1160" s="24" customFormat="1" hidden="1" customHeight="1" spans="1:12">
      <c r="A1160" s="13">
        <f>SUBTOTAL(103,B$4:$B1160)</f>
        <v>0</v>
      </c>
      <c r="B1160" s="13" t="s">
        <v>3556</v>
      </c>
      <c r="C1160" s="13" t="s">
        <v>3557</v>
      </c>
      <c r="D1160" s="13" t="s">
        <v>3558</v>
      </c>
      <c r="E1160" s="118" t="s">
        <v>3559</v>
      </c>
      <c r="F1160" s="13" t="s">
        <v>35</v>
      </c>
      <c r="G1160" s="13">
        <v>2</v>
      </c>
      <c r="H1160" s="13">
        <f>335*G1160</f>
        <v>670</v>
      </c>
      <c r="I1160" s="45">
        <v>42917</v>
      </c>
      <c r="J1160" s="47" t="s">
        <v>73</v>
      </c>
      <c r="K1160" s="43" t="s">
        <v>3560</v>
      </c>
      <c r="L1160" s="44" t="s">
        <v>3561</v>
      </c>
    </row>
    <row r="1161" s="25" customFormat="1" hidden="1" customHeight="1" spans="1:12">
      <c r="A1161" s="34"/>
      <c r="B1161" s="35"/>
      <c r="C1161" s="35"/>
      <c r="D1161" s="13" t="s">
        <v>3562</v>
      </c>
      <c r="E1161" s="13" t="s">
        <v>3563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hidden="1" customHeight="1" spans="1:12">
      <c r="A1162" s="13">
        <f>SUBTOTAL(103,B$4:$B1162)</f>
        <v>0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2">
        <v>42644</v>
      </c>
      <c r="J1162" s="47" t="s">
        <v>76</v>
      </c>
      <c r="K1162" s="43" t="s">
        <v>3566</v>
      </c>
      <c r="L1162" s="44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18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18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18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hidden="1" customHeight="1" spans="1:12">
      <c r="A1167" s="13">
        <f>SUBTOTAL(103,B$4:$B1167)</f>
        <v>0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2">
        <v>42644</v>
      </c>
      <c r="J1167" s="47"/>
      <c r="K1167" s="43" t="s">
        <v>3578</v>
      </c>
      <c r="L1167" s="44">
        <v>13598234320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hidden="1" customHeight="1" spans="1:12">
      <c r="A1169" s="13">
        <f>SUBTOTAL(103,B$4:$B1169)</f>
        <v>0</v>
      </c>
      <c r="B1169" s="13" t="s">
        <v>3556</v>
      </c>
      <c r="C1169" s="17" t="s">
        <v>3581</v>
      </c>
      <c r="D1169" s="13" t="s">
        <v>3582</v>
      </c>
      <c r="E1169" s="118" t="s">
        <v>3583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7" t="s">
        <v>1046</v>
      </c>
      <c r="K1169" s="43" t="s">
        <v>3584</v>
      </c>
      <c r="L1169" s="44" t="s">
        <v>3585</v>
      </c>
    </row>
    <row r="1170" s="24" customFormat="1" hidden="1" customHeight="1" spans="1:12">
      <c r="A1170" s="13">
        <f>SUBTOTAL(103,B$4:$B1170)</f>
        <v>0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2" si="79">G1170*200</f>
        <v>400</v>
      </c>
      <c r="I1170" s="45">
        <v>43191</v>
      </c>
      <c r="J1170" s="47" t="s">
        <v>84</v>
      </c>
      <c r="K1170" s="43" t="s">
        <v>3589</v>
      </c>
      <c r="L1170" s="44" t="s">
        <v>3590</v>
      </c>
    </row>
    <row r="1171" s="26" customFormat="1" hidden="1" customHeight="1" spans="1:12">
      <c r="A1171" s="34"/>
      <c r="B1171" s="35"/>
      <c r="C1171" s="35"/>
      <c r="D1171" s="13" t="s">
        <v>3591</v>
      </c>
      <c r="E1171" s="13" t="s">
        <v>3592</v>
      </c>
      <c r="F1171" s="35"/>
      <c r="G1171" s="13"/>
      <c r="H1171" s="13"/>
      <c r="I1171" s="51"/>
      <c r="J1171" s="47"/>
      <c r="K1171" s="46"/>
      <c r="L1171" s="48"/>
    </row>
    <row r="1172" s="24" customFormat="1" hidden="1" customHeight="1" spans="1:12">
      <c r="A1172" s="13">
        <f>SUBTOTAL(103,B$4:$B1172)</f>
        <v>0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7" t="s">
        <v>69</v>
      </c>
      <c r="K1172" s="43" t="s">
        <v>3595</v>
      </c>
      <c r="L1172" s="44" t="s">
        <v>3596</v>
      </c>
    </row>
    <row r="1173" s="26" customFormat="1" hidden="1" customHeight="1" spans="1:12">
      <c r="A1173" s="34"/>
      <c r="B1173" s="35"/>
      <c r="C1173" s="35"/>
      <c r="D1173" s="13" t="s">
        <v>3597</v>
      </c>
      <c r="E1173" s="13" t="s">
        <v>3598</v>
      </c>
      <c r="F1173" s="35"/>
      <c r="G1173" s="13"/>
      <c r="H1173" s="13"/>
      <c r="I1173" s="51"/>
      <c r="J1173" s="47"/>
      <c r="K1173" s="46"/>
      <c r="L1173" s="48"/>
    </row>
    <row r="1174" s="24" customFormat="1" hidden="1" customHeight="1" spans="1:12">
      <c r="A1174" s="13">
        <f>SUBTOTAL(103,B$4:$B1174)</f>
        <v>0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7" t="s">
        <v>2007</v>
      </c>
      <c r="K1174" s="43" t="s">
        <v>3602</v>
      </c>
      <c r="L1174" s="44">
        <v>15333772619</v>
      </c>
    </row>
    <row r="1175" s="24" customFormat="1" hidden="1" customHeight="1" spans="1:12">
      <c r="A1175" s="13">
        <f>SUBTOTAL(103,B$4:$B1175)</f>
        <v>0</v>
      </c>
      <c r="B1175" s="13" t="s">
        <v>3556</v>
      </c>
      <c r="C1175" s="13" t="s">
        <v>3599</v>
      </c>
      <c r="D1175" s="13" t="s">
        <v>3603</v>
      </c>
      <c r="E1175" s="118" t="s">
        <v>3604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7" t="s">
        <v>76</v>
      </c>
      <c r="K1175" s="43" t="s">
        <v>3605</v>
      </c>
      <c r="L1175" s="44">
        <v>15138427059</v>
      </c>
    </row>
    <row r="1176" s="24" customFormat="1" hidden="1" customHeight="1" spans="1:12">
      <c r="A1176" s="13">
        <f>SUBTOTAL(103,B$4:$B1176)</f>
        <v>0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7" t="s">
        <v>76</v>
      </c>
      <c r="K1176" s="43" t="s">
        <v>3608</v>
      </c>
      <c r="L1176" s="44" t="s">
        <v>3609</v>
      </c>
    </row>
    <row r="1177" s="24" customFormat="1" hidden="1" customHeight="1" spans="1:12">
      <c r="A1177" s="13">
        <f>SUBTOTAL(103,B$4:$B1177)</f>
        <v>0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7" t="s">
        <v>814</v>
      </c>
      <c r="K1177" s="43" t="s">
        <v>3612</v>
      </c>
      <c r="L1177" s="44">
        <v>18211807670</v>
      </c>
    </row>
    <row r="1178" s="24" customFormat="1" hidden="1" customHeight="1" spans="1:12">
      <c r="A1178" s="13">
        <f>SUBTOTAL(103,B$4:$B1178)</f>
        <v>0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31" t="s">
        <v>2810</v>
      </c>
      <c r="K1178" s="43" t="s">
        <v>3615</v>
      </c>
      <c r="L1178" s="44">
        <v>15038788570</v>
      </c>
    </row>
    <row r="1179" s="24" customFormat="1" hidden="1" customHeight="1" spans="1:12">
      <c r="A1179" s="13">
        <f>SUBTOTAL(103,B$4:$B1179)</f>
        <v>0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2">
        <v>42644</v>
      </c>
      <c r="J1179" s="47" t="s">
        <v>177</v>
      </c>
      <c r="K1179" s="43" t="s">
        <v>3619</v>
      </c>
      <c r="L1179" s="44">
        <v>16562675233</v>
      </c>
    </row>
    <row r="1180" s="24" customFormat="1" hidden="1" customHeight="1" spans="1:12">
      <c r="A1180" s="13">
        <f>SUBTOTAL(103,B$4:$B1180)</f>
        <v>0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2">
        <v>42644</v>
      </c>
      <c r="J1180" s="47" t="s">
        <v>69</v>
      </c>
      <c r="K1180" s="43" t="s">
        <v>3623</v>
      </c>
      <c r="L1180" s="44" t="s">
        <v>3624</v>
      </c>
    </row>
    <row r="1181" s="24" customFormat="1" hidden="1" customHeight="1" spans="1:12">
      <c r="A1181" s="13">
        <f>SUBTOTAL(103,B$4:$B1181)</f>
        <v>0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2">
        <v>42644</v>
      </c>
      <c r="J1181" s="47"/>
      <c r="K1181" s="43" t="s">
        <v>3627</v>
      </c>
      <c r="L1181" s="44">
        <v>18137375969</v>
      </c>
    </row>
    <row r="1182" s="24" customFormat="1" hidden="1" customHeight="1" spans="1:12">
      <c r="A1182" s="13">
        <f>SUBTOTAL(103,B$4:$B1182)</f>
        <v>0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2">
        <v>43647</v>
      </c>
      <c r="J1182" s="47" t="s">
        <v>623</v>
      </c>
      <c r="K1182" s="43" t="s">
        <v>3630</v>
      </c>
      <c r="L1182" s="44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70" t="s">
        <v>3632</v>
      </c>
      <c r="F1183" s="13"/>
      <c r="G1183" s="13"/>
      <c r="H1183" s="13"/>
      <c r="I1183" s="42"/>
      <c r="J1183" s="47"/>
      <c r="K1183" s="46"/>
      <c r="L1183" s="44">
        <v>18203824693</v>
      </c>
    </row>
    <row r="1184" s="24" customFormat="1" hidden="1" customHeight="1" spans="1:12">
      <c r="A1184" s="13">
        <f>SUBTOTAL(103,B$4:$B1184)</f>
        <v>0</v>
      </c>
      <c r="B1184" s="13" t="s">
        <v>3556</v>
      </c>
      <c r="C1184" s="13" t="s">
        <v>3633</v>
      </c>
      <c r="D1184" s="13" t="s">
        <v>3634</v>
      </c>
      <c r="E1184" s="118" t="s">
        <v>3635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7" t="s">
        <v>623</v>
      </c>
      <c r="K1184" s="43" t="s">
        <v>3636</v>
      </c>
      <c r="L1184" s="44">
        <v>15565659553</v>
      </c>
    </row>
    <row r="1185" s="24" customFormat="1" hidden="1" customHeight="1" spans="1:12">
      <c r="A1185" s="13">
        <f>SUBTOTAL(103,B$4:$B1185)</f>
        <v>0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2">
        <v>42644</v>
      </c>
      <c r="J1185" s="47" t="s">
        <v>69</v>
      </c>
      <c r="K1185" s="43" t="s">
        <v>3640</v>
      </c>
      <c r="L1185" s="44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2"/>
      <c r="J1186" s="47"/>
      <c r="K1186" s="46"/>
      <c r="L1186" s="44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2"/>
      <c r="J1187" s="47"/>
      <c r="K1187" s="46"/>
      <c r="L1187" s="44"/>
    </row>
    <row r="1188" s="24" customFormat="1" hidden="1" customHeight="1" spans="1:12">
      <c r="A1188" s="13">
        <f>SUBTOTAL(103,B$4:$B1188)</f>
        <v>0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2">
        <v>42644</v>
      </c>
      <c r="J1188" s="47" t="s">
        <v>76</v>
      </c>
      <c r="K1188" s="43" t="s">
        <v>3647</v>
      </c>
      <c r="L1188" s="44">
        <v>15936128569</v>
      </c>
    </row>
    <row r="1189" s="24" customFormat="1" hidden="1" customHeight="1" spans="1:12">
      <c r="A1189" s="13">
        <f>SUBTOTAL(103,B$4:$B1189)</f>
        <v>0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2">
        <v>42644</v>
      </c>
      <c r="J1189" s="47" t="s">
        <v>76</v>
      </c>
      <c r="K1189" s="43" t="s">
        <v>3650</v>
      </c>
      <c r="L1189" s="44">
        <v>15225672793</v>
      </c>
    </row>
    <row r="1190" s="24" customFormat="1" hidden="1" customHeight="1" spans="1:12">
      <c r="A1190" s="13">
        <f>SUBTOTAL(103,B$4:$B1190)</f>
        <v>0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7" t="s">
        <v>73</v>
      </c>
      <c r="K1190" s="43" t="s">
        <v>3654</v>
      </c>
      <c r="L1190" s="44">
        <v>13782139541</v>
      </c>
    </row>
    <row r="1191" s="24" customFormat="1" hidden="1" customHeight="1" spans="1:12">
      <c r="A1191" s="13">
        <f>SUBTOTAL(103,B$4:$B1191)</f>
        <v>0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2">
        <v>42644</v>
      </c>
      <c r="J1191" s="47" t="s">
        <v>76</v>
      </c>
      <c r="K1191" s="43" t="s">
        <v>3658</v>
      </c>
      <c r="L1191" s="44" t="s">
        <v>3659</v>
      </c>
    </row>
    <row r="1192" s="25" customFormat="1" hidden="1" customHeight="1" spans="1:12">
      <c r="A1192" s="34"/>
      <c r="B1192" s="35"/>
      <c r="C1192" s="35"/>
      <c r="D1192" s="13" t="s">
        <v>3660</v>
      </c>
      <c r="E1192" s="13" t="s">
        <v>3661</v>
      </c>
      <c r="F1192" s="35"/>
      <c r="G1192" s="13"/>
      <c r="H1192" s="13"/>
      <c r="I1192" s="38"/>
      <c r="J1192" s="47" t="s">
        <v>69</v>
      </c>
      <c r="K1192" s="46"/>
      <c r="L1192" s="48"/>
    </row>
    <row r="1193" s="25" customFormat="1" hidden="1" customHeight="1" spans="1:12">
      <c r="A1193" s="34"/>
      <c r="B1193" s="35"/>
      <c r="C1193" s="35"/>
      <c r="D1193" s="13" t="s">
        <v>3662</v>
      </c>
      <c r="E1193" s="13" t="s">
        <v>3663</v>
      </c>
      <c r="F1193" s="35"/>
      <c r="G1193" s="13"/>
      <c r="H1193" s="13"/>
      <c r="I1193" s="38"/>
      <c r="J1193" s="47"/>
      <c r="K1193" s="46"/>
      <c r="L1193" s="48"/>
    </row>
    <row r="1194" s="24" customFormat="1" hidden="1" customHeight="1" spans="1:12">
      <c r="A1194" s="13">
        <f>SUBTOTAL(103,B$4:$B1194)</f>
        <v>0</v>
      </c>
      <c r="B1194" s="13" t="s">
        <v>3556</v>
      </c>
      <c r="C1194" s="13" t="s">
        <v>3655</v>
      </c>
      <c r="D1194" s="13" t="s">
        <v>3664</v>
      </c>
      <c r="E1194" s="118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7" t="s">
        <v>69</v>
      </c>
      <c r="K1194" s="43" t="s">
        <v>3666</v>
      </c>
      <c r="L1194" s="44">
        <v>13838995004</v>
      </c>
    </row>
    <row r="1195" s="24" customFormat="1" hidden="1" customHeight="1" spans="1:12">
      <c r="A1195" s="13">
        <f>SUBTOTAL(103,B$4:$B1195)</f>
        <v>0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2">
        <v>42644</v>
      </c>
      <c r="J1195" s="47" t="s">
        <v>3670</v>
      </c>
      <c r="K1195" s="43" t="s">
        <v>3671</v>
      </c>
      <c r="L1195" s="44">
        <v>13693854837</v>
      </c>
    </row>
    <row r="1196" s="24" customFormat="1" hidden="1" customHeight="1" spans="1:12">
      <c r="A1196" s="13">
        <f>SUBTOTAL(103,B$4:$B1196)</f>
        <v>0</v>
      </c>
      <c r="B1196" s="13" t="s">
        <v>3556</v>
      </c>
      <c r="C1196" s="13" t="s">
        <v>3667</v>
      </c>
      <c r="D1196" s="13" t="s">
        <v>3672</v>
      </c>
      <c r="E1196" s="118" t="s">
        <v>3673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7" t="s">
        <v>156</v>
      </c>
      <c r="K1196" s="43" t="s">
        <v>3674</v>
      </c>
      <c r="L1196" s="44">
        <v>18211899115</v>
      </c>
    </row>
    <row r="1197" s="25" customFormat="1" hidden="1" customHeight="1" spans="1:12">
      <c r="A1197" s="34"/>
      <c r="B1197" s="35"/>
      <c r="C1197" s="35"/>
      <c r="D1197" s="13" t="s">
        <v>3675</v>
      </c>
      <c r="E1197" s="118" t="s">
        <v>3676</v>
      </c>
      <c r="F1197" s="35"/>
      <c r="G1197" s="13"/>
      <c r="H1197" s="13"/>
      <c r="I1197" s="35"/>
      <c r="J1197" s="47"/>
      <c r="K1197" s="46"/>
      <c r="L1197" s="48"/>
    </row>
    <row r="1198" s="25" customFormat="1" hidden="1" customHeight="1" spans="1:12">
      <c r="A1198" s="34"/>
      <c r="B1198" s="35"/>
      <c r="C1198" s="35"/>
      <c r="D1198" s="13" t="s">
        <v>3677</v>
      </c>
      <c r="E1198" s="118" t="s">
        <v>3678</v>
      </c>
      <c r="F1198" s="35"/>
      <c r="G1198" s="13"/>
      <c r="H1198" s="13"/>
      <c r="I1198" s="35"/>
      <c r="J1198" s="47"/>
      <c r="K1198" s="46"/>
      <c r="L1198" s="48"/>
    </row>
    <row r="1199" s="24" customFormat="1" hidden="1" customHeight="1" spans="1:12">
      <c r="A1199" s="13">
        <f>SUBTOTAL(103,B$4:$B1199)</f>
        <v>0</v>
      </c>
      <c r="B1199" s="13" t="s">
        <v>3556</v>
      </c>
      <c r="C1199" s="13" t="s">
        <v>3667</v>
      </c>
      <c r="D1199" s="13" t="s">
        <v>3679</v>
      </c>
      <c r="E1199" s="118" t="s">
        <v>3680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7"/>
      <c r="K1199" s="43" t="s">
        <v>3681</v>
      </c>
      <c r="L1199" s="44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5"/>
      <c r="J1200" s="47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5"/>
      <c r="J1201" s="47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5"/>
      <c r="J1202" s="47"/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5"/>
      <c r="J1203" s="47"/>
      <c r="K1203" s="46"/>
      <c r="L1203" s="44"/>
    </row>
    <row r="1204" s="24" customFormat="1" hidden="1" customHeight="1" spans="1:12">
      <c r="A1204" s="13">
        <f>SUBTOTAL(103,B$4:$B1204)</f>
        <v>0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7" t="s">
        <v>177</v>
      </c>
      <c r="K1204" s="43" t="s">
        <v>3692</v>
      </c>
      <c r="L1204" s="44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5"/>
      <c r="J1205" s="47" t="s">
        <v>69</v>
      </c>
      <c r="K1205" s="46"/>
      <c r="L1205" s="44"/>
    </row>
    <row r="1206" s="24" customFormat="1" hidden="1" customHeight="1" spans="1:12">
      <c r="A1206" s="13">
        <f>SUBTOTAL(103,B$4:$B1206)</f>
        <v>0</v>
      </c>
      <c r="B1206" s="13" t="s">
        <v>3556</v>
      </c>
      <c r="C1206" s="13" t="s">
        <v>3667</v>
      </c>
      <c r="D1206" s="13" t="s">
        <v>3696</v>
      </c>
      <c r="E1206" s="118" t="s">
        <v>3697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7" t="s">
        <v>48</v>
      </c>
      <c r="K1206" s="43" t="s">
        <v>3698</v>
      </c>
      <c r="L1206" s="44">
        <v>15037739304</v>
      </c>
    </row>
    <row r="1207" s="24" customFormat="1" hidden="1" customHeight="1" spans="1:12">
      <c r="A1207" s="13">
        <f>SUBTOTAL(103,B$4:$B1207)</f>
        <v>0</v>
      </c>
      <c r="B1207" s="13" t="s">
        <v>3556</v>
      </c>
      <c r="C1207" s="13" t="s">
        <v>3667</v>
      </c>
      <c r="D1207" s="13" t="s">
        <v>3699</v>
      </c>
      <c r="E1207" s="118" t="s">
        <v>3700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7" t="s">
        <v>73</v>
      </c>
      <c r="K1207" s="43" t="s">
        <v>3701</v>
      </c>
      <c r="L1207" s="44">
        <v>18437721163</v>
      </c>
    </row>
    <row r="1208" s="24" customFormat="1" hidden="1" customHeight="1" spans="1:12">
      <c r="A1208" s="13">
        <f>SUBTOTAL(103,B$4:$B1208)</f>
        <v>0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2">
        <v>42644</v>
      </c>
      <c r="J1208" s="47" t="s">
        <v>76</v>
      </c>
      <c r="K1208" s="43" t="s">
        <v>3704</v>
      </c>
      <c r="L1208" s="44" t="s">
        <v>3705</v>
      </c>
    </row>
    <row r="1209" s="24" customFormat="1" hidden="1" customHeight="1" spans="1:12">
      <c r="A1209" s="13">
        <f>SUBTOTAL(103,B$4:$B1209)</f>
        <v>0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2">
        <v>42644</v>
      </c>
      <c r="J1209" s="47" t="s">
        <v>76</v>
      </c>
      <c r="K1209" s="43" t="s">
        <v>3709</v>
      </c>
      <c r="L1209" s="44" t="s">
        <v>3710</v>
      </c>
    </row>
    <row r="1210" s="24" customFormat="1" hidden="1" customHeight="1" spans="1:12">
      <c r="A1210" s="13">
        <f>SUBTOTAL(103,B$4:$B1210)</f>
        <v>0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7" t="s">
        <v>318</v>
      </c>
      <c r="K1210" s="43" t="s">
        <v>3713</v>
      </c>
      <c r="L1210" s="44" t="s">
        <v>3714</v>
      </c>
    </row>
    <row r="1211" s="24" customFormat="1" hidden="1" customHeight="1" spans="1:12">
      <c r="A1211" s="13">
        <f>SUBTOTAL(103,B$4:$B1211)</f>
        <v>0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2">
        <v>42644</v>
      </c>
      <c r="J1211" s="47"/>
      <c r="K1211" s="43" t="s">
        <v>3717</v>
      </c>
      <c r="L1211" s="44">
        <v>13598213138</v>
      </c>
    </row>
    <row r="1212" s="25" customFormat="1" hidden="1" customHeight="1" spans="1:12">
      <c r="A1212" s="34"/>
      <c r="B1212" s="35"/>
      <c r="C1212" s="35"/>
      <c r="D1212" s="13" t="s">
        <v>3718</v>
      </c>
      <c r="E1212" s="13" t="s">
        <v>3719</v>
      </c>
      <c r="F1212" s="38"/>
      <c r="G1212" s="13"/>
      <c r="H1212" s="13"/>
      <c r="I1212" s="59"/>
      <c r="J1212" s="47"/>
      <c r="K1212" s="46"/>
      <c r="L1212" s="48"/>
    </row>
    <row r="1213" s="25" customFormat="1" hidden="1" customHeight="1" spans="1:12">
      <c r="A1213" s="34"/>
      <c r="B1213" s="35"/>
      <c r="C1213" s="35"/>
      <c r="D1213" s="13" t="s">
        <v>3720</v>
      </c>
      <c r="E1213" s="13" t="s">
        <v>3721</v>
      </c>
      <c r="F1213" s="38"/>
      <c r="G1213" s="13"/>
      <c r="H1213" s="13"/>
      <c r="I1213" s="59"/>
      <c r="J1213" s="47" t="s">
        <v>73</v>
      </c>
      <c r="K1213" s="46"/>
      <c r="L1213" s="48"/>
    </row>
    <row r="1214" s="24" customFormat="1" hidden="1" customHeight="1" spans="1:12">
      <c r="A1214" s="13">
        <f>SUBTOTAL(103,B$4:$B1214)</f>
        <v>0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2">
        <v>42644</v>
      </c>
      <c r="J1214" s="47" t="s">
        <v>623</v>
      </c>
      <c r="K1214" s="43" t="s">
        <v>3725</v>
      </c>
      <c r="L1214" s="44" t="s">
        <v>3726</v>
      </c>
    </row>
    <row r="1215" s="24" customFormat="1" hidden="1" customHeight="1" spans="1:12">
      <c r="A1215" s="13">
        <f>SUBTOTAL(103,B$4:$B1215)</f>
        <v>0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2">
        <v>42644</v>
      </c>
      <c r="J1215" s="47"/>
      <c r="K1215" s="43" t="s">
        <v>3729</v>
      </c>
      <c r="L1215" s="44" t="s">
        <v>3730</v>
      </c>
    </row>
    <row r="1216" s="24" customFormat="1" hidden="1" customHeight="1" spans="1:12">
      <c r="A1216" s="13">
        <f>SUBTOTAL(103,B$4:$B1216)</f>
        <v>0</v>
      </c>
      <c r="B1216" s="13" t="s">
        <v>3556</v>
      </c>
      <c r="C1216" s="13" t="s">
        <v>3722</v>
      </c>
      <c r="D1216" s="13" t="s">
        <v>3731</v>
      </c>
      <c r="E1216" s="118" t="s">
        <v>3732</v>
      </c>
      <c r="F1216" s="13" t="s">
        <v>17</v>
      </c>
      <c r="G1216" s="13">
        <v>1</v>
      </c>
      <c r="H1216" s="13">
        <f>G1216*200</f>
        <v>200</v>
      </c>
      <c r="I1216" s="42">
        <v>43647</v>
      </c>
      <c r="J1216" s="47" t="s">
        <v>1521</v>
      </c>
      <c r="K1216" s="43" t="s">
        <v>3733</v>
      </c>
      <c r="L1216" s="44">
        <v>13503904145</v>
      </c>
    </row>
    <row r="1217" s="24" customFormat="1" hidden="1" customHeight="1" spans="1:12">
      <c r="A1217" s="13">
        <f>SUBTOTAL(103,B$4:$B1217)</f>
        <v>0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7" t="s">
        <v>1478</v>
      </c>
      <c r="K1217" s="43" t="s">
        <v>3737</v>
      </c>
      <c r="L1217" s="44">
        <v>15938848210</v>
      </c>
    </row>
    <row r="1218" s="25" customFormat="1" hidden="1" customHeight="1" spans="1:12">
      <c r="A1218" s="34"/>
      <c r="B1218" s="35"/>
      <c r="C1218" s="35"/>
      <c r="D1218" s="13" t="s">
        <v>3738</v>
      </c>
      <c r="E1218" s="118" t="s">
        <v>3739</v>
      </c>
      <c r="F1218" s="35"/>
      <c r="G1218" s="13"/>
      <c r="H1218" s="13"/>
      <c r="I1218" s="51"/>
      <c r="J1218" s="47"/>
      <c r="K1218" s="46"/>
      <c r="L1218" s="48"/>
    </row>
    <row r="1219" s="25" customFormat="1" hidden="1" customHeight="1" spans="1:12">
      <c r="A1219" s="34"/>
      <c r="B1219" s="35"/>
      <c r="C1219" s="35"/>
      <c r="D1219" s="13" t="s">
        <v>3740</v>
      </c>
      <c r="E1219" s="118" t="s">
        <v>3741</v>
      </c>
      <c r="F1219" s="35"/>
      <c r="G1219" s="13"/>
      <c r="H1219" s="13"/>
      <c r="I1219" s="51"/>
      <c r="J1219" s="47"/>
      <c r="K1219" s="46"/>
      <c r="L1219" s="48"/>
    </row>
    <row r="1220" s="25" customFormat="1" hidden="1" customHeight="1" spans="1:12">
      <c r="A1220" s="34"/>
      <c r="B1220" s="35"/>
      <c r="C1220" s="35"/>
      <c r="D1220" s="13" t="s">
        <v>3742</v>
      </c>
      <c r="E1220" s="118" t="s">
        <v>3743</v>
      </c>
      <c r="F1220" s="35"/>
      <c r="G1220" s="13"/>
      <c r="H1220" s="13"/>
      <c r="I1220" s="51"/>
      <c r="J1220" s="47"/>
      <c r="K1220" s="46"/>
      <c r="L1220" s="48"/>
    </row>
    <row r="1221" s="25" customFormat="1" hidden="1" customHeight="1" spans="1:12">
      <c r="A1221" s="13">
        <f>SUBTOTAL(103,B$4:$B1221)</f>
        <v>0</v>
      </c>
      <c r="B1221" s="35" t="s">
        <v>3556</v>
      </c>
      <c r="C1221" s="35" t="s">
        <v>3734</v>
      </c>
      <c r="D1221" s="13" t="s">
        <v>3744</v>
      </c>
      <c r="E1221" s="118" t="s">
        <v>3745</v>
      </c>
      <c r="F1221" s="54" t="s">
        <v>17</v>
      </c>
      <c r="G1221" s="13">
        <v>1</v>
      </c>
      <c r="H1221" s="13">
        <f>G1221*200</f>
        <v>200</v>
      </c>
      <c r="I1221" s="42">
        <v>43739</v>
      </c>
      <c r="J1221" s="47" t="s">
        <v>48</v>
      </c>
      <c r="K1221" s="43" t="s">
        <v>3746</v>
      </c>
      <c r="L1221" s="48">
        <v>15993116802</v>
      </c>
    </row>
    <row r="1222" s="24" customFormat="1" hidden="1" customHeight="1" spans="1:12">
      <c r="A1222" s="13">
        <f>SUBTOTAL(103,B$4:$B1222)</f>
        <v>0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7" t="s">
        <v>360</v>
      </c>
      <c r="K1222" s="43" t="s">
        <v>3750</v>
      </c>
      <c r="L1222" s="44">
        <v>17538264962</v>
      </c>
    </row>
    <row r="1223" s="24" customFormat="1" hidden="1" customHeight="1" spans="1:12">
      <c r="A1223" s="13">
        <f>SUBTOTAL(103,B$4:$B1223)</f>
        <v>0</v>
      </c>
      <c r="B1223" s="13" t="s">
        <v>3556</v>
      </c>
      <c r="C1223" s="13" t="s">
        <v>3557</v>
      </c>
      <c r="D1223" s="13" t="s">
        <v>3751</v>
      </c>
      <c r="E1223" s="118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9" t="s">
        <v>48</v>
      </c>
      <c r="K1223" s="43" t="s">
        <v>3753</v>
      </c>
      <c r="L1223" s="44"/>
    </row>
    <row r="1224" s="24" customFormat="1" hidden="1" customHeight="1" spans="1:12">
      <c r="A1224" s="13">
        <f>SUBTOTAL(103,B$4:$B1224)</f>
        <v>0</v>
      </c>
      <c r="B1224" s="13" t="s">
        <v>3556</v>
      </c>
      <c r="C1224" s="13" t="s">
        <v>3633</v>
      </c>
      <c r="D1224" s="13" t="s">
        <v>3754</v>
      </c>
      <c r="E1224" s="118" t="s">
        <v>3755</v>
      </c>
      <c r="F1224" s="13" t="s">
        <v>17</v>
      </c>
      <c r="G1224" s="13">
        <v>1</v>
      </c>
      <c r="H1224" s="13">
        <f t="shared" si="82"/>
        <v>200</v>
      </c>
      <c r="I1224" s="51">
        <v>43922</v>
      </c>
      <c r="J1224" s="49" t="s">
        <v>471</v>
      </c>
      <c r="K1224" s="43" t="s">
        <v>3756</v>
      </c>
      <c r="L1224" s="44">
        <v>15037729621</v>
      </c>
    </row>
    <row r="1225" s="24" customFormat="1" hidden="1" customHeight="1" spans="1:12">
      <c r="A1225" s="13">
        <f>SUBTOTAL(103,B$4:$B1225)</f>
        <v>0</v>
      </c>
      <c r="B1225" s="13" t="s">
        <v>3556</v>
      </c>
      <c r="C1225" s="13" t="s">
        <v>3557</v>
      </c>
      <c r="D1225" s="13" t="s">
        <v>3757</v>
      </c>
      <c r="E1225" s="118" t="s">
        <v>3758</v>
      </c>
      <c r="F1225" s="13" t="s">
        <v>17</v>
      </c>
      <c r="G1225" s="13">
        <v>1</v>
      </c>
      <c r="H1225" s="13">
        <f t="shared" si="82"/>
        <v>200</v>
      </c>
      <c r="I1225" s="51">
        <v>43922</v>
      </c>
      <c r="J1225" s="49" t="s">
        <v>3759</v>
      </c>
      <c r="K1225" s="43" t="s">
        <v>3760</v>
      </c>
      <c r="L1225" s="44">
        <v>18336458932</v>
      </c>
    </row>
    <row r="1226" s="24" customFormat="1" hidden="1" customHeight="1" spans="1:12">
      <c r="A1226" s="13">
        <f>SUBTOTAL(103,B$4:$B1226)</f>
        <v>0</v>
      </c>
      <c r="B1226" s="13" t="s">
        <v>3556</v>
      </c>
      <c r="C1226" s="13" t="s">
        <v>3633</v>
      </c>
      <c r="D1226" s="13" t="s">
        <v>3761</v>
      </c>
      <c r="E1226" s="118" t="s">
        <v>3762</v>
      </c>
      <c r="F1226" s="13" t="s">
        <v>17</v>
      </c>
      <c r="G1226" s="13">
        <v>1</v>
      </c>
      <c r="H1226" s="13">
        <f t="shared" si="82"/>
        <v>200</v>
      </c>
      <c r="I1226" s="51">
        <v>43922</v>
      </c>
      <c r="J1226" s="49" t="s">
        <v>471</v>
      </c>
      <c r="K1226" s="43" t="s">
        <v>3763</v>
      </c>
      <c r="L1226" s="44"/>
    </row>
    <row r="1227" s="24" customFormat="1" hidden="1" customHeight="1" spans="1:12">
      <c r="A1227" s="13">
        <f>SUBTOTAL(103,B$4:$B1227)</f>
        <v>0</v>
      </c>
      <c r="B1227" s="13" t="s">
        <v>3556</v>
      </c>
      <c r="C1227" s="13" t="s">
        <v>3764</v>
      </c>
      <c r="D1227" s="13" t="s">
        <v>3765</v>
      </c>
      <c r="E1227" s="118" t="s">
        <v>3766</v>
      </c>
      <c r="F1227" s="13" t="s">
        <v>17</v>
      </c>
      <c r="G1227" s="13">
        <v>1</v>
      </c>
      <c r="H1227" s="13">
        <f t="shared" si="82"/>
        <v>200</v>
      </c>
      <c r="I1227" s="51">
        <v>43922</v>
      </c>
      <c r="J1227" s="49" t="s">
        <v>471</v>
      </c>
      <c r="K1227" s="43" t="s">
        <v>3767</v>
      </c>
      <c r="L1227" s="44"/>
    </row>
    <row r="1228" s="24" customFormat="1" hidden="1" customHeight="1" spans="1:12">
      <c r="A1228" s="13">
        <f>SUBTOTAL(103,B$4:$B1228)</f>
        <v>0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9" t="s">
        <v>299</v>
      </c>
      <c r="K1228" s="43" t="s">
        <v>3770</v>
      </c>
      <c r="L1228" s="44"/>
    </row>
    <row r="1229" s="24" customFormat="1" hidden="1" customHeight="1" spans="1:12">
      <c r="A1229" s="13">
        <f>SUBTOTAL(103,B$4:$B1229)</f>
        <v>0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1">
        <v>44105</v>
      </c>
      <c r="J1229" s="49"/>
      <c r="K1229" s="43" t="s">
        <v>3773</v>
      </c>
      <c r="L1229" s="44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2"/>
      <c r="J1230" s="49"/>
      <c r="K1230" s="46"/>
      <c r="L1230" s="44"/>
    </row>
    <row r="1231" s="24" customFormat="1" hidden="1" customHeight="1" spans="1:12">
      <c r="A1231" s="13">
        <f>SUBTOTAL(103,B$4:$B1231)</f>
        <v>0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1">
        <v>44105</v>
      </c>
      <c r="J1231" s="47" t="s">
        <v>73</v>
      </c>
      <c r="K1231" s="43" t="s">
        <v>3779</v>
      </c>
      <c r="L1231" s="44">
        <v>15137793367</v>
      </c>
    </row>
    <row r="1232" s="24" customFormat="1" hidden="1" customHeight="1" spans="1:12">
      <c r="A1232" s="13">
        <f>SUBTOTAL(103,B$4:$B1232)</f>
        <v>0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1">
        <v>44105</v>
      </c>
      <c r="J1232" s="49"/>
      <c r="K1232" s="43" t="s">
        <v>3782</v>
      </c>
      <c r="L1232" s="44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2"/>
      <c r="J1233" s="49"/>
      <c r="K1233" s="46"/>
      <c r="L1233" s="44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2"/>
      <c r="J1234" s="49"/>
      <c r="K1234" s="46"/>
      <c r="L1234" s="44"/>
    </row>
    <row r="1235" s="24" customFormat="1" hidden="1" customHeight="1" spans="1:12">
      <c r="A1235" s="13">
        <f>SUBTOTAL(103,B$4:$B1235)</f>
        <v>0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1">
        <v>44105</v>
      </c>
      <c r="J1235" s="49" t="s">
        <v>3789</v>
      </c>
      <c r="K1235" s="43" t="s">
        <v>3790</v>
      </c>
      <c r="L1235" s="44">
        <v>13782170021</v>
      </c>
    </row>
    <row r="1236" s="24" customFormat="1" hidden="1" customHeight="1" spans="1:12">
      <c r="A1236" s="13">
        <f>SUBTOTAL(103,B$4:$B1236)</f>
        <v>0</v>
      </c>
      <c r="B1236" s="13" t="s">
        <v>3556</v>
      </c>
      <c r="C1236" s="13" t="s">
        <v>3667</v>
      </c>
      <c r="D1236" s="13" t="s">
        <v>3791</v>
      </c>
      <c r="E1236" s="118" t="s">
        <v>3792</v>
      </c>
      <c r="F1236" s="13" t="s">
        <v>17</v>
      </c>
      <c r="G1236" s="13">
        <v>1</v>
      </c>
      <c r="H1236" s="13">
        <f t="shared" si="83"/>
        <v>200</v>
      </c>
      <c r="I1236" s="51">
        <v>44105</v>
      </c>
      <c r="J1236" s="49" t="s">
        <v>147</v>
      </c>
      <c r="K1236" s="43" t="s">
        <v>3793</v>
      </c>
      <c r="L1236" s="44">
        <v>15936143350</v>
      </c>
    </row>
    <row r="1237" s="24" customFormat="1" hidden="1" customHeight="1" spans="1:12">
      <c r="A1237" s="13">
        <f>SUBTOTAL(103,B$4:$B1237)</f>
        <v>0</v>
      </c>
      <c r="B1237" s="13" t="s">
        <v>3556</v>
      </c>
      <c r="C1237" s="13" t="s">
        <v>3794</v>
      </c>
      <c r="D1237" s="13" t="s">
        <v>3795</v>
      </c>
      <c r="E1237" s="118" t="s">
        <v>3796</v>
      </c>
      <c r="F1237" s="13" t="s">
        <v>17</v>
      </c>
      <c r="G1237" s="13">
        <v>1</v>
      </c>
      <c r="H1237" s="13">
        <f t="shared" si="83"/>
        <v>200</v>
      </c>
      <c r="I1237" s="42">
        <v>44197</v>
      </c>
      <c r="J1237" s="49" t="s">
        <v>3797</v>
      </c>
      <c r="K1237" s="43" t="s">
        <v>3798</v>
      </c>
      <c r="L1237" s="44">
        <v>13407788162</v>
      </c>
    </row>
    <row r="1238" s="24" customFormat="1" hidden="1" customHeight="1" spans="1:12">
      <c r="A1238" s="13">
        <f>SUBTOTAL(103,B$4:$B1238)</f>
        <v>0</v>
      </c>
      <c r="B1238" s="13" t="s">
        <v>3556</v>
      </c>
      <c r="C1238" s="13" t="s">
        <v>3633</v>
      </c>
      <c r="D1238" s="13" t="s">
        <v>3799</v>
      </c>
      <c r="E1238" s="118" t="s">
        <v>3800</v>
      </c>
      <c r="F1238" s="13" t="s">
        <v>35</v>
      </c>
      <c r="G1238" s="13">
        <v>4</v>
      </c>
      <c r="H1238" s="13">
        <f>335*G1238</f>
        <v>1340</v>
      </c>
      <c r="I1238" s="42">
        <v>44197</v>
      </c>
      <c r="J1238" s="49" t="s">
        <v>3801</v>
      </c>
      <c r="K1238" s="43" t="s">
        <v>3802</v>
      </c>
      <c r="L1238" s="44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2">
        <v>44501</v>
      </c>
      <c r="J1239" s="49"/>
      <c r="K1239" s="46"/>
      <c r="L1239" s="44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2">
        <v>44501</v>
      </c>
      <c r="J1240" s="49" t="s">
        <v>318</v>
      </c>
      <c r="K1240" s="46"/>
      <c r="L1240" s="44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2">
        <v>44501</v>
      </c>
      <c r="J1241" s="49"/>
      <c r="K1241" s="46"/>
      <c r="L1241" s="44"/>
    </row>
    <row r="1242" s="24" customFormat="1" hidden="1" customHeight="1" spans="1:12">
      <c r="A1242" s="13">
        <f>SUBTOTAL(103,B$4:$B1242)</f>
        <v>0</v>
      </c>
      <c r="B1242" s="13" t="s">
        <v>3556</v>
      </c>
      <c r="C1242" s="13" t="s">
        <v>3637</v>
      </c>
      <c r="D1242" s="13" t="s">
        <v>3809</v>
      </c>
      <c r="E1242" s="118" t="s">
        <v>3810</v>
      </c>
      <c r="F1242" s="13" t="s">
        <v>17</v>
      </c>
      <c r="G1242" s="13">
        <v>1</v>
      </c>
      <c r="H1242" s="13">
        <f t="shared" ref="H1242:H1248" si="84">G1242*200</f>
        <v>200</v>
      </c>
      <c r="I1242" s="42">
        <v>44287</v>
      </c>
      <c r="J1242" s="49"/>
      <c r="K1242" s="43" t="s">
        <v>3811</v>
      </c>
      <c r="L1242" s="44"/>
    </row>
    <row r="1243" s="24" customFormat="1" hidden="1" customHeight="1" spans="1:12">
      <c r="A1243" s="13">
        <f>SUBTOTAL(103,B$4:$B1243)</f>
        <v>0</v>
      </c>
      <c r="B1243" s="13" t="s">
        <v>3556</v>
      </c>
      <c r="C1243" s="13" t="s">
        <v>3655</v>
      </c>
      <c r="D1243" s="13" t="s">
        <v>3812</v>
      </c>
      <c r="E1243" s="118" t="s">
        <v>3813</v>
      </c>
      <c r="F1243" s="13" t="s">
        <v>17</v>
      </c>
      <c r="G1243" s="13">
        <v>1</v>
      </c>
      <c r="H1243" s="13">
        <f t="shared" si="84"/>
        <v>200</v>
      </c>
      <c r="I1243" s="42">
        <v>44287</v>
      </c>
      <c r="J1243" s="49" t="s">
        <v>1521</v>
      </c>
      <c r="K1243" s="43" t="s">
        <v>3814</v>
      </c>
      <c r="L1243" s="44">
        <v>18736501351</v>
      </c>
    </row>
    <row r="1244" s="24" customFormat="1" hidden="1" customHeight="1" spans="1:12">
      <c r="A1244" s="13">
        <f>SUBTOTAL(103,B$4:$B1244)</f>
        <v>0</v>
      </c>
      <c r="B1244" s="13" t="s">
        <v>3556</v>
      </c>
      <c r="C1244" s="13" t="s">
        <v>3794</v>
      </c>
      <c r="D1244" s="13" t="s">
        <v>3815</v>
      </c>
      <c r="E1244" s="118" t="s">
        <v>3816</v>
      </c>
      <c r="F1244" s="13" t="s">
        <v>17</v>
      </c>
      <c r="G1244" s="13">
        <v>1</v>
      </c>
      <c r="H1244" s="13">
        <f t="shared" si="84"/>
        <v>200</v>
      </c>
      <c r="I1244" s="42">
        <v>44287</v>
      </c>
      <c r="J1244" s="49" t="s">
        <v>3817</v>
      </c>
      <c r="K1244" s="43" t="s">
        <v>3818</v>
      </c>
      <c r="L1244" s="44">
        <v>15936121383</v>
      </c>
    </row>
    <row r="1245" s="24" customFormat="1" hidden="1" customHeight="1" spans="1:12">
      <c r="A1245" s="13">
        <f>SUBTOTAL(103,B$4:$B1245)</f>
        <v>0</v>
      </c>
      <c r="B1245" s="13" t="s">
        <v>3556</v>
      </c>
      <c r="C1245" s="13" t="s">
        <v>3819</v>
      </c>
      <c r="D1245" s="13" t="s">
        <v>3820</v>
      </c>
      <c r="E1245" s="118" t="s">
        <v>3821</v>
      </c>
      <c r="F1245" s="13" t="s">
        <v>17</v>
      </c>
      <c r="G1245" s="13">
        <v>1</v>
      </c>
      <c r="H1245" s="13">
        <f t="shared" si="84"/>
        <v>200</v>
      </c>
      <c r="I1245" s="42">
        <v>44287</v>
      </c>
      <c r="J1245" s="47"/>
      <c r="K1245" s="43" t="s">
        <v>3822</v>
      </c>
      <c r="L1245" s="44"/>
    </row>
    <row r="1246" s="24" customFormat="1" hidden="1" customHeight="1" spans="1:12">
      <c r="A1246" s="13">
        <f>SUBTOTAL(103,B$4:$B1246)</f>
        <v>0</v>
      </c>
      <c r="B1246" s="13" t="s">
        <v>3556</v>
      </c>
      <c r="C1246" s="13" t="s">
        <v>3651</v>
      </c>
      <c r="D1246" s="13" t="s">
        <v>3823</v>
      </c>
      <c r="E1246" s="118" t="s">
        <v>3824</v>
      </c>
      <c r="F1246" s="13" t="s">
        <v>17</v>
      </c>
      <c r="G1246" s="13">
        <v>1</v>
      </c>
      <c r="H1246" s="13">
        <f t="shared" si="84"/>
        <v>200</v>
      </c>
      <c r="I1246" s="42">
        <v>44287</v>
      </c>
      <c r="J1246" s="49" t="s">
        <v>3825</v>
      </c>
      <c r="K1246" s="43" t="s">
        <v>3826</v>
      </c>
      <c r="L1246" s="44">
        <v>15936155837</v>
      </c>
    </row>
    <row r="1247" s="24" customFormat="1" hidden="1" customHeight="1" spans="1:12">
      <c r="A1247" s="13">
        <f>SUBTOTAL(103,B$4:$B1247)</f>
        <v>0</v>
      </c>
      <c r="B1247" s="13" t="s">
        <v>3556</v>
      </c>
      <c r="C1247" s="13" t="s">
        <v>3557</v>
      </c>
      <c r="D1247" s="13" t="s">
        <v>3827</v>
      </c>
      <c r="E1247" s="118" t="s">
        <v>3828</v>
      </c>
      <c r="F1247" s="13" t="s">
        <v>17</v>
      </c>
      <c r="G1247" s="13">
        <v>1</v>
      </c>
      <c r="H1247" s="13">
        <f t="shared" si="84"/>
        <v>200</v>
      </c>
      <c r="I1247" s="42">
        <v>44287</v>
      </c>
      <c r="J1247" s="49" t="s">
        <v>3829</v>
      </c>
      <c r="K1247" s="43" t="s">
        <v>3830</v>
      </c>
      <c r="L1247" s="44">
        <v>18203895370</v>
      </c>
    </row>
    <row r="1248" s="24" customFormat="1" hidden="1" customHeight="1" spans="1:12">
      <c r="A1248" s="13">
        <f>SUBTOTAL(103,B$4:$B1248)</f>
        <v>0</v>
      </c>
      <c r="B1248" s="13" t="s">
        <v>3556</v>
      </c>
      <c r="C1248" s="13" t="s">
        <v>3655</v>
      </c>
      <c r="D1248" s="3" t="s">
        <v>3831</v>
      </c>
      <c r="E1248" s="128" t="s">
        <v>3832</v>
      </c>
      <c r="F1248" s="13" t="s">
        <v>17</v>
      </c>
      <c r="G1248" s="13">
        <v>2</v>
      </c>
      <c r="H1248" s="13">
        <f t="shared" si="84"/>
        <v>400</v>
      </c>
      <c r="I1248" s="42">
        <v>44378</v>
      </c>
      <c r="J1248" s="24" t="s">
        <v>76</v>
      </c>
      <c r="K1248" s="52" t="s">
        <v>3833</v>
      </c>
      <c r="L1248" s="44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118" t="s">
        <v>3835</v>
      </c>
      <c r="F1249" s="13"/>
      <c r="G1249" s="13"/>
      <c r="H1249" s="13"/>
      <c r="I1249" s="42"/>
      <c r="J1249" s="49" t="s">
        <v>112</v>
      </c>
      <c r="K1249" s="46"/>
      <c r="L1249" s="44"/>
    </row>
    <row r="1250" s="24" customFormat="1" hidden="1" customHeight="1" spans="1:12">
      <c r="A1250" s="13">
        <f>SUBTOTAL(103,B$4:$B1250)</f>
        <v>0</v>
      </c>
      <c r="B1250" s="13" t="s">
        <v>3556</v>
      </c>
      <c r="C1250" s="13" t="s">
        <v>3706</v>
      </c>
      <c r="D1250" s="13" t="s">
        <v>3836</v>
      </c>
      <c r="E1250" s="118" t="s">
        <v>3837</v>
      </c>
      <c r="F1250" s="13" t="s">
        <v>17</v>
      </c>
      <c r="G1250" s="13">
        <v>2</v>
      </c>
      <c r="H1250" s="13">
        <f>G1250*200</f>
        <v>400</v>
      </c>
      <c r="I1250" s="42">
        <v>44378</v>
      </c>
      <c r="J1250" s="49"/>
      <c r="K1250" s="43" t="s">
        <v>3838</v>
      </c>
      <c r="L1250" s="44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118" t="s">
        <v>3840</v>
      </c>
      <c r="F1251" s="13"/>
      <c r="G1251" s="13"/>
      <c r="H1251" s="13"/>
      <c r="I1251" s="42"/>
      <c r="J1251" s="49"/>
      <c r="K1251" s="46"/>
      <c r="L1251" s="44"/>
    </row>
    <row r="1252" s="24" customFormat="1" hidden="1" customHeight="1" spans="1:12">
      <c r="A1252" s="13">
        <f>SUBTOTAL(103,B$4:$B1252)</f>
        <v>0</v>
      </c>
      <c r="B1252" s="13" t="s">
        <v>3556</v>
      </c>
      <c r="C1252" s="13" t="s">
        <v>3764</v>
      </c>
      <c r="D1252" s="13" t="s">
        <v>3841</v>
      </c>
      <c r="E1252" s="118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2">
        <v>44409</v>
      </c>
      <c r="J1252" s="49"/>
      <c r="K1252" s="43" t="s">
        <v>3843</v>
      </c>
      <c r="L1252" s="44">
        <v>15036263785</v>
      </c>
    </row>
    <row r="1253" s="24" customFormat="1" hidden="1" customHeight="1" spans="1:12">
      <c r="A1253" s="13">
        <f>SUBTOTAL(103,B$4:$B1253)</f>
        <v>0</v>
      </c>
      <c r="B1253" s="13" t="s">
        <v>3556</v>
      </c>
      <c r="C1253" s="13" t="s">
        <v>3557</v>
      </c>
      <c r="D1253" s="13" t="s">
        <v>3844</v>
      </c>
      <c r="E1253" s="118" t="s">
        <v>3845</v>
      </c>
      <c r="F1253" s="13" t="s">
        <v>17</v>
      </c>
      <c r="G1253" s="13">
        <v>1</v>
      </c>
      <c r="H1253" s="13">
        <f t="shared" si="85"/>
        <v>200</v>
      </c>
      <c r="I1253" s="42">
        <v>44470</v>
      </c>
      <c r="J1253" s="49"/>
      <c r="K1253" s="43" t="s">
        <v>3846</v>
      </c>
      <c r="L1253" s="44">
        <v>13462668059</v>
      </c>
    </row>
    <row r="1254" s="24" customFormat="1" hidden="1" customHeight="1" spans="1:12">
      <c r="A1254" s="13">
        <f>SUBTOTAL(103,B$4:$B1254)</f>
        <v>0</v>
      </c>
      <c r="B1254" s="13" t="s">
        <v>3556</v>
      </c>
      <c r="C1254" s="13" t="s">
        <v>3747</v>
      </c>
      <c r="D1254" s="13" t="s">
        <v>3847</v>
      </c>
      <c r="E1254" s="118" t="s">
        <v>3848</v>
      </c>
      <c r="F1254" s="13" t="s">
        <v>17</v>
      </c>
      <c r="G1254" s="13">
        <v>1</v>
      </c>
      <c r="H1254" s="13">
        <f t="shared" si="85"/>
        <v>200</v>
      </c>
      <c r="I1254" s="42">
        <v>44501</v>
      </c>
      <c r="J1254" s="49"/>
      <c r="K1254" s="43" t="s">
        <v>3849</v>
      </c>
      <c r="L1254" s="44">
        <v>15138633544</v>
      </c>
    </row>
    <row r="1255" s="24" customFormat="1" hidden="1" customHeight="1" spans="1:12">
      <c r="A1255" s="13">
        <f>SUBTOTAL(103,B$4:$B1255)</f>
        <v>0</v>
      </c>
      <c r="B1255" s="13" t="s">
        <v>3556</v>
      </c>
      <c r="C1255" s="13" t="s">
        <v>3722</v>
      </c>
      <c r="D1255" s="13" t="s">
        <v>3850</v>
      </c>
      <c r="E1255" s="118" t="s">
        <v>3851</v>
      </c>
      <c r="F1255" s="13" t="s">
        <v>17</v>
      </c>
      <c r="G1255" s="13">
        <v>1</v>
      </c>
      <c r="H1255" s="13">
        <f t="shared" si="85"/>
        <v>200</v>
      </c>
      <c r="I1255" s="42">
        <v>44501</v>
      </c>
      <c r="J1255" s="46" t="s">
        <v>173</v>
      </c>
      <c r="K1255" s="43" t="s">
        <v>3852</v>
      </c>
      <c r="L1255" s="44">
        <v>15690700388</v>
      </c>
    </row>
    <row r="1256" s="24" customFormat="1" hidden="1" customHeight="1" spans="1:12">
      <c r="A1256" s="13">
        <f>SUBTOTAL(103,B$4:$B1256)</f>
        <v>0</v>
      </c>
      <c r="B1256" s="13" t="s">
        <v>3556</v>
      </c>
      <c r="C1256" s="13" t="s">
        <v>3819</v>
      </c>
      <c r="D1256" s="13" t="s">
        <v>3853</v>
      </c>
      <c r="E1256" s="118" t="s">
        <v>3854</v>
      </c>
      <c r="F1256" s="13" t="s">
        <v>17</v>
      </c>
      <c r="G1256" s="13">
        <v>1</v>
      </c>
      <c r="H1256" s="13">
        <f t="shared" si="85"/>
        <v>200</v>
      </c>
      <c r="I1256" s="42">
        <v>44501</v>
      </c>
      <c r="J1256" s="49" t="s">
        <v>291</v>
      </c>
      <c r="K1256" s="43" t="s">
        <v>3855</v>
      </c>
      <c r="L1256" s="44">
        <v>17613746837</v>
      </c>
    </row>
    <row r="1257" s="24" customFormat="1" hidden="1" customHeight="1" spans="1:12">
      <c r="A1257" s="13">
        <f>SUBTOTAL(103,B$4:$B1257)</f>
        <v>0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2">
        <v>44531</v>
      </c>
      <c r="J1257" s="49" t="s">
        <v>444</v>
      </c>
      <c r="K1257" s="43" t="s">
        <v>3858</v>
      </c>
      <c r="L1257" s="44">
        <v>18438873650</v>
      </c>
    </row>
    <row r="1258" s="24" customFormat="1" hidden="1" customHeight="1" spans="1:12">
      <c r="A1258" s="13">
        <f>SUBTOTAL(103,B$4:$B1258)</f>
        <v>0</v>
      </c>
      <c r="B1258" s="13" t="s">
        <v>3556</v>
      </c>
      <c r="C1258" s="13" t="s">
        <v>3557</v>
      </c>
      <c r="D1258" s="13" t="s">
        <v>3859</v>
      </c>
      <c r="E1258" s="118" t="s">
        <v>3860</v>
      </c>
      <c r="F1258" s="13" t="s">
        <v>17</v>
      </c>
      <c r="G1258" s="13">
        <v>2</v>
      </c>
      <c r="H1258" s="13">
        <f t="shared" si="85"/>
        <v>400</v>
      </c>
      <c r="I1258" s="42">
        <v>44562</v>
      </c>
      <c r="J1258" s="49"/>
      <c r="K1258" s="43" t="s">
        <v>3861</v>
      </c>
      <c r="L1258" s="44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118" t="s">
        <v>3863</v>
      </c>
      <c r="F1259" s="13"/>
      <c r="G1259" s="13"/>
      <c r="H1259" s="13"/>
      <c r="I1259" s="42"/>
      <c r="J1259" s="49"/>
      <c r="K1259" s="46"/>
      <c r="L1259" s="44"/>
    </row>
    <row r="1260" s="24" customFormat="1" hidden="1" customHeight="1" spans="1:12">
      <c r="A1260" s="13">
        <f>SUBTOTAL(103,B$4:$B1260)</f>
        <v>0</v>
      </c>
      <c r="B1260" s="13" t="s">
        <v>3556</v>
      </c>
      <c r="C1260" s="13" t="s">
        <v>3586</v>
      </c>
      <c r="D1260" s="13" t="s">
        <v>3864</v>
      </c>
      <c r="E1260" s="118" t="s">
        <v>3865</v>
      </c>
      <c r="F1260" s="13" t="s">
        <v>17</v>
      </c>
      <c r="G1260" s="13">
        <v>1</v>
      </c>
      <c r="H1260" s="13">
        <f t="shared" ref="H1260:H1268" si="86">G1260*200</f>
        <v>200</v>
      </c>
      <c r="I1260" s="42">
        <v>44562</v>
      </c>
      <c r="J1260" s="72" t="s">
        <v>295</v>
      </c>
      <c r="K1260" s="43" t="s">
        <v>3866</v>
      </c>
      <c r="L1260" s="44">
        <v>15838780657</v>
      </c>
    </row>
    <row r="1261" s="24" customFormat="1" hidden="1" customHeight="1" spans="1:12">
      <c r="A1261" s="13">
        <f>SUBTOTAL(103,B$4:$B1261)</f>
        <v>0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2">
        <v>44562</v>
      </c>
      <c r="J1261" s="49" t="s">
        <v>3869</v>
      </c>
      <c r="K1261" s="43" t="s">
        <v>3870</v>
      </c>
      <c r="L1261" s="44">
        <v>15716619967</v>
      </c>
    </row>
    <row r="1262" s="24" customFormat="1" hidden="1" customHeight="1" spans="1:12">
      <c r="A1262" s="13">
        <f>SUBTOTAL(103,B$4:$B1262)</f>
        <v>0</v>
      </c>
      <c r="B1262" s="13" t="s">
        <v>3556</v>
      </c>
      <c r="C1262" s="13" t="s">
        <v>3655</v>
      </c>
      <c r="D1262" s="13" t="s">
        <v>3871</v>
      </c>
      <c r="E1262" s="118" t="s">
        <v>3872</v>
      </c>
      <c r="F1262" s="13" t="s">
        <v>17</v>
      </c>
      <c r="G1262" s="13">
        <v>1</v>
      </c>
      <c r="H1262" s="13">
        <f t="shared" si="86"/>
        <v>200</v>
      </c>
      <c r="I1262" s="42">
        <v>44562</v>
      </c>
      <c r="J1262" s="72" t="s">
        <v>295</v>
      </c>
      <c r="K1262" s="43" t="s">
        <v>3873</v>
      </c>
      <c r="L1262" s="44">
        <v>18238127546</v>
      </c>
    </row>
    <row r="1263" s="24" customFormat="1" hidden="1" customHeight="1" spans="1:12">
      <c r="A1263" s="13">
        <f>SUBTOTAL(103,B$4:$B1263)</f>
        <v>0</v>
      </c>
      <c r="B1263" s="13" t="s">
        <v>3556</v>
      </c>
      <c r="C1263" s="13" t="s">
        <v>3633</v>
      </c>
      <c r="D1263" s="13" t="s">
        <v>3874</v>
      </c>
      <c r="E1263" s="118" t="s">
        <v>3875</v>
      </c>
      <c r="F1263" s="13" t="s">
        <v>17</v>
      </c>
      <c r="G1263" s="13">
        <v>1</v>
      </c>
      <c r="H1263" s="13">
        <f t="shared" si="86"/>
        <v>200</v>
      </c>
      <c r="I1263" s="42">
        <v>44562</v>
      </c>
      <c r="J1263" s="49" t="s">
        <v>3876</v>
      </c>
      <c r="K1263" s="43" t="s">
        <v>3877</v>
      </c>
      <c r="L1263" s="44">
        <v>15311127087</v>
      </c>
    </row>
    <row r="1264" s="24" customFormat="1" hidden="1" customHeight="1" spans="1:12">
      <c r="A1264" s="13">
        <f>SUBTOTAL(103,B$4:$B1264)</f>
        <v>0</v>
      </c>
      <c r="B1264" s="13" t="s">
        <v>3556</v>
      </c>
      <c r="C1264" s="13" t="s">
        <v>3794</v>
      </c>
      <c r="D1264" s="13" t="s">
        <v>3878</v>
      </c>
      <c r="E1264" s="118" t="s">
        <v>3879</v>
      </c>
      <c r="F1264" s="13" t="s">
        <v>17</v>
      </c>
      <c r="G1264" s="13">
        <v>1</v>
      </c>
      <c r="H1264" s="13">
        <f t="shared" si="86"/>
        <v>200</v>
      </c>
      <c r="I1264" s="42">
        <v>44562</v>
      </c>
      <c r="J1264" s="49" t="s">
        <v>3880</v>
      </c>
      <c r="K1264" s="43" t="s">
        <v>3881</v>
      </c>
      <c r="L1264" s="44">
        <v>15238183955</v>
      </c>
    </row>
    <row r="1265" s="24" customFormat="1" hidden="1" customHeight="1" spans="1:12">
      <c r="A1265" s="13">
        <f>SUBTOTAL(103,B$4:$B1265)</f>
        <v>0</v>
      </c>
      <c r="B1265" s="13" t="s">
        <v>3556</v>
      </c>
      <c r="C1265" s="13" t="s">
        <v>3819</v>
      </c>
      <c r="D1265" s="13" t="s">
        <v>3882</v>
      </c>
      <c r="E1265" s="118" t="s">
        <v>3883</v>
      </c>
      <c r="F1265" s="13" t="s">
        <v>17</v>
      </c>
      <c r="G1265" s="13">
        <v>1</v>
      </c>
      <c r="H1265" s="13">
        <f t="shared" si="86"/>
        <v>200</v>
      </c>
      <c r="I1265" s="42">
        <v>44562</v>
      </c>
      <c r="J1265" s="49" t="s">
        <v>1478</v>
      </c>
      <c r="K1265" s="43" t="s">
        <v>3884</v>
      </c>
      <c r="L1265" s="44">
        <v>18348052636</v>
      </c>
    </row>
    <row r="1266" s="24" customFormat="1" hidden="1" customHeight="1" spans="1:12">
      <c r="A1266" s="13">
        <f>SUBTOTAL(103,B$4:$B1266)</f>
        <v>0</v>
      </c>
      <c r="B1266" s="13" t="s">
        <v>3556</v>
      </c>
      <c r="C1266" s="13" t="s">
        <v>3620</v>
      </c>
      <c r="D1266" s="13" t="s">
        <v>3885</v>
      </c>
      <c r="E1266" s="118" t="s">
        <v>3886</v>
      </c>
      <c r="F1266" s="14" t="s">
        <v>17</v>
      </c>
      <c r="G1266" s="14">
        <v>1</v>
      </c>
      <c r="H1266" s="14">
        <f t="shared" si="86"/>
        <v>200</v>
      </c>
      <c r="I1266" s="42">
        <v>44593</v>
      </c>
      <c r="J1266" s="14" t="s">
        <v>471</v>
      </c>
      <c r="K1266" s="43" t="s">
        <v>3887</v>
      </c>
      <c r="L1266" s="44">
        <v>13837721638</v>
      </c>
    </row>
    <row r="1267" s="24" customFormat="1" hidden="1" customHeight="1" spans="1:12">
      <c r="A1267" s="13">
        <f>SUBTOTAL(103,B$4:$B1267)</f>
        <v>0</v>
      </c>
      <c r="B1267" s="13" t="s">
        <v>3556</v>
      </c>
      <c r="C1267" s="13" t="s">
        <v>3651</v>
      </c>
      <c r="D1267" s="13" t="s">
        <v>3888</v>
      </c>
      <c r="E1267" s="118" t="s">
        <v>3889</v>
      </c>
      <c r="F1267" s="14" t="s">
        <v>17</v>
      </c>
      <c r="G1267" s="14">
        <v>1</v>
      </c>
      <c r="H1267" s="14">
        <f t="shared" si="86"/>
        <v>200</v>
      </c>
      <c r="I1267" s="42">
        <v>44621</v>
      </c>
      <c r="J1267" s="14" t="s">
        <v>287</v>
      </c>
      <c r="K1267" s="43" t="s">
        <v>3890</v>
      </c>
      <c r="L1267" s="44">
        <v>15737794398</v>
      </c>
    </row>
    <row r="1268" s="24" customFormat="1" hidden="1" customHeight="1" spans="1:12">
      <c r="A1268" s="13">
        <f>SUBTOTAL(103,B$4:$B1268)</f>
        <v>0</v>
      </c>
      <c r="B1268" s="13" t="s">
        <v>3556</v>
      </c>
      <c r="C1268" s="13" t="s">
        <v>3586</v>
      </c>
      <c r="D1268" s="13" t="s">
        <v>3891</v>
      </c>
      <c r="E1268" s="118" t="s">
        <v>3892</v>
      </c>
      <c r="F1268" s="14" t="s">
        <v>17</v>
      </c>
      <c r="G1268" s="14">
        <v>2</v>
      </c>
      <c r="H1268" s="14">
        <f t="shared" si="86"/>
        <v>400</v>
      </c>
      <c r="I1268" s="42">
        <v>44621</v>
      </c>
      <c r="J1268" s="14" t="s">
        <v>541</v>
      </c>
      <c r="K1268" s="43" t="s">
        <v>3893</v>
      </c>
      <c r="L1268" s="44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118" t="s">
        <v>3895</v>
      </c>
      <c r="F1269" s="14"/>
      <c r="G1269" s="14"/>
      <c r="H1269" s="14"/>
      <c r="I1269" s="42"/>
      <c r="J1269" s="14"/>
      <c r="K1269" s="46"/>
      <c r="L1269" s="44"/>
    </row>
    <row r="1270" s="24" customFormat="1" hidden="1" customHeight="1" spans="1:12">
      <c r="A1270" s="13">
        <f>SUBTOTAL(103,B$4:$B1270)</f>
        <v>0</v>
      </c>
      <c r="B1270" s="13" t="s">
        <v>3556</v>
      </c>
      <c r="C1270" s="13" t="s">
        <v>3819</v>
      </c>
      <c r="D1270" s="13" t="s">
        <v>3896</v>
      </c>
      <c r="E1270" s="118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2">
        <v>44621</v>
      </c>
      <c r="J1270" s="14" t="s">
        <v>3898</v>
      </c>
      <c r="K1270" s="43" t="s">
        <v>3899</v>
      </c>
      <c r="L1270" s="44">
        <v>18937785593</v>
      </c>
    </row>
    <row r="1271" s="24" customFormat="1" hidden="1" customHeight="1" spans="1:12">
      <c r="A1271" s="13">
        <f>SUBTOTAL(103,B$4:$B1271)</f>
        <v>0</v>
      </c>
      <c r="B1271" s="13" t="s">
        <v>3556</v>
      </c>
      <c r="C1271" s="13" t="s">
        <v>3667</v>
      </c>
      <c r="D1271" s="13" t="s">
        <v>3900</v>
      </c>
      <c r="E1271" s="118" t="s">
        <v>3901</v>
      </c>
      <c r="F1271" s="14" t="s">
        <v>17</v>
      </c>
      <c r="G1271" s="14">
        <v>1</v>
      </c>
      <c r="H1271" s="14">
        <f t="shared" si="87"/>
        <v>200</v>
      </c>
      <c r="I1271" s="42">
        <v>44621</v>
      </c>
      <c r="J1271" s="14" t="s">
        <v>3902</v>
      </c>
      <c r="K1271" s="43" t="s">
        <v>3903</v>
      </c>
      <c r="L1271" s="44">
        <v>15992264320</v>
      </c>
    </row>
    <row r="1272" s="24" customFormat="1" hidden="1" customHeight="1" spans="1:12">
      <c r="A1272" s="13">
        <f>SUBTOTAL(103,B$4:$B1272)</f>
        <v>0</v>
      </c>
      <c r="B1272" s="13" t="s">
        <v>3556</v>
      </c>
      <c r="C1272" s="13" t="s">
        <v>3557</v>
      </c>
      <c r="D1272" s="13" t="s">
        <v>3904</v>
      </c>
      <c r="E1272" s="118" t="s">
        <v>3905</v>
      </c>
      <c r="F1272" s="14" t="s">
        <v>17</v>
      </c>
      <c r="G1272" s="14">
        <v>2</v>
      </c>
      <c r="H1272" s="14">
        <f t="shared" si="87"/>
        <v>400</v>
      </c>
      <c r="I1272" s="42">
        <v>44621</v>
      </c>
      <c r="J1272" s="14"/>
      <c r="K1272" s="43" t="s">
        <v>3906</v>
      </c>
      <c r="L1272" s="44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118" t="s">
        <v>3908</v>
      </c>
      <c r="F1273" s="14"/>
      <c r="G1273" s="14"/>
      <c r="H1273" s="14"/>
      <c r="I1273" s="42"/>
      <c r="J1273" s="14"/>
      <c r="K1273" s="46"/>
      <c r="L1273" s="44"/>
    </row>
    <row r="1274" s="24" customFormat="1" hidden="1" customHeight="1" spans="1:12">
      <c r="A1274" s="13">
        <f>SUBTOTAL(103,B$4:$B1274)</f>
        <v>0</v>
      </c>
      <c r="B1274" s="13" t="s">
        <v>3556</v>
      </c>
      <c r="C1274" s="13" t="s">
        <v>3586</v>
      </c>
      <c r="D1274" s="13" t="s">
        <v>3909</v>
      </c>
      <c r="E1274" s="118" t="s">
        <v>3910</v>
      </c>
      <c r="F1274" s="14" t="s">
        <v>17</v>
      </c>
      <c r="G1274" s="14">
        <v>1</v>
      </c>
      <c r="H1274" s="14">
        <f t="shared" si="87"/>
        <v>200</v>
      </c>
      <c r="I1274" s="42">
        <v>44652</v>
      </c>
      <c r="J1274" s="64" t="s">
        <v>3911</v>
      </c>
      <c r="K1274" s="43" t="s">
        <v>3912</v>
      </c>
      <c r="L1274" s="44">
        <v>15078071266</v>
      </c>
    </row>
    <row r="1275" s="24" customFormat="1" hidden="1" customHeight="1" spans="1:12">
      <c r="A1275" s="13">
        <f>SUBTOTAL(103,B$4:$B1275)</f>
        <v>0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2">
        <v>44682</v>
      </c>
      <c r="J1275" s="64"/>
      <c r="K1275" s="43" t="s">
        <v>3915</v>
      </c>
      <c r="L1275" s="44"/>
    </row>
    <row r="1276" s="24" customFormat="1" hidden="1" customHeight="1" spans="1:12">
      <c r="A1276" s="13"/>
      <c r="B1276" s="13"/>
      <c r="C1276" s="13"/>
      <c r="D1276" s="38" t="s">
        <v>3916</v>
      </c>
      <c r="E1276" s="18" t="s">
        <v>3917</v>
      </c>
      <c r="F1276" s="14"/>
      <c r="G1276" s="14"/>
      <c r="H1276" s="14"/>
      <c r="I1276" s="42"/>
      <c r="J1276" s="46" t="s">
        <v>208</v>
      </c>
      <c r="K1276" s="46"/>
      <c r="L1276" s="44"/>
    </row>
    <row r="1277" s="24" customFormat="1" hidden="1" customHeight="1" spans="1:12">
      <c r="A1277" s="13"/>
      <c r="B1277" s="13"/>
      <c r="C1277" s="13"/>
      <c r="D1277" s="38" t="s">
        <v>3918</v>
      </c>
      <c r="E1277" s="18" t="s">
        <v>3919</v>
      </c>
      <c r="F1277" s="14"/>
      <c r="G1277" s="14"/>
      <c r="H1277" s="14"/>
      <c r="I1277" s="42"/>
      <c r="J1277" s="46" t="s">
        <v>208</v>
      </c>
      <c r="K1277" s="46"/>
      <c r="L1277" s="44"/>
    </row>
    <row r="1278" s="24" customFormat="1" hidden="1" customHeight="1" spans="1:12">
      <c r="A1278" s="13">
        <f>SUBTOTAL(103,B$4:$B1278)</f>
        <v>0</v>
      </c>
      <c r="B1278" s="13" t="s">
        <v>3556</v>
      </c>
      <c r="C1278" s="13" t="s">
        <v>3637</v>
      </c>
      <c r="D1278" s="14" t="s">
        <v>3920</v>
      </c>
      <c r="E1278" s="125" t="s">
        <v>3921</v>
      </c>
      <c r="F1278" s="14" t="s">
        <v>17</v>
      </c>
      <c r="G1278" s="14">
        <v>1</v>
      </c>
      <c r="H1278" s="14">
        <f>G1278*200</f>
        <v>200</v>
      </c>
      <c r="I1278" s="42">
        <v>44682</v>
      </c>
      <c r="J1278" s="64"/>
      <c r="K1278" s="43" t="s">
        <v>3922</v>
      </c>
      <c r="L1278" s="44">
        <v>13782128398</v>
      </c>
    </row>
    <row r="1279" s="24" customFormat="1" hidden="1" customHeight="1" spans="1:12">
      <c r="A1279" s="13">
        <f>SUBTOTAL(103,B$4:$B1279)</f>
        <v>0</v>
      </c>
      <c r="B1279" s="13" t="s">
        <v>3556</v>
      </c>
      <c r="C1279" s="13" t="s">
        <v>3651</v>
      </c>
      <c r="D1279" s="14" t="s">
        <v>3923</v>
      </c>
      <c r="E1279" s="125" t="s">
        <v>3924</v>
      </c>
      <c r="F1279" s="14" t="s">
        <v>17</v>
      </c>
      <c r="G1279" s="14">
        <v>2</v>
      </c>
      <c r="H1279" s="14">
        <f t="shared" ref="H1279:H1291" si="88">G1279*200</f>
        <v>400</v>
      </c>
      <c r="I1279" s="42">
        <v>44682</v>
      </c>
      <c r="J1279" s="46" t="s">
        <v>112</v>
      </c>
      <c r="K1279" s="43" t="s">
        <v>3925</v>
      </c>
      <c r="L1279" s="44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118" t="s">
        <v>3927</v>
      </c>
      <c r="F1280" s="14"/>
      <c r="G1280" s="14"/>
      <c r="H1280" s="14"/>
      <c r="I1280" s="42"/>
      <c r="J1280" s="46"/>
      <c r="K1280" s="46"/>
      <c r="L1280" s="44"/>
    </row>
    <row r="1281" s="24" customFormat="1" hidden="1" customHeight="1" spans="1:12">
      <c r="A1281" s="13">
        <f>SUBTOTAL(103,B$4:$B1281)</f>
        <v>0</v>
      </c>
      <c r="B1281" s="13" t="s">
        <v>3556</v>
      </c>
      <c r="C1281" s="13" t="s">
        <v>3557</v>
      </c>
      <c r="D1281" s="14" t="s">
        <v>3928</v>
      </c>
      <c r="E1281" s="125" t="s">
        <v>3929</v>
      </c>
      <c r="F1281" s="14" t="s">
        <v>17</v>
      </c>
      <c r="G1281" s="14">
        <v>2</v>
      </c>
      <c r="H1281" s="14">
        <f t="shared" si="88"/>
        <v>400</v>
      </c>
      <c r="I1281" s="42">
        <v>44682</v>
      </c>
      <c r="J1281" s="46"/>
      <c r="K1281" s="43" t="s">
        <v>3930</v>
      </c>
      <c r="L1281" s="44"/>
    </row>
    <row r="1282" s="24" customFormat="1" hidden="1" customHeight="1" spans="1:12">
      <c r="A1282" s="13"/>
      <c r="B1282" s="76"/>
      <c r="C1282" s="76"/>
      <c r="D1282" s="14" t="s">
        <v>3931</v>
      </c>
      <c r="E1282" s="95" t="s">
        <v>3932</v>
      </c>
      <c r="F1282" s="14"/>
      <c r="G1282" s="14"/>
      <c r="H1282" s="14"/>
      <c r="I1282" s="45"/>
      <c r="J1282" s="64"/>
      <c r="K1282" s="46"/>
      <c r="L1282" s="44"/>
    </row>
    <row r="1283" s="24" customFormat="1" hidden="1" customHeight="1" spans="1:12">
      <c r="A1283" s="13">
        <f>SUBTOTAL(103,B$4:$B1283)</f>
        <v>0</v>
      </c>
      <c r="B1283" s="13" t="s">
        <v>3556</v>
      </c>
      <c r="C1283" s="13" t="s">
        <v>3581</v>
      </c>
      <c r="D1283" s="14" t="s">
        <v>3933</v>
      </c>
      <c r="E1283" s="125" t="s">
        <v>3934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46" t="s">
        <v>318</v>
      </c>
      <c r="K1283" s="43" t="s">
        <v>3935</v>
      </c>
      <c r="L1283" s="44">
        <v>18238416015</v>
      </c>
    </row>
    <row r="1284" s="24" customFormat="1" hidden="1" customHeight="1" spans="1:12">
      <c r="A1284" s="13">
        <f>SUBTOTAL(103,B$4:$B1284)</f>
        <v>0</v>
      </c>
      <c r="B1284" s="13" t="s">
        <v>3556</v>
      </c>
      <c r="C1284" s="13" t="s">
        <v>3667</v>
      </c>
      <c r="D1284" s="3" t="s">
        <v>3936</v>
      </c>
      <c r="E1284" s="128" t="s">
        <v>3937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4" t="s">
        <v>373</v>
      </c>
      <c r="K1284" s="79" t="s">
        <v>3938</v>
      </c>
      <c r="L1284" s="44">
        <v>15225676253</v>
      </c>
    </row>
    <row r="1285" s="24" customFormat="1" hidden="1" customHeight="1" spans="1:12">
      <c r="A1285" s="13">
        <f>SUBTOTAL(103,B$4:$B1285)</f>
        <v>0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4" t="s">
        <v>356</v>
      </c>
      <c r="K1285" s="79" t="s">
        <v>3941</v>
      </c>
      <c r="L1285" s="44">
        <v>13938477460</v>
      </c>
    </row>
    <row r="1286" s="24" customFormat="1" hidden="1" customHeight="1" spans="1:12">
      <c r="A1286" s="13">
        <f>SUBTOTAL(103,B$4:$B1286)</f>
        <v>0</v>
      </c>
      <c r="B1286" s="13" t="s">
        <v>3556</v>
      </c>
      <c r="C1286" s="13" t="s">
        <v>3557</v>
      </c>
      <c r="D1286" s="3" t="s">
        <v>3942</v>
      </c>
      <c r="E1286" s="128" t="s">
        <v>3943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4" t="s">
        <v>406</v>
      </c>
      <c r="K1286" s="79" t="s">
        <v>3944</v>
      </c>
      <c r="L1286" s="44">
        <v>18200993370</v>
      </c>
    </row>
    <row r="1287" s="24" customFormat="1" hidden="1" customHeight="1" spans="1:12">
      <c r="A1287" s="13">
        <f>SUBTOTAL(103,B$4:$B1287)</f>
        <v>0</v>
      </c>
      <c r="B1287" s="13" t="s">
        <v>3556</v>
      </c>
      <c r="C1287" s="13" t="s">
        <v>3667</v>
      </c>
      <c r="D1287" s="3" t="s">
        <v>3945</v>
      </c>
      <c r="E1287" s="128" t="s">
        <v>3946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4" t="s">
        <v>2097</v>
      </c>
      <c r="K1287" s="135" t="s">
        <v>3947</v>
      </c>
      <c r="L1287" s="44">
        <v>15090146832</v>
      </c>
    </row>
    <row r="1288" s="24" customFormat="1" hidden="1" customHeight="1" spans="1:12">
      <c r="A1288" s="13">
        <f>SUBTOTAL(103,B$4:$B1288)</f>
        <v>0</v>
      </c>
      <c r="B1288" s="13" t="s">
        <v>3556</v>
      </c>
      <c r="C1288" s="13" t="s">
        <v>3557</v>
      </c>
      <c r="D1288" s="3" t="s">
        <v>3948</v>
      </c>
      <c r="E1288" s="128" t="s">
        <v>3949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4" t="s">
        <v>1046</v>
      </c>
      <c r="K1288" s="79" t="s">
        <v>3950</v>
      </c>
      <c r="L1288" s="44">
        <v>15036282467</v>
      </c>
    </row>
    <row r="1289" s="24" customFormat="1" hidden="1" customHeight="1" spans="1:12">
      <c r="A1289" s="13">
        <f>SUBTOTAL(103,B$4:$B1289)</f>
        <v>0</v>
      </c>
      <c r="B1289" s="13" t="s">
        <v>3556</v>
      </c>
      <c r="C1289" s="13" t="s">
        <v>3651</v>
      </c>
      <c r="D1289" s="3" t="s">
        <v>3951</v>
      </c>
      <c r="E1289" s="128" t="s">
        <v>3952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4" t="s">
        <v>76</v>
      </c>
      <c r="K1289" s="79" t="s">
        <v>3953</v>
      </c>
      <c r="L1289" s="44">
        <v>15649873388</v>
      </c>
    </row>
    <row r="1290" s="24" customFormat="1" hidden="1" customHeight="1" spans="1:12">
      <c r="A1290" s="13">
        <f>SUBTOTAL(103,B$4:$B1290)</f>
        <v>0</v>
      </c>
      <c r="B1290" s="13" t="s">
        <v>3556</v>
      </c>
      <c r="C1290" s="13" t="s">
        <v>3620</v>
      </c>
      <c r="D1290" s="3" t="s">
        <v>3954</v>
      </c>
      <c r="E1290" s="128" t="s">
        <v>3955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4" t="s">
        <v>76</v>
      </c>
      <c r="K1290" s="79" t="s">
        <v>3956</v>
      </c>
      <c r="L1290" s="44">
        <v>13872651988</v>
      </c>
    </row>
    <row r="1291" s="24" customFormat="1" hidden="1" customHeight="1" spans="1:12">
      <c r="A1291" s="13">
        <f>SUBTOTAL(103,B$4:$B1291)</f>
        <v>0</v>
      </c>
      <c r="B1291" s="13" t="s">
        <v>3556</v>
      </c>
      <c r="C1291" s="13"/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46"/>
      <c r="K1291" s="79" t="s">
        <v>3959</v>
      </c>
      <c r="L1291" s="44"/>
    </row>
    <row r="1292" s="24" customFormat="1" hidden="1" customHeight="1" spans="1:12">
      <c r="A1292" s="13"/>
      <c r="B1292" s="13"/>
      <c r="C1292" s="13"/>
      <c r="D1292" s="96" t="s">
        <v>3960</v>
      </c>
      <c r="E1292" s="70" t="s">
        <v>3961</v>
      </c>
      <c r="F1292" s="14"/>
      <c r="G1292" s="14"/>
      <c r="H1292" s="14"/>
      <c r="I1292" s="45"/>
      <c r="J1292" s="46"/>
      <c r="K1292" s="46"/>
      <c r="L1292" s="44"/>
    </row>
    <row r="1293" s="24" customFormat="1" hidden="1" customHeight="1" spans="1:12">
      <c r="A1293" s="13"/>
      <c r="B1293" s="13"/>
      <c r="C1293" s="13"/>
      <c r="D1293" s="96" t="s">
        <v>3962</v>
      </c>
      <c r="E1293" s="70" t="s">
        <v>3963</v>
      </c>
      <c r="F1293" s="14"/>
      <c r="G1293" s="14"/>
      <c r="H1293" s="14"/>
      <c r="I1293" s="45"/>
      <c r="J1293" s="46"/>
      <c r="K1293" s="46"/>
      <c r="L1293" s="44"/>
    </row>
    <row r="1294" s="24" customFormat="1" hidden="1" customHeight="1" spans="1:12">
      <c r="A1294" s="13">
        <f>SUBTOTAL(103,B$4:$B1294)</f>
        <v>0</v>
      </c>
      <c r="B1294" s="13" t="s">
        <v>3556</v>
      </c>
      <c r="C1294" s="13" t="s">
        <v>3819</v>
      </c>
      <c r="D1294" s="25" t="s">
        <v>3964</v>
      </c>
      <c r="E1294" s="134" t="s">
        <v>3965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4" t="s">
        <v>3966</v>
      </c>
      <c r="K1294" s="43" t="s">
        <v>3967</v>
      </c>
      <c r="L1294" s="44">
        <v>19817153359</v>
      </c>
    </row>
    <row r="1295" s="24" customFormat="1" hidden="1" customHeight="1" spans="1:12">
      <c r="A1295" s="13">
        <f>SUBTOTAL(103,B$4:$B1295)</f>
        <v>0</v>
      </c>
      <c r="B1295" s="13" t="s">
        <v>3556</v>
      </c>
      <c r="C1295" s="13" t="s">
        <v>3557</v>
      </c>
      <c r="D1295" s="25" t="s">
        <v>3968</v>
      </c>
      <c r="E1295" s="134" t="s">
        <v>3969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4" t="s">
        <v>76</v>
      </c>
      <c r="K1295" s="43" t="s">
        <v>3970</v>
      </c>
      <c r="L1295" s="44">
        <v>18337741762</v>
      </c>
    </row>
    <row r="1296" s="24" customFormat="1" hidden="1" customHeight="1" spans="1:12">
      <c r="A1296" s="13">
        <f>SUBTOTAL(103,B$4:$B1296)</f>
        <v>0</v>
      </c>
      <c r="B1296" s="13" t="s">
        <v>3556</v>
      </c>
      <c r="C1296" s="13" t="s">
        <v>3655</v>
      </c>
      <c r="D1296" s="25" t="s">
        <v>3971</v>
      </c>
      <c r="E1296" s="134" t="s">
        <v>3972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4" t="s">
        <v>3973</v>
      </c>
      <c r="K1296" s="43" t="s">
        <v>3974</v>
      </c>
      <c r="L1296" s="44">
        <v>15571962479</v>
      </c>
    </row>
    <row r="1297" s="24" customFormat="1" hidden="1" customHeight="1" spans="1:12">
      <c r="A1297" s="13">
        <f>SUBTOTAL(103,B$4:$B1297)</f>
        <v>0</v>
      </c>
      <c r="B1297" s="13" t="s">
        <v>3556</v>
      </c>
      <c r="C1297" s="13" t="s">
        <v>3637</v>
      </c>
      <c r="D1297" s="13" t="s">
        <v>3975</v>
      </c>
      <c r="E1297" s="134" t="s">
        <v>3976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4" t="s">
        <v>3829</v>
      </c>
      <c r="K1297" s="43" t="s">
        <v>3977</v>
      </c>
      <c r="L1297" s="44">
        <v>15737738303</v>
      </c>
    </row>
    <row r="1298" s="24" customFormat="1" hidden="1" customHeight="1" spans="1:12">
      <c r="A1298" s="13">
        <f>SUBTOTAL(103,B$4:$B1298)</f>
        <v>0</v>
      </c>
      <c r="B1298" s="13" t="s">
        <v>3556</v>
      </c>
      <c r="C1298" s="13" t="s">
        <v>3706</v>
      </c>
      <c r="D1298" s="25" t="s">
        <v>3978</v>
      </c>
      <c r="E1298" s="134" t="s">
        <v>3979</v>
      </c>
      <c r="F1298" s="14" t="s">
        <v>17</v>
      </c>
      <c r="G1298" s="14">
        <v>2</v>
      </c>
      <c r="H1298" s="14">
        <f>G1298*200</f>
        <v>400</v>
      </c>
      <c r="I1298" s="45">
        <v>44805</v>
      </c>
      <c r="J1298" s="64"/>
      <c r="K1298" s="43" t="s">
        <v>3980</v>
      </c>
      <c r="L1298" s="44">
        <v>15649385821</v>
      </c>
    </row>
    <row r="1299" s="24" customFormat="1" hidden="1" customHeight="1" spans="1:12">
      <c r="A1299" s="13"/>
      <c r="B1299" s="13"/>
      <c r="C1299" s="13"/>
      <c r="D1299" s="25" t="s">
        <v>3981</v>
      </c>
      <c r="E1299" s="134" t="s">
        <v>3982</v>
      </c>
      <c r="F1299" s="14"/>
      <c r="G1299" s="14"/>
      <c r="H1299" s="14"/>
      <c r="I1299" s="45"/>
      <c r="J1299" s="64"/>
      <c r="K1299" s="46"/>
      <c r="L1299" s="44"/>
    </row>
    <row r="1300" s="24" customFormat="1" hidden="1" customHeight="1" spans="1:12">
      <c r="A1300" s="13">
        <f>SUBTOTAL(103,B$4:$B1300)</f>
        <v>0</v>
      </c>
      <c r="B1300" s="13" t="s">
        <v>3556</v>
      </c>
      <c r="C1300" s="13" t="s">
        <v>3557</v>
      </c>
      <c r="D1300" s="97" t="s">
        <v>3983</v>
      </c>
      <c r="E1300" s="134" t="s">
        <v>3984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64" t="s">
        <v>342</v>
      </c>
      <c r="K1300" s="43" t="s">
        <v>3985</v>
      </c>
      <c r="L1300" s="44">
        <v>15139045927</v>
      </c>
    </row>
    <row r="1301" s="24" customFormat="1" hidden="1" customHeight="1" spans="1:12">
      <c r="A1301" s="13"/>
      <c r="B1301" s="13"/>
      <c r="C1301" s="13"/>
      <c r="D1301" s="25" t="s">
        <v>3986</v>
      </c>
      <c r="E1301" s="134" t="s">
        <v>3987</v>
      </c>
      <c r="F1301" s="14"/>
      <c r="G1301" s="14"/>
      <c r="H1301" s="14"/>
      <c r="I1301" s="45"/>
      <c r="J1301" s="64"/>
      <c r="K1301" s="46"/>
      <c r="L1301" s="44"/>
    </row>
    <row r="1302" s="24" customFormat="1" hidden="1" customHeight="1" spans="1:12">
      <c r="A1302" s="13">
        <f>SUBTOTAL(103,B$4:$B1302)</f>
        <v>0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2">
        <v>42644</v>
      </c>
      <c r="J1302" s="47" t="s">
        <v>177</v>
      </c>
      <c r="K1302" s="43" t="s">
        <v>3991</v>
      </c>
      <c r="L1302" s="44" t="s">
        <v>3992</v>
      </c>
    </row>
    <row r="1303" s="25" customFormat="1" hidden="1" customHeight="1" spans="1:12">
      <c r="A1303" s="34"/>
      <c r="B1303" s="35"/>
      <c r="C1303" s="35"/>
      <c r="D1303" s="13" t="s">
        <v>3993</v>
      </c>
      <c r="E1303" s="13" t="s">
        <v>3994</v>
      </c>
      <c r="F1303" s="38"/>
      <c r="G1303" s="13"/>
      <c r="H1303" s="13"/>
      <c r="I1303" s="38"/>
      <c r="J1303" s="47"/>
      <c r="K1303" s="46"/>
      <c r="L1303" s="48"/>
    </row>
    <row r="1304" s="24" customFormat="1" hidden="1" customHeight="1" spans="1:12">
      <c r="A1304" s="13">
        <f>SUBTOTAL(103,B$4:$B1304)</f>
        <v>0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2">
        <v>42644</v>
      </c>
      <c r="J1304" s="47"/>
      <c r="K1304" s="43" t="s">
        <v>3998</v>
      </c>
      <c r="L1304" s="44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2"/>
      <c r="J1305" s="47" t="s">
        <v>627</v>
      </c>
      <c r="K1305" s="46"/>
      <c r="L1305" s="44"/>
    </row>
    <row r="1306" s="24" customFormat="1" hidden="1" customHeight="1" spans="1:12">
      <c r="A1306" s="13">
        <f>SUBTOTAL(103,B$4:$B1306)</f>
        <v>0</v>
      </c>
      <c r="B1306" s="13" t="s">
        <v>3988</v>
      </c>
      <c r="C1306" s="13" t="s">
        <v>3995</v>
      </c>
      <c r="D1306" s="13" t="s">
        <v>4002</v>
      </c>
      <c r="E1306" s="118" t="s">
        <v>4003</v>
      </c>
      <c r="F1306" s="13" t="s">
        <v>17</v>
      </c>
      <c r="G1306" s="13">
        <v>1</v>
      </c>
      <c r="H1306" s="13">
        <f>G1306*200</f>
        <v>200</v>
      </c>
      <c r="I1306" s="42">
        <v>43647</v>
      </c>
      <c r="J1306" s="49" t="s">
        <v>373</v>
      </c>
      <c r="K1306" s="43" t="s">
        <v>4004</v>
      </c>
      <c r="L1306" s="44">
        <v>18336059378</v>
      </c>
    </row>
    <row r="1307" s="24" customFormat="1" hidden="1" customHeight="1" spans="1:12">
      <c r="A1307" s="13">
        <f>SUBTOTAL(103,B$4:$B1307)</f>
        <v>0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5">
        <v>42917</v>
      </c>
      <c r="J1307" s="47" t="s">
        <v>177</v>
      </c>
      <c r="K1307" s="43" t="s">
        <v>4008</v>
      </c>
      <c r="L1307" s="44" t="s">
        <v>4009</v>
      </c>
    </row>
    <row r="1308" s="25" customFormat="1" hidden="1" customHeight="1" spans="1:12">
      <c r="A1308" s="34"/>
      <c r="B1308" s="35"/>
      <c r="C1308" s="35"/>
      <c r="D1308" s="13" t="s">
        <v>4010</v>
      </c>
      <c r="E1308" s="13" t="s">
        <v>4011</v>
      </c>
      <c r="F1308" s="35"/>
      <c r="G1308" s="13"/>
      <c r="H1308" s="13"/>
      <c r="I1308" s="35"/>
      <c r="J1308" s="47"/>
      <c r="K1308" s="46"/>
      <c r="L1308" s="48"/>
    </row>
    <row r="1309" s="25" customFormat="1" hidden="1" customHeight="1" spans="1:12">
      <c r="A1309" s="34"/>
      <c r="B1309" s="35"/>
      <c r="C1309" s="35"/>
      <c r="D1309" s="13" t="s">
        <v>4012</v>
      </c>
      <c r="E1309" s="13" t="s">
        <v>4013</v>
      </c>
      <c r="F1309" s="35"/>
      <c r="G1309" s="13"/>
      <c r="H1309" s="13"/>
      <c r="I1309" s="35"/>
      <c r="J1309" s="47"/>
      <c r="K1309" s="46"/>
      <c r="L1309" s="48"/>
    </row>
    <row r="1310" s="25" customFormat="1" hidden="1" customHeight="1" spans="1:12">
      <c r="A1310" s="34"/>
      <c r="B1310" s="35"/>
      <c r="C1310" s="35"/>
      <c r="D1310" s="13" t="s">
        <v>4014</v>
      </c>
      <c r="E1310" s="13" t="s">
        <v>4015</v>
      </c>
      <c r="F1310" s="35"/>
      <c r="G1310" s="13"/>
      <c r="H1310" s="13"/>
      <c r="I1310" s="35"/>
      <c r="J1310" s="47"/>
      <c r="K1310" s="46"/>
      <c r="L1310" s="48"/>
    </row>
    <row r="1311" s="25" customFormat="1" hidden="1" customHeight="1" spans="1:12">
      <c r="A1311" s="34"/>
      <c r="B1311" s="35"/>
      <c r="C1311" s="35"/>
      <c r="D1311" s="13" t="s">
        <v>4016</v>
      </c>
      <c r="E1311" s="13" t="s">
        <v>4017</v>
      </c>
      <c r="F1311" s="35"/>
      <c r="G1311" s="13"/>
      <c r="H1311" s="13"/>
      <c r="I1311" s="35"/>
      <c r="J1311" s="47"/>
      <c r="K1311" s="46"/>
      <c r="L1311" s="48"/>
    </row>
    <row r="1312" s="24" customFormat="1" hidden="1" customHeight="1" spans="1:12">
      <c r="A1312" s="13">
        <f>SUBTOTAL(103,B$4:$B1312)</f>
        <v>0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5">
        <v>42917</v>
      </c>
      <c r="J1312" s="47"/>
      <c r="K1312" s="43" t="s">
        <v>4020</v>
      </c>
      <c r="L1312" s="44">
        <v>15083414831</v>
      </c>
    </row>
    <row r="1313" s="24" customFormat="1" hidden="1" customHeight="1" spans="1:12">
      <c r="A1313" s="13">
        <f>SUBTOTAL(103,B$4:$B1313)</f>
        <v>0</v>
      </c>
      <c r="B1313" s="13" t="s">
        <v>3988</v>
      </c>
      <c r="C1313" s="13" t="s">
        <v>4005</v>
      </c>
      <c r="D1313" s="13" t="s">
        <v>4021</v>
      </c>
      <c r="E1313" s="118" t="s">
        <v>4022</v>
      </c>
      <c r="F1313" s="17" t="s">
        <v>35</v>
      </c>
      <c r="G1313" s="13">
        <v>1</v>
      </c>
      <c r="H1313" s="13">
        <f>335*G1313</f>
        <v>335</v>
      </c>
      <c r="I1313" s="45">
        <v>43556</v>
      </c>
      <c r="J1313" s="47" t="s">
        <v>3670</v>
      </c>
      <c r="K1313" s="43" t="s">
        <v>4023</v>
      </c>
      <c r="L1313" s="44">
        <v>18737762721</v>
      </c>
    </row>
    <row r="1314" s="24" customFormat="1" hidden="1" customHeight="1" spans="1:12">
      <c r="A1314" s="13">
        <f>SUBTOTAL(103,B$4:$B1314)</f>
        <v>0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5">
        <v>43191</v>
      </c>
      <c r="J1314" s="47" t="s">
        <v>177</v>
      </c>
      <c r="K1314" s="43" t="s">
        <v>4026</v>
      </c>
      <c r="L1314" s="44">
        <v>15890863470</v>
      </c>
    </row>
    <row r="1315" s="24" customFormat="1" hidden="1" customHeight="1" spans="1:15">
      <c r="A1315" s="13">
        <f>SUBTOTAL(103,B$4:$B1315)</f>
        <v>0</v>
      </c>
      <c r="B1315" s="13" t="s">
        <v>3988</v>
      </c>
      <c r="C1315" s="13" t="s">
        <v>4027</v>
      </c>
      <c r="D1315" s="13" t="s">
        <v>4028</v>
      </c>
      <c r="E1315" s="118" t="s">
        <v>4029</v>
      </c>
      <c r="F1315" s="13" t="s">
        <v>17</v>
      </c>
      <c r="G1315" s="13">
        <v>1</v>
      </c>
      <c r="H1315" s="13">
        <f t="shared" si="89"/>
        <v>200</v>
      </c>
      <c r="I1315" s="45">
        <v>43647</v>
      </c>
      <c r="J1315" s="47" t="s">
        <v>156</v>
      </c>
      <c r="K1315" s="43" t="s">
        <v>4030</v>
      </c>
      <c r="L1315" s="44">
        <v>15137743271</v>
      </c>
      <c r="O1315" s="24" t="s">
        <v>4031</v>
      </c>
    </row>
    <row r="1316" s="24" customFormat="1" hidden="1" customHeight="1" spans="1:12">
      <c r="A1316" s="13">
        <f>SUBTOTAL(103,B$4:$B1316)</f>
        <v>0</v>
      </c>
      <c r="B1316" s="13" t="s">
        <v>3988</v>
      </c>
      <c r="C1316" s="13" t="s">
        <v>4032</v>
      </c>
      <c r="D1316" s="13" t="s">
        <v>4033</v>
      </c>
      <c r="E1316" s="118" t="s">
        <v>4034</v>
      </c>
      <c r="F1316" s="13" t="s">
        <v>17</v>
      </c>
      <c r="G1316" s="13">
        <v>1</v>
      </c>
      <c r="H1316" s="13">
        <f t="shared" si="89"/>
        <v>200</v>
      </c>
      <c r="I1316" s="45">
        <v>43191</v>
      </c>
      <c r="J1316" s="31" t="s">
        <v>2370</v>
      </c>
      <c r="K1316" s="43" t="s">
        <v>4035</v>
      </c>
      <c r="L1316" s="44">
        <v>13613773041</v>
      </c>
    </row>
    <row r="1317" s="24" customFormat="1" hidden="1" customHeight="1" spans="1:12">
      <c r="A1317" s="13">
        <f>SUBTOTAL(103,B$4:$B1317)</f>
        <v>0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5">
        <v>43191</v>
      </c>
      <c r="J1317" s="47" t="s">
        <v>76</v>
      </c>
      <c r="K1317" s="43" t="s">
        <v>4038</v>
      </c>
      <c r="L1317" s="44">
        <v>15737600478</v>
      </c>
    </row>
    <row r="1318" s="25" customFormat="1" hidden="1" customHeight="1" spans="1:12">
      <c r="A1318" s="34"/>
      <c r="B1318" s="35"/>
      <c r="C1318" s="35"/>
      <c r="D1318" s="13" t="s">
        <v>4039</v>
      </c>
      <c r="E1318" s="13" t="s">
        <v>4040</v>
      </c>
      <c r="F1318" s="35"/>
      <c r="G1318" s="13"/>
      <c r="H1318" s="13"/>
      <c r="I1318" s="51"/>
      <c r="J1318" s="47"/>
      <c r="K1318" s="46"/>
      <c r="L1318" s="48"/>
    </row>
    <row r="1319" s="24" customFormat="1" hidden="1" customHeight="1" spans="1:12">
      <c r="A1319" s="13">
        <f>SUBTOTAL(103,B$4:$B1319)</f>
        <v>0</v>
      </c>
      <c r="B1319" s="13" t="s">
        <v>3988</v>
      </c>
      <c r="C1319" s="13" t="s">
        <v>4041</v>
      </c>
      <c r="D1319" s="13" t="s">
        <v>4042</v>
      </c>
      <c r="E1319" s="118" t="s">
        <v>4043</v>
      </c>
      <c r="F1319" s="17" t="s">
        <v>17</v>
      </c>
      <c r="G1319" s="13">
        <v>3</v>
      </c>
      <c r="H1319" s="13">
        <f>G1319*200</f>
        <v>600</v>
      </c>
      <c r="I1319" s="42">
        <v>42644</v>
      </c>
      <c r="J1319" s="47"/>
      <c r="K1319" s="43" t="s">
        <v>4044</v>
      </c>
      <c r="L1319" s="44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118" t="s">
        <v>4047</v>
      </c>
      <c r="F1320" s="17"/>
      <c r="G1320" s="13"/>
      <c r="H1320" s="13"/>
      <c r="I1320" s="42"/>
      <c r="J1320" s="47"/>
      <c r="K1320" s="46"/>
      <c r="L1320" s="44"/>
    </row>
    <row r="1321" s="24" customFormat="1" hidden="1" customHeight="1" spans="1:12">
      <c r="A1321" s="13"/>
      <c r="B1321" s="13"/>
      <c r="C1321" s="13"/>
      <c r="D1321" s="83" t="s">
        <v>4048</v>
      </c>
      <c r="E1321" s="70" t="s">
        <v>4049</v>
      </c>
      <c r="F1321" s="17"/>
      <c r="G1321" s="13"/>
      <c r="H1321" s="13"/>
      <c r="I1321" s="42"/>
      <c r="J1321" s="47"/>
      <c r="K1321" s="46"/>
      <c r="L1321" s="44"/>
    </row>
    <row r="1322" s="24" customFormat="1" hidden="1" customHeight="1" spans="1:12">
      <c r="A1322" s="13">
        <f>SUBTOTAL(103,B$4:$B1322)</f>
        <v>0</v>
      </c>
      <c r="B1322" s="13" t="s">
        <v>3988</v>
      </c>
      <c r="C1322" s="13" t="s">
        <v>4041</v>
      </c>
      <c r="D1322" s="13" t="s">
        <v>4050</v>
      </c>
      <c r="E1322" s="118" t="s">
        <v>4051</v>
      </c>
      <c r="F1322" s="17" t="s">
        <v>17</v>
      </c>
      <c r="G1322" s="13">
        <v>1</v>
      </c>
      <c r="H1322" s="13">
        <f>G1322*200</f>
        <v>200</v>
      </c>
      <c r="I1322" s="45">
        <v>43009</v>
      </c>
      <c r="J1322" s="47" t="s">
        <v>2387</v>
      </c>
      <c r="K1322" s="43" t="s">
        <v>4052</v>
      </c>
      <c r="L1322" s="44">
        <v>15083433286</v>
      </c>
    </row>
    <row r="1323" s="24" customFormat="1" hidden="1" customHeight="1" spans="1:12">
      <c r="A1323" s="13">
        <f>SUBTOTAL(103,B$4:$B1323)</f>
        <v>0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2">
        <v>42644</v>
      </c>
      <c r="J1323" s="47" t="s">
        <v>535</v>
      </c>
      <c r="K1323" s="43" t="s">
        <v>4055</v>
      </c>
      <c r="L1323" s="44">
        <v>13723012106</v>
      </c>
    </row>
    <row r="1324" s="25" customFormat="1" hidden="1" customHeight="1" spans="1:12">
      <c r="A1324" s="13">
        <f>SUBTOTAL(103,B$4:$B1324)</f>
        <v>0</v>
      </c>
      <c r="B1324" s="35" t="s">
        <v>3988</v>
      </c>
      <c r="C1324" s="35" t="s">
        <v>4005</v>
      </c>
      <c r="D1324" s="13" t="s">
        <v>4056</v>
      </c>
      <c r="E1324" s="13" t="s">
        <v>4057</v>
      </c>
      <c r="F1324" s="35" t="s">
        <v>17</v>
      </c>
      <c r="G1324" s="13">
        <v>3</v>
      </c>
      <c r="H1324" s="13">
        <f>G1324*200</f>
        <v>600</v>
      </c>
      <c r="I1324" s="45">
        <v>43831</v>
      </c>
      <c r="J1324" s="47" t="s">
        <v>4058</v>
      </c>
      <c r="K1324" s="43" t="s">
        <v>4059</v>
      </c>
      <c r="L1324" s="48">
        <v>18203868646</v>
      </c>
    </row>
    <row r="1325" s="25" customFormat="1" hidden="1" customHeight="1" spans="1:12">
      <c r="A1325" s="34"/>
      <c r="B1325" s="35"/>
      <c r="C1325" s="35"/>
      <c r="D1325" s="13" t="s">
        <v>4060</v>
      </c>
      <c r="E1325" s="13" t="s">
        <v>4061</v>
      </c>
      <c r="F1325" s="35"/>
      <c r="G1325" s="13"/>
      <c r="H1325" s="13"/>
      <c r="I1325" s="35"/>
      <c r="J1325" s="47"/>
      <c r="K1325" s="46"/>
      <c r="L1325" s="48"/>
    </row>
    <row r="1326" s="25" customFormat="1" hidden="1" customHeight="1" spans="1:12">
      <c r="A1326" s="34"/>
      <c r="B1326" s="35"/>
      <c r="C1326" s="35"/>
      <c r="D1326" s="13" t="s">
        <v>4062</v>
      </c>
      <c r="E1326" s="13" t="s">
        <v>4063</v>
      </c>
      <c r="F1326" s="35"/>
      <c r="G1326" s="13"/>
      <c r="H1326" s="13"/>
      <c r="I1326" s="35"/>
      <c r="J1326" s="47"/>
      <c r="K1326" s="46"/>
      <c r="L1326" s="48"/>
    </row>
    <row r="1327" s="25" customFormat="1" hidden="1" customHeight="1" spans="1:12">
      <c r="A1327" s="13">
        <f>SUBTOTAL(103,B$4:$B1327)</f>
        <v>0</v>
      </c>
      <c r="B1327" s="35" t="s">
        <v>3988</v>
      </c>
      <c r="C1327" s="35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5">
        <v>43831</v>
      </c>
      <c r="J1327" s="49"/>
      <c r="K1327" s="43" t="s">
        <v>4066</v>
      </c>
      <c r="L1327" s="48">
        <v>18338366203</v>
      </c>
    </row>
    <row r="1328" s="25" customFormat="1" hidden="1" customHeight="1" spans="1:12">
      <c r="A1328" s="13">
        <f>SUBTOTAL(103,B$4:$B1328)</f>
        <v>0</v>
      </c>
      <c r="B1328" s="35" t="s">
        <v>3988</v>
      </c>
      <c r="C1328" s="35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5">
        <v>43831</v>
      </c>
      <c r="J1328" s="49" t="s">
        <v>4069</v>
      </c>
      <c r="K1328" s="43" t="s">
        <v>4070</v>
      </c>
      <c r="L1328" s="48">
        <v>13525153748</v>
      </c>
    </row>
    <row r="1329" s="25" customFormat="1" hidden="1" customHeight="1" spans="1:12">
      <c r="A1329" s="13">
        <f>SUBTOTAL(103,B$4:$B1329)</f>
        <v>0</v>
      </c>
      <c r="B1329" s="35" t="s">
        <v>3988</v>
      </c>
      <c r="C1329" s="35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1">
        <v>43922</v>
      </c>
      <c r="J1329" s="49" t="s">
        <v>4073</v>
      </c>
      <c r="K1329" s="43" t="s">
        <v>4074</v>
      </c>
      <c r="L1329" s="48">
        <v>13849796475</v>
      </c>
    </row>
    <row r="1330" s="25" customFormat="1" hidden="1" customHeight="1" spans="1:12">
      <c r="A1330" s="13">
        <f>SUBTOTAL(103,B$4:$B1330)</f>
        <v>0</v>
      </c>
      <c r="B1330" s="35" t="s">
        <v>3988</v>
      </c>
      <c r="C1330" s="13" t="s">
        <v>1286</v>
      </c>
      <c r="D1330" s="13" t="s">
        <v>4075</v>
      </c>
      <c r="E1330" s="118" t="s">
        <v>4076</v>
      </c>
      <c r="F1330" s="13" t="s">
        <v>17</v>
      </c>
      <c r="G1330" s="13">
        <v>1</v>
      </c>
      <c r="H1330" s="13">
        <f t="shared" si="90"/>
        <v>200</v>
      </c>
      <c r="I1330" s="42">
        <v>44013</v>
      </c>
      <c r="J1330" s="54" t="s">
        <v>471</v>
      </c>
      <c r="K1330" s="43" t="s">
        <v>4077</v>
      </c>
      <c r="L1330" s="48">
        <v>18203841321</v>
      </c>
    </row>
    <row r="1331" s="25" customFormat="1" hidden="1" customHeight="1" spans="1:12">
      <c r="A1331" s="13">
        <f>SUBTOTAL(103,B$4:$B1331)</f>
        <v>0</v>
      </c>
      <c r="B1331" s="35" t="s">
        <v>3988</v>
      </c>
      <c r="C1331" s="35" t="s">
        <v>4041</v>
      </c>
      <c r="D1331" s="13" t="s">
        <v>4078</v>
      </c>
      <c r="E1331" s="118" t="s">
        <v>4079</v>
      </c>
      <c r="F1331" s="13" t="s">
        <v>17</v>
      </c>
      <c r="G1331" s="13">
        <v>1</v>
      </c>
      <c r="H1331" s="13">
        <f t="shared" si="90"/>
        <v>200</v>
      </c>
      <c r="I1331" s="42">
        <v>44013</v>
      </c>
      <c r="J1331" s="54" t="s">
        <v>4080</v>
      </c>
      <c r="K1331" s="43" t="s">
        <v>4081</v>
      </c>
      <c r="L1331" s="48">
        <v>13837731249</v>
      </c>
    </row>
    <row r="1332" s="25" customFormat="1" hidden="1" customHeight="1" spans="1:12">
      <c r="A1332" s="13">
        <f>SUBTOTAL(103,B$4:$B1332)</f>
        <v>0</v>
      </c>
      <c r="B1332" s="35" t="s">
        <v>3988</v>
      </c>
      <c r="C1332" s="35" t="s">
        <v>4032</v>
      </c>
      <c r="D1332" s="13" t="s">
        <v>4082</v>
      </c>
      <c r="E1332" s="118" t="s">
        <v>4083</v>
      </c>
      <c r="F1332" s="13" t="s">
        <v>17</v>
      </c>
      <c r="G1332" s="13">
        <v>3</v>
      </c>
      <c r="H1332" s="13">
        <f t="shared" si="90"/>
        <v>600</v>
      </c>
      <c r="I1332" s="42">
        <v>44013</v>
      </c>
      <c r="J1332" s="54" t="s">
        <v>1676</v>
      </c>
      <c r="K1332" s="43" t="s">
        <v>4084</v>
      </c>
      <c r="L1332" s="48">
        <v>15188209446</v>
      </c>
    </row>
    <row r="1333" s="25" customFormat="1" hidden="1" customHeight="1" spans="1:12">
      <c r="A1333" s="13"/>
      <c r="B1333" s="35"/>
      <c r="C1333" s="35"/>
      <c r="D1333" s="13" t="s">
        <v>4085</v>
      </c>
      <c r="E1333" s="118" t="s">
        <v>4086</v>
      </c>
      <c r="F1333" s="13"/>
      <c r="G1333" s="13"/>
      <c r="H1333" s="13"/>
      <c r="I1333" s="51"/>
      <c r="J1333" s="54"/>
      <c r="K1333" s="46"/>
      <c r="L1333" s="48"/>
    </row>
    <row r="1334" s="25" customFormat="1" hidden="1" customHeight="1" spans="1:12">
      <c r="A1334" s="13"/>
      <c r="B1334" s="35"/>
      <c r="C1334" s="35"/>
      <c r="D1334" s="13" t="s">
        <v>4087</v>
      </c>
      <c r="E1334" s="118" t="s">
        <v>4088</v>
      </c>
      <c r="F1334" s="13"/>
      <c r="G1334" s="13"/>
      <c r="H1334" s="13"/>
      <c r="I1334" s="51"/>
      <c r="J1334" s="54"/>
      <c r="K1334" s="46"/>
      <c r="L1334" s="48"/>
    </row>
    <row r="1335" s="25" customFormat="1" hidden="1" customHeight="1" spans="1:12">
      <c r="A1335" s="13">
        <f>SUBTOTAL(103,B$4:$B1335)</f>
        <v>0</v>
      </c>
      <c r="B1335" s="35" t="s">
        <v>3988</v>
      </c>
      <c r="C1335" s="35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1">
        <v>44105</v>
      </c>
      <c r="J1335" s="54"/>
      <c r="K1335" s="43" t="s">
        <v>4091</v>
      </c>
      <c r="L1335" s="48">
        <v>15137708826</v>
      </c>
    </row>
    <row r="1336" s="25" customFormat="1" hidden="1" customHeight="1" spans="1:12">
      <c r="A1336" s="13"/>
      <c r="B1336" s="35"/>
      <c r="C1336" s="35"/>
      <c r="D1336" s="13" t="s">
        <v>4092</v>
      </c>
      <c r="E1336" s="13" t="s">
        <v>4093</v>
      </c>
      <c r="F1336" s="13"/>
      <c r="G1336" s="13"/>
      <c r="H1336" s="13"/>
      <c r="I1336" s="51"/>
      <c r="J1336" s="11" t="s">
        <v>1203</v>
      </c>
      <c r="K1336" s="46"/>
      <c r="L1336" s="48"/>
    </row>
    <row r="1337" s="25" customFormat="1" hidden="1" customHeight="1" spans="1:12">
      <c r="A1337" s="13"/>
      <c r="B1337" s="35"/>
      <c r="C1337" s="35"/>
      <c r="D1337" s="13" t="s">
        <v>4094</v>
      </c>
      <c r="E1337" s="13" t="s">
        <v>4095</v>
      </c>
      <c r="F1337" s="13"/>
      <c r="G1337" s="13"/>
      <c r="H1337" s="13"/>
      <c r="I1337" s="51"/>
      <c r="J1337" s="54"/>
      <c r="K1337" s="46"/>
      <c r="L1337" s="48"/>
    </row>
    <row r="1338" s="25" customFormat="1" hidden="1" customHeight="1" spans="1:12">
      <c r="A1338" s="13"/>
      <c r="B1338" s="35"/>
      <c r="C1338" s="35"/>
      <c r="D1338" s="13" t="s">
        <v>4096</v>
      </c>
      <c r="E1338" s="13" t="s">
        <v>4097</v>
      </c>
      <c r="F1338" s="13"/>
      <c r="G1338" s="13"/>
      <c r="H1338" s="13"/>
      <c r="I1338" s="51"/>
      <c r="J1338" s="54"/>
      <c r="K1338" s="46"/>
      <c r="L1338" s="48"/>
    </row>
    <row r="1339" s="25" customFormat="1" hidden="1" customHeight="1" spans="1:12">
      <c r="A1339" s="13">
        <f>SUBTOTAL(103,B$4:$B1339)</f>
        <v>0</v>
      </c>
      <c r="B1339" s="35" t="s">
        <v>3988</v>
      </c>
      <c r="C1339" s="35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1">
        <v>44105</v>
      </c>
      <c r="J1339" s="54" t="s">
        <v>342</v>
      </c>
      <c r="K1339" s="43" t="s">
        <v>4100</v>
      </c>
      <c r="L1339" s="48">
        <v>18403775856</v>
      </c>
    </row>
    <row r="1340" s="25" customFormat="1" hidden="1" customHeight="1" spans="1:12">
      <c r="A1340" s="13">
        <f>SUBTOTAL(103,B$4:$B1340)</f>
        <v>0</v>
      </c>
      <c r="B1340" s="35" t="s">
        <v>3988</v>
      </c>
      <c r="C1340" s="35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1">
        <v>44105</v>
      </c>
      <c r="J1340" s="11" t="s">
        <v>69</v>
      </c>
      <c r="K1340" s="43" t="s">
        <v>4103</v>
      </c>
      <c r="L1340" s="48">
        <v>13837773211</v>
      </c>
    </row>
    <row r="1341" s="25" customFormat="1" hidden="1" customHeight="1" spans="1:12">
      <c r="A1341" s="13">
        <f>SUBTOTAL(103,B$4:$B1341)</f>
        <v>0</v>
      </c>
      <c r="B1341" s="35" t="s">
        <v>3988</v>
      </c>
      <c r="C1341" s="35" t="s">
        <v>4005</v>
      </c>
      <c r="D1341" s="13" t="s">
        <v>4104</v>
      </c>
      <c r="E1341" s="118" t="s">
        <v>4105</v>
      </c>
      <c r="F1341" s="13" t="s">
        <v>35</v>
      </c>
      <c r="G1341" s="13">
        <v>1</v>
      </c>
      <c r="H1341" s="13">
        <f>335*G1341</f>
        <v>335</v>
      </c>
      <c r="I1341" s="51">
        <v>44105</v>
      </c>
      <c r="J1341" s="11" t="s">
        <v>795</v>
      </c>
      <c r="K1341" s="46" t="s">
        <v>4106</v>
      </c>
      <c r="L1341" s="48">
        <v>17036350635</v>
      </c>
    </row>
    <row r="1342" s="25" customFormat="1" hidden="1" customHeight="1" spans="1:12">
      <c r="A1342" s="13">
        <f>SUBTOTAL(103,B$4:$B1342)</f>
        <v>0</v>
      </c>
      <c r="B1342" s="35" t="s">
        <v>3988</v>
      </c>
      <c r="C1342" s="35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1">
        <v>44287</v>
      </c>
      <c r="J1342" s="54" t="s">
        <v>4109</v>
      </c>
      <c r="K1342" s="46" t="s">
        <v>4110</v>
      </c>
      <c r="L1342" s="48">
        <v>18338203177</v>
      </c>
    </row>
    <row r="1343" s="25" customFormat="1" hidden="1" customHeight="1" spans="1:12">
      <c r="A1343" s="13">
        <f>SUBTOTAL(103,B$4:$B1343)</f>
        <v>0</v>
      </c>
      <c r="B1343" s="35" t="s">
        <v>3988</v>
      </c>
      <c r="C1343" s="35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1">
        <v>44287</v>
      </c>
      <c r="J1343" s="47" t="s">
        <v>84</v>
      </c>
      <c r="K1343" s="46" t="s">
        <v>4113</v>
      </c>
      <c r="L1343" s="48">
        <v>18203825944</v>
      </c>
    </row>
    <row r="1344" s="25" customFormat="1" hidden="1" customHeight="1" spans="1:12">
      <c r="A1344" s="13">
        <f>SUBTOTAL(103,B$4:$B1344)</f>
        <v>0</v>
      </c>
      <c r="B1344" s="35" t="s">
        <v>3988</v>
      </c>
      <c r="C1344" s="35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1">
        <v>44287</v>
      </c>
      <c r="J1344" s="11" t="s">
        <v>360</v>
      </c>
      <c r="K1344" s="46" t="s">
        <v>2582</v>
      </c>
      <c r="L1344" s="48">
        <v>13838953874</v>
      </c>
    </row>
    <row r="1345" s="25" customFormat="1" hidden="1" customHeight="1" spans="1:12">
      <c r="A1345" s="13">
        <f>SUBTOTAL(103,B$4:$B1345)</f>
        <v>0</v>
      </c>
      <c r="B1345" s="35" t="s">
        <v>3988</v>
      </c>
      <c r="C1345" s="35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1">
        <v>44378</v>
      </c>
      <c r="J1345" s="11" t="s">
        <v>299</v>
      </c>
      <c r="K1345" s="46" t="s">
        <v>2585</v>
      </c>
      <c r="L1345" s="48">
        <v>15893397202</v>
      </c>
    </row>
    <row r="1346" s="25" customFormat="1" hidden="1" customHeight="1" spans="1:12">
      <c r="A1346" s="13">
        <f>SUBTOTAL(103,B$4:$B1346)</f>
        <v>0</v>
      </c>
      <c r="B1346" s="35" t="s">
        <v>3988</v>
      </c>
      <c r="C1346" s="35"/>
      <c r="D1346" s="13" t="s">
        <v>4118</v>
      </c>
      <c r="E1346" s="118" t="s">
        <v>4119</v>
      </c>
      <c r="F1346" s="13" t="s">
        <v>17</v>
      </c>
      <c r="G1346" s="13">
        <v>1</v>
      </c>
      <c r="H1346" s="13">
        <f t="shared" si="92"/>
        <v>200</v>
      </c>
      <c r="I1346" s="51">
        <v>44378</v>
      </c>
      <c r="J1346" s="11" t="s">
        <v>295</v>
      </c>
      <c r="K1346" s="46" t="s">
        <v>4120</v>
      </c>
      <c r="L1346" s="48"/>
    </row>
    <row r="1347" s="25" customFormat="1" hidden="1" customHeight="1" spans="1:12">
      <c r="A1347" s="13">
        <f>SUBTOTAL(103,B$4:$B1347)</f>
        <v>0</v>
      </c>
      <c r="B1347" s="35" t="s">
        <v>3988</v>
      </c>
      <c r="C1347" s="35" t="s">
        <v>4121</v>
      </c>
      <c r="D1347" s="13" t="s">
        <v>4122</v>
      </c>
      <c r="E1347" s="118" t="s">
        <v>4123</v>
      </c>
      <c r="F1347" s="13" t="s">
        <v>17</v>
      </c>
      <c r="G1347" s="13">
        <v>5</v>
      </c>
      <c r="H1347" s="13">
        <f t="shared" si="92"/>
        <v>1000</v>
      </c>
      <c r="I1347" s="51">
        <v>44501</v>
      </c>
      <c r="J1347" s="11" t="s">
        <v>295</v>
      </c>
      <c r="K1347" s="46" t="s">
        <v>2590</v>
      </c>
      <c r="L1347" s="48">
        <v>15514124022</v>
      </c>
    </row>
    <row r="1348" s="25" customFormat="1" hidden="1" customHeight="1" spans="1:12">
      <c r="A1348" s="13"/>
      <c r="B1348" s="35"/>
      <c r="C1348" s="35"/>
      <c r="D1348" s="13" t="s">
        <v>4124</v>
      </c>
      <c r="E1348" s="118" t="s">
        <v>4125</v>
      </c>
      <c r="F1348" s="13"/>
      <c r="G1348" s="13"/>
      <c r="H1348" s="13"/>
      <c r="I1348" s="51"/>
      <c r="J1348" s="11"/>
      <c r="K1348" s="46"/>
      <c r="L1348" s="48"/>
    </row>
    <row r="1349" s="25" customFormat="1" hidden="1" customHeight="1" spans="1:12">
      <c r="A1349" s="13"/>
      <c r="B1349" s="35"/>
      <c r="C1349" s="35"/>
      <c r="D1349" s="13" t="s">
        <v>4126</v>
      </c>
      <c r="E1349" s="118" t="s">
        <v>4127</v>
      </c>
      <c r="F1349" s="13"/>
      <c r="G1349" s="13"/>
      <c r="H1349" s="13"/>
      <c r="I1349" s="51"/>
      <c r="J1349" s="11"/>
      <c r="K1349" s="46"/>
      <c r="L1349" s="48"/>
    </row>
    <row r="1350" s="25" customFormat="1" hidden="1" customHeight="1" spans="1:12">
      <c r="A1350" s="13"/>
      <c r="B1350" s="35"/>
      <c r="C1350" s="35"/>
      <c r="D1350" s="13" t="s">
        <v>4128</v>
      </c>
      <c r="E1350" s="118" t="s">
        <v>4129</v>
      </c>
      <c r="F1350" s="13"/>
      <c r="G1350" s="13"/>
      <c r="H1350" s="13"/>
      <c r="I1350" s="51"/>
      <c r="J1350" s="11"/>
      <c r="K1350" s="46"/>
      <c r="L1350" s="48"/>
    </row>
    <row r="1351" s="25" customFormat="1" hidden="1" customHeight="1" spans="1:12">
      <c r="A1351" s="13"/>
      <c r="B1351" s="35"/>
      <c r="C1351" s="35"/>
      <c r="D1351" s="13" t="s">
        <v>4130</v>
      </c>
      <c r="E1351" s="118" t="s">
        <v>4131</v>
      </c>
      <c r="F1351" s="13"/>
      <c r="G1351" s="13"/>
      <c r="H1351" s="13"/>
      <c r="I1351" s="51"/>
      <c r="J1351" s="11"/>
      <c r="K1351" s="46"/>
      <c r="L1351" s="48"/>
    </row>
    <row r="1352" s="25" customFormat="1" hidden="1" customHeight="1" spans="1:12">
      <c r="A1352" s="13">
        <f>SUBTOTAL(103,B$4:$B1352)</f>
        <v>0</v>
      </c>
      <c r="B1352" s="35" t="s">
        <v>3988</v>
      </c>
      <c r="C1352" s="35"/>
      <c r="D1352" s="13" t="s">
        <v>4132</v>
      </c>
      <c r="E1352" s="118" t="s">
        <v>4133</v>
      </c>
      <c r="F1352" s="54" t="s">
        <v>17</v>
      </c>
      <c r="G1352" s="54">
        <v>1</v>
      </c>
      <c r="H1352" s="54">
        <f t="shared" ref="H1352:H1355" si="93">G1352*200</f>
        <v>200</v>
      </c>
      <c r="I1352" s="51">
        <v>44562</v>
      </c>
      <c r="J1352" s="46" t="s">
        <v>107</v>
      </c>
      <c r="K1352" s="46" t="s">
        <v>2595</v>
      </c>
      <c r="L1352" s="48"/>
    </row>
    <row r="1353" s="25" customFormat="1" hidden="1" customHeight="1" spans="1:12">
      <c r="A1353" s="13">
        <f>SUBTOTAL(103,B$4:$B1353)</f>
        <v>0</v>
      </c>
      <c r="B1353" s="35" t="s">
        <v>3988</v>
      </c>
      <c r="C1353" s="35" t="s">
        <v>4032</v>
      </c>
      <c r="D1353" s="13" t="s">
        <v>4134</v>
      </c>
      <c r="E1353" s="118" t="s">
        <v>4135</v>
      </c>
      <c r="F1353" s="13" t="s">
        <v>17</v>
      </c>
      <c r="G1353" s="13">
        <v>1</v>
      </c>
      <c r="H1353" s="13">
        <f t="shared" si="93"/>
        <v>200</v>
      </c>
      <c r="I1353" s="51">
        <v>44621</v>
      </c>
      <c r="J1353" s="11" t="s">
        <v>471</v>
      </c>
      <c r="K1353" s="46" t="s">
        <v>2598</v>
      </c>
      <c r="L1353" s="48">
        <v>18736585349</v>
      </c>
    </row>
    <row r="1354" s="25" customFormat="1" hidden="1" customHeight="1" spans="1:12">
      <c r="A1354" s="13">
        <f>SUBTOTAL(103,B$4:$B1354)</f>
        <v>0</v>
      </c>
      <c r="B1354" s="35" t="s">
        <v>3988</v>
      </c>
      <c r="C1354" s="35"/>
      <c r="D1354" s="14" t="s">
        <v>4136</v>
      </c>
      <c r="E1354" s="125" t="s">
        <v>4137</v>
      </c>
      <c r="F1354" s="13" t="s">
        <v>17</v>
      </c>
      <c r="G1354" s="13">
        <v>1</v>
      </c>
      <c r="H1354" s="13">
        <f t="shared" si="93"/>
        <v>200</v>
      </c>
      <c r="I1354" s="51">
        <v>44682</v>
      </c>
      <c r="J1354" s="46" t="s">
        <v>112</v>
      </c>
      <c r="K1354" s="46" t="s">
        <v>2601</v>
      </c>
      <c r="L1354" s="48"/>
    </row>
    <row r="1355" s="25" customFormat="1" hidden="1" customHeight="1" spans="1:12">
      <c r="A1355" s="13">
        <f>SUBTOTAL(103,B$4:$B1355)</f>
        <v>0</v>
      </c>
      <c r="B1355" s="35" t="s">
        <v>3988</v>
      </c>
      <c r="C1355" s="35" t="s">
        <v>4005</v>
      </c>
      <c r="D1355" s="14" t="s">
        <v>4138</v>
      </c>
      <c r="E1355" s="128" t="s">
        <v>4139</v>
      </c>
      <c r="F1355" s="13" t="s">
        <v>17</v>
      </c>
      <c r="G1355" s="13">
        <v>2</v>
      </c>
      <c r="H1355" s="13">
        <f t="shared" si="93"/>
        <v>400</v>
      </c>
      <c r="I1355" s="51">
        <v>44743</v>
      </c>
      <c r="J1355" s="64" t="s">
        <v>25</v>
      </c>
      <c r="K1355" s="136" t="s">
        <v>4140</v>
      </c>
      <c r="L1355" s="48">
        <v>18237724316</v>
      </c>
    </row>
    <row r="1356" s="25" customFormat="1" hidden="1" customHeight="1" spans="1:12">
      <c r="A1356" s="13"/>
      <c r="B1356" s="35"/>
      <c r="C1356" s="35"/>
      <c r="D1356" s="3" t="s">
        <v>4141</v>
      </c>
      <c r="E1356" s="134" t="s">
        <v>4142</v>
      </c>
      <c r="F1356" s="13"/>
      <c r="G1356" s="13"/>
      <c r="H1356" s="13"/>
      <c r="I1356" s="51"/>
      <c r="J1356" s="64" t="s">
        <v>25</v>
      </c>
      <c r="K1356" s="46"/>
      <c r="L1356" s="48"/>
    </row>
    <row r="1357" s="25" customFormat="1" hidden="1" customHeight="1" spans="1:12">
      <c r="A1357" s="13">
        <f>SUBTOTAL(103,B$4:$B1357)</f>
        <v>0</v>
      </c>
      <c r="B1357" s="35" t="s">
        <v>3988</v>
      </c>
      <c r="C1357" s="35" t="s">
        <v>1286</v>
      </c>
      <c r="D1357" s="14" t="s">
        <v>4143</v>
      </c>
      <c r="E1357" s="125" t="s">
        <v>4144</v>
      </c>
      <c r="F1357" s="13" t="s">
        <v>17</v>
      </c>
      <c r="G1357" s="13">
        <v>1</v>
      </c>
      <c r="H1357" s="13">
        <f>G1357*200</f>
        <v>200</v>
      </c>
      <c r="I1357" s="51">
        <v>44743</v>
      </c>
      <c r="J1357" s="64" t="s">
        <v>76</v>
      </c>
      <c r="K1357" s="136" t="s">
        <v>4145</v>
      </c>
      <c r="L1357" s="48">
        <v>15137774665</v>
      </c>
    </row>
    <row r="1358" s="25" customFormat="1" hidden="1" customHeight="1" spans="1:12">
      <c r="A1358" s="13">
        <f>SUBTOTAL(103,B$4:$B1358)</f>
        <v>0</v>
      </c>
      <c r="B1358" s="35" t="s">
        <v>3988</v>
      </c>
      <c r="C1358" s="35" t="s">
        <v>1286</v>
      </c>
      <c r="D1358" s="3" t="s">
        <v>4146</v>
      </c>
      <c r="E1358" s="128" t="s">
        <v>4147</v>
      </c>
      <c r="F1358" s="13" t="s">
        <v>17</v>
      </c>
      <c r="G1358" s="13">
        <v>1</v>
      </c>
      <c r="H1358" s="13">
        <f>G1358*200</f>
        <v>200</v>
      </c>
      <c r="I1358" s="51">
        <v>44743</v>
      </c>
      <c r="J1358" s="64" t="s">
        <v>76</v>
      </c>
      <c r="K1358" s="136" t="s">
        <v>2608</v>
      </c>
      <c r="L1358" s="48">
        <v>15936423912</v>
      </c>
    </row>
    <row r="1359" s="25" customFormat="1" hidden="1" customHeight="1" spans="1:12">
      <c r="A1359" s="13">
        <f>SUBTOTAL(103,B$4:$B1359)</f>
        <v>0</v>
      </c>
      <c r="B1359" s="35" t="s">
        <v>3988</v>
      </c>
      <c r="C1359" s="35"/>
      <c r="D1359" s="98" t="s">
        <v>4148</v>
      </c>
      <c r="E1359" s="98" t="s">
        <v>4149</v>
      </c>
      <c r="F1359" s="13" t="s">
        <v>17</v>
      </c>
      <c r="G1359" s="13">
        <v>1</v>
      </c>
      <c r="H1359" s="13">
        <f>G1359*200</f>
        <v>200</v>
      </c>
      <c r="I1359" s="51">
        <v>44805</v>
      </c>
      <c r="J1359" s="64" t="s">
        <v>4150</v>
      </c>
      <c r="K1359" s="136" t="s">
        <v>2611</v>
      </c>
      <c r="L1359" s="48">
        <v>17518919792</v>
      </c>
    </row>
    <row r="1360" s="25" customFormat="1" hidden="1" customHeight="1" spans="1:12">
      <c r="A1360" s="13">
        <f>SUBTOTAL(103,B$4:$B1360)</f>
        <v>0</v>
      </c>
      <c r="B1360" s="35" t="s">
        <v>3988</v>
      </c>
      <c r="C1360" s="35" t="s">
        <v>2668</v>
      </c>
      <c r="D1360" s="98" t="s">
        <v>4151</v>
      </c>
      <c r="E1360" s="98" t="s">
        <v>4152</v>
      </c>
      <c r="F1360" s="13" t="s">
        <v>17</v>
      </c>
      <c r="G1360" s="13">
        <v>1</v>
      </c>
      <c r="H1360" s="13">
        <f>G1360*200</f>
        <v>200</v>
      </c>
      <c r="I1360" s="51">
        <v>44805</v>
      </c>
      <c r="J1360" s="64" t="s">
        <v>3382</v>
      </c>
      <c r="K1360" s="136" t="s">
        <v>4153</v>
      </c>
      <c r="L1360" s="48">
        <v>17633610460</v>
      </c>
    </row>
    <row r="1361" s="25" customFormat="1" hidden="1" customHeight="1" spans="1:12">
      <c r="A1361" s="13">
        <f>SUBTOTAL(103,B$4:$B1361)</f>
        <v>0</v>
      </c>
      <c r="B1361" s="35" t="s">
        <v>3988</v>
      </c>
      <c r="C1361" s="35" t="s">
        <v>4032</v>
      </c>
      <c r="D1361" s="3" t="s">
        <v>4154</v>
      </c>
      <c r="E1361" s="128" t="s">
        <v>4155</v>
      </c>
      <c r="F1361" s="13" t="s">
        <v>17</v>
      </c>
      <c r="G1361" s="13">
        <v>2</v>
      </c>
      <c r="H1361" s="13">
        <f>G1361*200</f>
        <v>400</v>
      </c>
      <c r="I1361" s="51">
        <v>44805</v>
      </c>
      <c r="J1361" s="47" t="s">
        <v>1046</v>
      </c>
      <c r="K1361" s="136" t="s">
        <v>2618</v>
      </c>
      <c r="L1361" s="48">
        <v>13613993403</v>
      </c>
    </row>
    <row r="1362" s="25" customFormat="1" hidden="1" customHeight="1" spans="1:12">
      <c r="A1362" s="13"/>
      <c r="B1362" s="35"/>
      <c r="C1362" s="35"/>
      <c r="D1362" s="99" t="s">
        <v>4156</v>
      </c>
      <c r="E1362" s="100" t="s">
        <v>4157</v>
      </c>
      <c r="F1362" s="13"/>
      <c r="G1362" s="13"/>
      <c r="H1362" s="13"/>
      <c r="I1362" s="51"/>
      <c r="J1362" s="47"/>
      <c r="K1362" s="74"/>
      <c r="L1362" s="48"/>
    </row>
    <row r="1363" s="25" customFormat="1" hidden="1" customHeight="1" spans="1:12">
      <c r="A1363" s="13">
        <f>SUBTOTAL(103,B$4:$B1363)</f>
        <v>0</v>
      </c>
      <c r="B1363" s="35" t="s">
        <v>3988</v>
      </c>
      <c r="C1363" s="35" t="s">
        <v>4005</v>
      </c>
      <c r="D1363" s="101" t="s">
        <v>4158</v>
      </c>
      <c r="E1363" s="100" t="s">
        <v>4159</v>
      </c>
      <c r="F1363" s="13" t="s">
        <v>17</v>
      </c>
      <c r="G1363" s="13">
        <v>1</v>
      </c>
      <c r="H1363" s="13">
        <f>G1363*200</f>
        <v>200</v>
      </c>
      <c r="I1363" s="51">
        <v>44835</v>
      </c>
      <c r="J1363" s="47" t="s">
        <v>4160</v>
      </c>
      <c r="K1363" s="136" t="s">
        <v>2621</v>
      </c>
      <c r="L1363" s="48">
        <v>15838451829</v>
      </c>
    </row>
    <row r="1364" s="25" customFormat="1" hidden="1" customHeight="1" spans="1:12">
      <c r="A1364" s="13">
        <f>SUBTOTAL(103,B$4:$B1364)</f>
        <v>0</v>
      </c>
      <c r="B1364" s="35" t="s">
        <v>3988</v>
      </c>
      <c r="C1364" s="35" t="s">
        <v>4032</v>
      </c>
      <c r="D1364" s="101" t="s">
        <v>4161</v>
      </c>
      <c r="E1364" s="100" t="s">
        <v>4162</v>
      </c>
      <c r="F1364" s="13" t="s">
        <v>17</v>
      </c>
      <c r="G1364" s="13">
        <v>1</v>
      </c>
      <c r="H1364" s="13">
        <f>G1364*200</f>
        <v>200</v>
      </c>
      <c r="I1364" s="51">
        <v>44835</v>
      </c>
      <c r="J1364" s="47" t="s">
        <v>4163</v>
      </c>
      <c r="K1364" s="136" t="s">
        <v>2624</v>
      </c>
      <c r="L1364" s="48">
        <v>13949310540</v>
      </c>
    </row>
    <row r="1365" s="24" customFormat="1" hidden="1" customHeight="1" spans="1:12">
      <c r="A1365" s="13">
        <f>SUBTOTAL(103,B$4:$B1365)</f>
        <v>0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2">
        <v>42644</v>
      </c>
      <c r="J1365" s="47" t="s">
        <v>406</v>
      </c>
      <c r="K1365" s="46" t="s">
        <v>2628</v>
      </c>
      <c r="L1365" s="44" t="s">
        <v>4167</v>
      </c>
    </row>
    <row r="1366" s="24" customFormat="1" hidden="1" customHeight="1" spans="1:12">
      <c r="A1366" s="13">
        <f>SUBTOTAL(103,B$4:$B1366)</f>
        <v>0</v>
      </c>
      <c r="B1366" s="13" t="s">
        <v>4164</v>
      </c>
      <c r="C1366" s="17" t="s">
        <v>1286</v>
      </c>
      <c r="D1366" s="13" t="s">
        <v>4168</v>
      </c>
      <c r="E1366" s="118" t="s">
        <v>4169</v>
      </c>
      <c r="F1366" s="17" t="s">
        <v>17</v>
      </c>
      <c r="G1366" s="13">
        <v>7</v>
      </c>
      <c r="H1366" s="13">
        <f>G1366*200</f>
        <v>1400</v>
      </c>
      <c r="I1366" s="42">
        <v>42917</v>
      </c>
      <c r="J1366" s="47"/>
      <c r="K1366" s="46" t="s">
        <v>2631</v>
      </c>
      <c r="L1366" s="44">
        <v>17083779937</v>
      </c>
    </row>
    <row r="1367" s="25" customFormat="1" hidden="1" customHeight="1" spans="1:12">
      <c r="A1367" s="34"/>
      <c r="B1367" s="35"/>
      <c r="C1367" s="38"/>
      <c r="D1367" s="13" t="s">
        <v>4170</v>
      </c>
      <c r="E1367" s="13" t="s">
        <v>4171</v>
      </c>
      <c r="F1367" s="38"/>
      <c r="G1367" s="13"/>
      <c r="H1367" s="13"/>
      <c r="I1367" s="38"/>
      <c r="J1367" s="47" t="s">
        <v>360</v>
      </c>
      <c r="K1367" s="46"/>
      <c r="L1367" s="48"/>
    </row>
    <row r="1368" s="25" customFormat="1" hidden="1" customHeight="1" spans="1:12">
      <c r="A1368" s="34"/>
      <c r="B1368" s="35"/>
      <c r="C1368" s="38"/>
      <c r="D1368" s="13" t="s">
        <v>4172</v>
      </c>
      <c r="E1368" s="13" t="s">
        <v>4173</v>
      </c>
      <c r="F1368" s="38"/>
      <c r="G1368" s="13"/>
      <c r="H1368" s="13"/>
      <c r="I1368" s="38"/>
      <c r="J1368" s="47" t="s">
        <v>623</v>
      </c>
      <c r="K1368" s="46"/>
      <c r="L1368" s="48"/>
    </row>
    <row r="1369" s="25" customFormat="1" hidden="1" customHeight="1" spans="1:12">
      <c r="A1369" s="34"/>
      <c r="B1369" s="35"/>
      <c r="C1369" s="38"/>
      <c r="D1369" s="13" t="s">
        <v>4174</v>
      </c>
      <c r="E1369" s="13" t="s">
        <v>4175</v>
      </c>
      <c r="F1369" s="38"/>
      <c r="G1369" s="13"/>
      <c r="H1369" s="13"/>
      <c r="I1369" s="38"/>
      <c r="J1369" s="47"/>
      <c r="K1369" s="46"/>
      <c r="L1369" s="48"/>
    </row>
    <row r="1370" s="25" customFormat="1" hidden="1" customHeight="1" spans="1:12">
      <c r="A1370" s="34"/>
      <c r="B1370" s="35"/>
      <c r="C1370" s="38"/>
      <c r="D1370" s="13" t="s">
        <v>4176</v>
      </c>
      <c r="E1370" s="13" t="s">
        <v>4177</v>
      </c>
      <c r="F1370" s="38"/>
      <c r="G1370" s="13"/>
      <c r="H1370" s="13"/>
      <c r="I1370" s="38"/>
      <c r="J1370" s="47"/>
      <c r="K1370" s="46"/>
      <c r="L1370" s="48"/>
    </row>
    <row r="1371" s="25" customFormat="1" hidden="1" customHeight="1" spans="1:12">
      <c r="A1371" s="34"/>
      <c r="B1371" s="35"/>
      <c r="C1371" s="38"/>
      <c r="D1371" s="13" t="s">
        <v>4178</v>
      </c>
      <c r="E1371" s="13" t="s">
        <v>4179</v>
      </c>
      <c r="F1371" s="38"/>
      <c r="G1371" s="13"/>
      <c r="H1371" s="13"/>
      <c r="I1371" s="38"/>
      <c r="J1371" s="47"/>
      <c r="K1371" s="46"/>
      <c r="L1371" s="48"/>
    </row>
    <row r="1372" s="25" customFormat="1" hidden="1" customHeight="1" spans="1:12">
      <c r="A1372" s="34"/>
      <c r="B1372" s="35"/>
      <c r="C1372" s="38"/>
      <c r="D1372" s="13" t="s">
        <v>4180</v>
      </c>
      <c r="E1372" s="13" t="s">
        <v>4181</v>
      </c>
      <c r="F1372" s="38"/>
      <c r="G1372" s="13"/>
      <c r="H1372" s="13"/>
      <c r="I1372" s="38"/>
      <c r="J1372" s="47"/>
      <c r="K1372" s="46"/>
      <c r="L1372" s="48"/>
    </row>
    <row r="1373" s="24" customFormat="1" hidden="1" customHeight="1" spans="1:12">
      <c r="A1373" s="13">
        <f>SUBTOTAL(103,B$4:$B1373)</f>
        <v>0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2">
        <v>42917</v>
      </c>
      <c r="J1373" s="47" t="s">
        <v>31</v>
      </c>
      <c r="K1373" s="46" t="s">
        <v>2634</v>
      </c>
      <c r="L1373" s="44">
        <v>15203882826</v>
      </c>
    </row>
    <row r="1374" s="24" customFormat="1" hidden="1" customHeight="1" spans="1:12">
      <c r="A1374" s="13">
        <f>SUBTOTAL(103,B$4:$B1374)</f>
        <v>0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2">
        <v>42644</v>
      </c>
      <c r="J1374" s="47"/>
      <c r="K1374" s="46" t="s">
        <v>2639</v>
      </c>
      <c r="L1374" s="44">
        <v>15083317136</v>
      </c>
    </row>
    <row r="1375" s="24" customFormat="1" hidden="1" customHeight="1" spans="1:12">
      <c r="A1375" s="13">
        <f>SUBTOTAL(103,B$4:$B1375)</f>
        <v>0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4" t="s">
        <v>17</v>
      </c>
      <c r="G1375" s="13">
        <v>1</v>
      </c>
      <c r="H1375" s="13">
        <f t="shared" si="94"/>
        <v>200</v>
      </c>
      <c r="I1375" s="42">
        <v>43739</v>
      </c>
      <c r="J1375" s="11" t="s">
        <v>177</v>
      </c>
      <c r="K1375" s="46" t="s">
        <v>2642</v>
      </c>
      <c r="L1375" s="44">
        <v>15137783037</v>
      </c>
    </row>
    <row r="1376" s="24" customFormat="1" hidden="1" customHeight="1" spans="1:12">
      <c r="A1376" s="13">
        <f>SUBTOTAL(103,B$4:$B1376)</f>
        <v>0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2">
        <v>42644</v>
      </c>
      <c r="J1376" s="47" t="s">
        <v>406</v>
      </c>
      <c r="K1376" s="46" t="s">
        <v>2646</v>
      </c>
      <c r="L1376" s="44">
        <v>15993157028</v>
      </c>
    </row>
    <row r="1377" s="24" customFormat="1" hidden="1" customHeight="1" spans="1:12">
      <c r="A1377" s="13">
        <f>SUBTOTAL(103,B$4:$B1377)</f>
        <v>0</v>
      </c>
      <c r="B1377" s="13" t="s">
        <v>4164</v>
      </c>
      <c r="C1377" s="17" t="s">
        <v>4005</v>
      </c>
      <c r="D1377" s="13" t="s">
        <v>4190</v>
      </c>
      <c r="E1377" s="118" t="s">
        <v>4191</v>
      </c>
      <c r="F1377" s="54" t="s">
        <v>17</v>
      </c>
      <c r="G1377" s="13">
        <v>1</v>
      </c>
      <c r="H1377" s="13">
        <f t="shared" si="94"/>
        <v>200</v>
      </c>
      <c r="I1377" s="42">
        <v>43739</v>
      </c>
      <c r="J1377" s="47" t="s">
        <v>48</v>
      </c>
      <c r="K1377" s="46" t="s">
        <v>4192</v>
      </c>
      <c r="L1377" s="44">
        <v>15936194851</v>
      </c>
    </row>
    <row r="1378" s="24" customFormat="1" hidden="1" customHeight="1" spans="1:12">
      <c r="A1378" s="13">
        <f>SUBTOTAL(103,B$4:$B1378)</f>
        <v>0</v>
      </c>
      <c r="B1378" s="13" t="s">
        <v>4164</v>
      </c>
      <c r="C1378" s="17" t="s">
        <v>4121</v>
      </c>
      <c r="D1378" s="13" t="s">
        <v>4193</v>
      </c>
      <c r="E1378" s="118" t="s">
        <v>4194</v>
      </c>
      <c r="F1378" s="17" t="s">
        <v>17</v>
      </c>
      <c r="G1378" s="13">
        <v>1</v>
      </c>
      <c r="H1378" s="13">
        <f t="shared" si="94"/>
        <v>200</v>
      </c>
      <c r="I1378" s="42">
        <v>42917</v>
      </c>
      <c r="J1378" s="47" t="s">
        <v>432</v>
      </c>
      <c r="K1378" s="46" t="s">
        <v>2653</v>
      </c>
      <c r="L1378" s="44">
        <v>18749027322</v>
      </c>
    </row>
    <row r="1379" s="24" customFormat="1" hidden="1" customHeight="1" spans="1:12">
      <c r="A1379" s="13">
        <f>SUBTOTAL(103,B$4:$B1379)</f>
        <v>0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2">
        <v>42644</v>
      </c>
      <c r="J1379" s="47"/>
      <c r="K1379" s="46" t="s">
        <v>2656</v>
      </c>
      <c r="L1379" s="44">
        <v>13598210141</v>
      </c>
    </row>
    <row r="1380" s="24" customFormat="1" hidden="1" customHeight="1" spans="1:12">
      <c r="A1380" s="13">
        <f>SUBTOTAL(103,B$4:$B1380)</f>
        <v>0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5">
        <v>43466</v>
      </c>
      <c r="J1380" s="49" t="s">
        <v>2370</v>
      </c>
      <c r="K1380" s="46" t="s">
        <v>2659</v>
      </c>
      <c r="L1380" s="44"/>
    </row>
    <row r="1381" s="24" customFormat="1" hidden="1" customHeight="1" spans="1:12">
      <c r="A1381" s="13">
        <f>SUBTOTAL(103,B$4:$B1381)</f>
        <v>0</v>
      </c>
      <c r="B1381" s="13" t="s">
        <v>4164</v>
      </c>
      <c r="C1381" s="17" t="s">
        <v>4032</v>
      </c>
      <c r="D1381" s="13" t="s">
        <v>4199</v>
      </c>
      <c r="E1381" s="118" t="s">
        <v>4200</v>
      </c>
      <c r="F1381" s="54" t="s">
        <v>17</v>
      </c>
      <c r="G1381" s="13">
        <v>1</v>
      </c>
      <c r="H1381" s="13">
        <f>G1381*200</f>
        <v>200</v>
      </c>
      <c r="I1381" s="42">
        <v>43739</v>
      </c>
      <c r="J1381" s="47" t="s">
        <v>406</v>
      </c>
      <c r="K1381" s="46" t="s">
        <v>2662</v>
      </c>
      <c r="L1381" s="44">
        <v>18736586802</v>
      </c>
    </row>
    <row r="1382" s="24" customFormat="1" hidden="1" customHeight="1" spans="1:12">
      <c r="A1382" s="13">
        <f>SUBTOTAL(103,B$4:$B1382)</f>
        <v>0</v>
      </c>
      <c r="B1382" s="13" t="s">
        <v>4164</v>
      </c>
      <c r="C1382" s="17" t="s">
        <v>3995</v>
      </c>
      <c r="D1382" s="13" t="s">
        <v>4201</v>
      </c>
      <c r="E1382" s="118" t="s">
        <v>4202</v>
      </c>
      <c r="F1382" s="54" t="s">
        <v>17</v>
      </c>
      <c r="G1382" s="13">
        <v>1</v>
      </c>
      <c r="H1382" s="13">
        <f>G1382*200</f>
        <v>200</v>
      </c>
      <c r="I1382" s="42">
        <v>44013</v>
      </c>
      <c r="J1382" s="11" t="s">
        <v>4203</v>
      </c>
      <c r="K1382" s="46" t="s">
        <v>2666</v>
      </c>
      <c r="L1382" s="44">
        <v>18003838860</v>
      </c>
    </row>
    <row r="1383" s="24" customFormat="1" hidden="1" customHeight="1" spans="1:12">
      <c r="A1383" s="13">
        <f>SUBTOTAL(103,B$4:$B1383)</f>
        <v>0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4" t="s">
        <v>35</v>
      </c>
      <c r="G1383" s="13">
        <v>1</v>
      </c>
      <c r="H1383" s="13">
        <f>335*G1383</f>
        <v>335</v>
      </c>
      <c r="I1383" s="51">
        <v>44105</v>
      </c>
      <c r="J1383" s="54"/>
      <c r="K1383" s="46" t="s">
        <v>2671</v>
      </c>
      <c r="L1383" s="44">
        <v>17136174800</v>
      </c>
    </row>
    <row r="1384" s="24" customFormat="1" hidden="1" customHeight="1" spans="1:12">
      <c r="A1384" s="13">
        <f>SUBTOTAL(103,B$4:$B1384)</f>
        <v>0</v>
      </c>
      <c r="B1384" s="13" t="s">
        <v>4164</v>
      </c>
      <c r="C1384" s="17" t="s">
        <v>3995</v>
      </c>
      <c r="D1384" s="13" t="s">
        <v>4206</v>
      </c>
      <c r="E1384" s="118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2">
        <v>44287</v>
      </c>
      <c r="J1384" s="54" t="s">
        <v>1029</v>
      </c>
      <c r="K1384" s="46" t="s">
        <v>2676</v>
      </c>
      <c r="L1384" s="44">
        <v>17839579463</v>
      </c>
    </row>
    <row r="1385" s="24" customFormat="1" hidden="1" customHeight="1" spans="1:12">
      <c r="A1385" s="13">
        <f>SUBTOTAL(103,B$4:$B1385)</f>
        <v>0</v>
      </c>
      <c r="B1385" s="13" t="s">
        <v>4164</v>
      </c>
      <c r="C1385" s="17" t="s">
        <v>3995</v>
      </c>
      <c r="D1385" s="13" t="s">
        <v>4208</v>
      </c>
      <c r="E1385" s="118" t="s">
        <v>4209</v>
      </c>
      <c r="F1385" s="17" t="s">
        <v>17</v>
      </c>
      <c r="G1385" s="13">
        <v>1</v>
      </c>
      <c r="H1385" s="13">
        <f t="shared" si="95"/>
        <v>200</v>
      </c>
      <c r="I1385" s="42">
        <v>44287</v>
      </c>
      <c r="J1385" s="54" t="s">
        <v>4210</v>
      </c>
      <c r="K1385" s="46" t="s">
        <v>4211</v>
      </c>
      <c r="L1385" s="44">
        <v>13782078028</v>
      </c>
    </row>
    <row r="1386" s="24" customFormat="1" hidden="1" customHeight="1" spans="1:12">
      <c r="A1386" s="13">
        <f>SUBTOTAL(103,B$4:$B1386)</f>
        <v>0</v>
      </c>
      <c r="B1386" s="13" t="s">
        <v>4164</v>
      </c>
      <c r="C1386" s="17" t="s">
        <v>4121</v>
      </c>
      <c r="D1386" s="13" t="s">
        <v>4212</v>
      </c>
      <c r="E1386" s="118" t="s">
        <v>4213</v>
      </c>
      <c r="F1386" s="17" t="s">
        <v>17</v>
      </c>
      <c r="G1386" s="13">
        <v>1</v>
      </c>
      <c r="H1386" s="13">
        <f t="shared" si="95"/>
        <v>200</v>
      </c>
      <c r="I1386" s="42">
        <v>44287</v>
      </c>
      <c r="J1386" s="54" t="s">
        <v>76</v>
      </c>
      <c r="K1386" s="46" t="s">
        <v>4214</v>
      </c>
      <c r="L1386" s="44">
        <v>18539951457</v>
      </c>
    </row>
    <row r="1387" s="24" customFormat="1" hidden="1" customHeight="1" spans="1:12">
      <c r="A1387" s="13">
        <f>SUBTOTAL(103,B$4:$B1387)</f>
        <v>0</v>
      </c>
      <c r="B1387" s="13" t="s">
        <v>4164</v>
      </c>
      <c r="C1387" s="17" t="s">
        <v>4032</v>
      </c>
      <c r="D1387" s="13" t="s">
        <v>4215</v>
      </c>
      <c r="E1387" s="118" t="s">
        <v>4216</v>
      </c>
      <c r="F1387" s="17" t="s">
        <v>17</v>
      </c>
      <c r="G1387" s="13">
        <v>3</v>
      </c>
      <c r="H1387" s="13">
        <f t="shared" si="95"/>
        <v>600</v>
      </c>
      <c r="I1387" s="42">
        <v>44287</v>
      </c>
      <c r="J1387" s="54" t="s">
        <v>299</v>
      </c>
      <c r="K1387" s="46" t="s">
        <v>4217</v>
      </c>
      <c r="L1387" s="44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118" t="s">
        <v>4218</v>
      </c>
      <c r="F1388" s="17"/>
      <c r="G1388" s="13"/>
      <c r="H1388" s="13"/>
      <c r="I1388" s="42"/>
      <c r="J1388" s="54"/>
      <c r="K1388" s="46"/>
      <c r="L1388" s="44"/>
    </row>
    <row r="1389" s="24" customFormat="1" hidden="1" customHeight="1" spans="1:12">
      <c r="A1389" s="13"/>
      <c r="B1389" s="13"/>
      <c r="C1389" s="17"/>
      <c r="D1389" s="83" t="s">
        <v>4219</v>
      </c>
      <c r="E1389" s="70" t="s">
        <v>4220</v>
      </c>
      <c r="F1389" s="17"/>
      <c r="G1389" s="13"/>
      <c r="H1389" s="13"/>
      <c r="I1389" s="42"/>
      <c r="J1389" s="54"/>
      <c r="K1389" s="46"/>
      <c r="L1389" s="44"/>
    </row>
    <row r="1390" s="24" customFormat="1" hidden="1" customHeight="1" spans="1:12">
      <c r="A1390" s="13">
        <f>SUBTOTAL(103,B$4:$B1390)</f>
        <v>0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2">
        <v>44378</v>
      </c>
      <c r="J1390" s="47"/>
      <c r="K1390" s="46" t="s">
        <v>2686</v>
      </c>
      <c r="L1390" s="44"/>
    </row>
    <row r="1391" s="25" customFormat="1" hidden="1" customHeight="1" spans="1:12">
      <c r="A1391" s="13"/>
      <c r="B1391" s="35"/>
      <c r="C1391" s="38"/>
      <c r="D1391" s="13" t="s">
        <v>4223</v>
      </c>
      <c r="E1391" s="13" t="s">
        <v>4224</v>
      </c>
      <c r="F1391" s="38"/>
      <c r="G1391" s="13"/>
      <c r="H1391" s="13"/>
      <c r="I1391" s="38"/>
      <c r="J1391" s="47"/>
      <c r="K1391" s="46"/>
      <c r="L1391" s="48"/>
    </row>
    <row r="1392" s="25" customFormat="1" hidden="1" customHeight="1" spans="1:12">
      <c r="A1392" s="13"/>
      <c r="B1392" s="35"/>
      <c r="C1392" s="38"/>
      <c r="D1392" s="13" t="s">
        <v>4225</v>
      </c>
      <c r="E1392" s="118" t="s">
        <v>4226</v>
      </c>
      <c r="F1392" s="38"/>
      <c r="G1392" s="13"/>
      <c r="H1392" s="13"/>
      <c r="I1392" s="38"/>
      <c r="J1392" s="47"/>
      <c r="K1392" s="46"/>
      <c r="L1392" s="48"/>
    </row>
    <row r="1393" s="25" customFormat="1" hidden="1" customHeight="1" spans="1:12">
      <c r="A1393" s="13">
        <f>SUBTOTAL(103,B$4:$B1393)</f>
        <v>0</v>
      </c>
      <c r="B1393" s="13" t="s">
        <v>4164</v>
      </c>
      <c r="C1393" s="38"/>
      <c r="D1393" s="13" t="s">
        <v>4227</v>
      </c>
      <c r="E1393" s="118" t="s">
        <v>4228</v>
      </c>
      <c r="F1393" s="17" t="s">
        <v>17</v>
      </c>
      <c r="G1393" s="13">
        <v>1</v>
      </c>
      <c r="H1393" s="13">
        <f>G1393*200</f>
        <v>200</v>
      </c>
      <c r="I1393" s="42">
        <v>44378</v>
      </c>
      <c r="J1393" s="47"/>
      <c r="K1393" s="46" t="s">
        <v>4229</v>
      </c>
      <c r="L1393" s="48"/>
    </row>
    <row r="1394" s="25" customFormat="1" hidden="1" customHeight="1" spans="1:12">
      <c r="A1394" s="13">
        <f>SUBTOTAL(103,B$4:$B1394)</f>
        <v>0</v>
      </c>
      <c r="B1394" s="13" t="s">
        <v>4164</v>
      </c>
      <c r="C1394" s="38" t="s">
        <v>4027</v>
      </c>
      <c r="D1394" s="13" t="s">
        <v>4230</v>
      </c>
      <c r="E1394" s="118" t="s">
        <v>4231</v>
      </c>
      <c r="F1394" s="17" t="s">
        <v>17</v>
      </c>
      <c r="G1394" s="13">
        <v>2</v>
      </c>
      <c r="H1394" s="13">
        <f>G1394*200</f>
        <v>400</v>
      </c>
      <c r="I1394" s="42">
        <v>44440</v>
      </c>
      <c r="J1394" s="47" t="s">
        <v>486</v>
      </c>
      <c r="K1394" s="46" t="s">
        <v>4232</v>
      </c>
      <c r="L1394" s="48">
        <v>13849775187</v>
      </c>
    </row>
    <row r="1395" s="25" customFormat="1" hidden="1" customHeight="1" spans="1:12">
      <c r="A1395" s="13"/>
      <c r="B1395" s="13"/>
      <c r="C1395" s="38"/>
      <c r="D1395" s="3" t="s">
        <v>4233</v>
      </c>
      <c r="E1395" s="134" t="s">
        <v>4234</v>
      </c>
      <c r="F1395" s="17"/>
      <c r="G1395" s="13"/>
      <c r="H1395" s="13"/>
      <c r="I1395" s="42"/>
      <c r="J1395" s="47"/>
      <c r="K1395" s="46"/>
      <c r="L1395" s="48"/>
    </row>
    <row r="1396" s="25" customFormat="1" hidden="1" customHeight="1" spans="1:12">
      <c r="A1396" s="13">
        <f>SUBTOTAL(103,B$4:$B1396)</f>
        <v>0</v>
      </c>
      <c r="B1396" s="13" t="s">
        <v>4164</v>
      </c>
      <c r="C1396" s="38" t="s">
        <v>1286</v>
      </c>
      <c r="D1396" s="13" t="s">
        <v>4235</v>
      </c>
      <c r="E1396" s="118" t="s">
        <v>4236</v>
      </c>
      <c r="F1396" s="17" t="s">
        <v>17</v>
      </c>
      <c r="G1396" s="13">
        <v>1</v>
      </c>
      <c r="H1396" s="13">
        <f>G1396*200</f>
        <v>200</v>
      </c>
      <c r="I1396" s="42">
        <v>44531</v>
      </c>
      <c r="J1396" s="47"/>
      <c r="K1396" s="46" t="s">
        <v>4237</v>
      </c>
      <c r="L1396" s="48">
        <v>16501287171</v>
      </c>
    </row>
    <row r="1397" s="25" customFormat="1" hidden="1" customHeight="1" spans="1:12">
      <c r="A1397" s="13">
        <f>SUBTOTAL(103,B$4:$B1397)</f>
        <v>0</v>
      </c>
      <c r="B1397" s="13" t="s">
        <v>4164</v>
      </c>
      <c r="C1397" s="38"/>
      <c r="D1397" s="13" t="s">
        <v>4238</v>
      </c>
      <c r="E1397" s="118" t="s">
        <v>4239</v>
      </c>
      <c r="F1397" s="17" t="s">
        <v>17</v>
      </c>
      <c r="G1397" s="13">
        <v>2</v>
      </c>
      <c r="H1397" s="13">
        <f>G1397*200</f>
        <v>400</v>
      </c>
      <c r="I1397" s="42">
        <v>44531</v>
      </c>
      <c r="J1397" s="47"/>
      <c r="K1397" s="46" t="s">
        <v>4240</v>
      </c>
      <c r="L1397" s="48"/>
    </row>
    <row r="1398" s="25" customFormat="1" hidden="1" customHeight="1" spans="1:12">
      <c r="A1398" s="13"/>
      <c r="B1398" s="13"/>
      <c r="C1398" s="38"/>
      <c r="D1398" s="13" t="s">
        <v>4241</v>
      </c>
      <c r="E1398" s="118" t="s">
        <v>4242</v>
      </c>
      <c r="F1398" s="17"/>
      <c r="G1398" s="13"/>
      <c r="H1398" s="13"/>
      <c r="I1398" s="42"/>
      <c r="J1398" s="47"/>
      <c r="K1398" s="46"/>
      <c r="L1398" s="48"/>
    </row>
    <row r="1399" s="25" customFormat="1" hidden="1" customHeight="1" spans="1:12">
      <c r="A1399" s="13">
        <f>SUBTOTAL(103,B$4:$B1399)</f>
        <v>0</v>
      </c>
      <c r="B1399" s="13" t="s">
        <v>4164</v>
      </c>
      <c r="C1399" s="38" t="s">
        <v>3995</v>
      </c>
      <c r="D1399" s="14" t="s">
        <v>4243</v>
      </c>
      <c r="E1399" s="125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2">
        <v>44682</v>
      </c>
      <c r="J1399" s="47" t="s">
        <v>4245</v>
      </c>
      <c r="K1399" s="46" t="s">
        <v>2699</v>
      </c>
      <c r="L1399" s="48">
        <v>13782078473</v>
      </c>
    </row>
    <row r="1400" s="25" customFormat="1" hidden="1" customHeight="1" spans="1:12">
      <c r="A1400" s="13">
        <f>SUBTOTAL(103,B$4:$B1400)</f>
        <v>0</v>
      </c>
      <c r="B1400" s="13" t="s">
        <v>4164</v>
      </c>
      <c r="C1400" s="38" t="s">
        <v>4027</v>
      </c>
      <c r="D1400" s="14" t="s">
        <v>4246</v>
      </c>
      <c r="E1400" s="125" t="s">
        <v>4247</v>
      </c>
      <c r="F1400" s="17" t="s">
        <v>17</v>
      </c>
      <c r="G1400" s="13">
        <v>1</v>
      </c>
      <c r="H1400" s="13">
        <f t="shared" si="96"/>
        <v>200</v>
      </c>
      <c r="I1400" s="42">
        <v>44774</v>
      </c>
      <c r="J1400" s="47" t="s">
        <v>4248</v>
      </c>
      <c r="K1400" s="137" t="s">
        <v>4249</v>
      </c>
      <c r="L1400" s="48">
        <v>17613800783</v>
      </c>
    </row>
    <row r="1401" s="25" customFormat="1" hidden="1" customHeight="1" spans="1:12">
      <c r="A1401" s="13">
        <f>SUBTOTAL(103,B$4:$B1401)</f>
        <v>0</v>
      </c>
      <c r="B1401" s="13" t="s">
        <v>4164</v>
      </c>
      <c r="C1401" s="38" t="s">
        <v>3995</v>
      </c>
      <c r="D1401" s="14" t="s">
        <v>4250</v>
      </c>
      <c r="E1401" s="125" t="s">
        <v>4251</v>
      </c>
      <c r="F1401" s="17" t="s">
        <v>17</v>
      </c>
      <c r="G1401" s="13">
        <v>1</v>
      </c>
      <c r="H1401" s="13">
        <f t="shared" si="96"/>
        <v>200</v>
      </c>
      <c r="I1401" s="42">
        <v>44775</v>
      </c>
      <c r="J1401" s="47" t="s">
        <v>637</v>
      </c>
      <c r="K1401" s="137" t="s">
        <v>4252</v>
      </c>
      <c r="L1401" s="48">
        <v>19836719138</v>
      </c>
    </row>
    <row r="1402" s="24" customFormat="1" hidden="1" customHeight="1" spans="1:12">
      <c r="A1402" s="13">
        <f>SUBTOTAL(103,B$4:$B1402)</f>
        <v>0</v>
      </c>
      <c r="B1402" s="13" t="s">
        <v>4164</v>
      </c>
      <c r="C1402" s="17" t="s">
        <v>4032</v>
      </c>
      <c r="D1402" s="13" t="s">
        <v>4253</v>
      </c>
      <c r="E1402" s="118" t="s">
        <v>4254</v>
      </c>
      <c r="F1402" s="17" t="s">
        <v>17</v>
      </c>
      <c r="G1402" s="13">
        <v>1</v>
      </c>
      <c r="H1402" s="13">
        <f t="shared" si="96"/>
        <v>200</v>
      </c>
      <c r="I1402" s="45">
        <v>44774</v>
      </c>
      <c r="J1402" s="47" t="s">
        <v>4255</v>
      </c>
      <c r="K1402" s="137" t="s">
        <v>2707</v>
      </c>
      <c r="L1402" s="44">
        <v>15838796751</v>
      </c>
    </row>
    <row r="1403" s="24" customFormat="1" hidden="1" customHeight="1" spans="1:12">
      <c r="A1403" s="13">
        <f>SUBTOTAL(103,B$4:$B1403)</f>
        <v>0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5">
        <v>44806</v>
      </c>
      <c r="J1403" s="47" t="s">
        <v>4258</v>
      </c>
      <c r="K1403" s="137" t="s">
        <v>2711</v>
      </c>
      <c r="L1403" s="44">
        <v>16637793068</v>
      </c>
    </row>
    <row r="1404" s="24" customFormat="1" hidden="1" customHeight="1" spans="1:12">
      <c r="A1404" s="13">
        <f>SUBTOTAL(103,B$4:$B1404)</f>
        <v>0</v>
      </c>
      <c r="B1404" s="13" t="s">
        <v>4164</v>
      </c>
      <c r="C1404" s="17" t="s">
        <v>3995</v>
      </c>
      <c r="D1404" s="33" t="s">
        <v>4259</v>
      </c>
      <c r="E1404" s="118" t="s">
        <v>4260</v>
      </c>
      <c r="F1404" s="17" t="s">
        <v>17</v>
      </c>
      <c r="G1404" s="13">
        <v>1</v>
      </c>
      <c r="H1404" s="13">
        <f t="shared" si="96"/>
        <v>200</v>
      </c>
      <c r="I1404" s="45">
        <v>44835</v>
      </c>
      <c r="J1404" s="47" t="s">
        <v>4261</v>
      </c>
      <c r="K1404" s="137" t="s">
        <v>4262</v>
      </c>
      <c r="L1404" s="44">
        <v>15093075179</v>
      </c>
    </row>
    <row r="1405" s="24" customFormat="1" hidden="1" customHeight="1" spans="1:12">
      <c r="A1405" s="13">
        <f>SUBTOTAL(103,B$4:$B1405)</f>
        <v>0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5">
        <v>43285</v>
      </c>
      <c r="J1405" s="47"/>
      <c r="K1405" s="46" t="s">
        <v>4266</v>
      </c>
      <c r="L1405" s="44" t="s">
        <v>4267</v>
      </c>
    </row>
    <row r="1406" s="25" customFormat="1" hidden="1" customHeight="1" spans="1:12">
      <c r="A1406" s="34"/>
      <c r="B1406" s="35"/>
      <c r="C1406" s="38"/>
      <c r="D1406" s="13" t="s">
        <v>4268</v>
      </c>
      <c r="E1406" s="13" t="s">
        <v>4269</v>
      </c>
      <c r="F1406" s="35"/>
      <c r="G1406" s="13"/>
      <c r="H1406" s="13"/>
      <c r="I1406" s="51"/>
      <c r="J1406" s="47"/>
      <c r="K1406" s="46"/>
      <c r="L1406" s="48"/>
    </row>
    <row r="1407" s="24" customFormat="1" hidden="1" customHeight="1" spans="1:12">
      <c r="A1407" s="13">
        <f>SUBTOTAL(103,B$4:$B1407)</f>
        <v>0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5">
        <v>43374</v>
      </c>
      <c r="J1407" s="47" t="s">
        <v>73</v>
      </c>
      <c r="K1407" s="46" t="s">
        <v>2719</v>
      </c>
      <c r="L1407" s="44">
        <v>18338216414</v>
      </c>
    </row>
    <row r="1408" s="25" customFormat="1" hidden="1" customHeight="1" spans="1:12">
      <c r="A1408" s="34"/>
      <c r="B1408" s="35"/>
      <c r="C1408" s="35"/>
      <c r="D1408" s="13" t="s">
        <v>4272</v>
      </c>
      <c r="E1408" s="13" t="s">
        <v>4273</v>
      </c>
      <c r="F1408" s="35"/>
      <c r="G1408" s="13"/>
      <c r="H1408" s="13"/>
      <c r="I1408" s="35"/>
      <c r="J1408" s="47"/>
      <c r="K1408" s="46"/>
      <c r="L1408" s="48"/>
    </row>
    <row r="1409" s="24" customFormat="1" hidden="1" customHeight="1" spans="1:12">
      <c r="A1409" s="13">
        <f>SUBTOTAL(103,B$4:$B1409)</f>
        <v>0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5">
        <v>43284</v>
      </c>
      <c r="J1409" s="47"/>
      <c r="K1409" s="46" t="s">
        <v>2723</v>
      </c>
      <c r="L1409" s="44" t="s">
        <v>4276</v>
      </c>
    </row>
    <row r="1410" s="25" customFormat="1" hidden="1" customHeight="1" spans="1:12">
      <c r="A1410" s="34"/>
      <c r="B1410" s="35"/>
      <c r="C1410" s="38"/>
      <c r="D1410" s="13" t="s">
        <v>4277</v>
      </c>
      <c r="E1410" s="13" t="s">
        <v>4278</v>
      </c>
      <c r="F1410" s="35"/>
      <c r="G1410" s="13"/>
      <c r="H1410" s="13"/>
      <c r="I1410" s="51"/>
      <c r="J1410" s="47" t="s">
        <v>31</v>
      </c>
      <c r="K1410" s="46"/>
      <c r="L1410" s="48"/>
    </row>
    <row r="1411" s="25" customFormat="1" hidden="1" customHeight="1" spans="1:12">
      <c r="A1411" s="34"/>
      <c r="B1411" s="35"/>
      <c r="C1411" s="38"/>
      <c r="D1411" s="13" t="s">
        <v>4279</v>
      </c>
      <c r="E1411" s="13" t="s">
        <v>4280</v>
      </c>
      <c r="F1411" s="35"/>
      <c r="G1411" s="13"/>
      <c r="H1411" s="13"/>
      <c r="I1411" s="51"/>
      <c r="J1411" s="47"/>
      <c r="K1411" s="46"/>
      <c r="L1411" s="48"/>
    </row>
    <row r="1412" s="25" customFormat="1" hidden="1" customHeight="1" spans="1:12">
      <c r="A1412" s="34"/>
      <c r="B1412" s="35"/>
      <c r="C1412" s="38"/>
      <c r="D1412" s="13" t="s">
        <v>4281</v>
      </c>
      <c r="E1412" s="13" t="s">
        <v>4282</v>
      </c>
      <c r="F1412" s="35"/>
      <c r="G1412" s="13"/>
      <c r="H1412" s="13"/>
      <c r="I1412" s="51"/>
      <c r="J1412" s="47"/>
      <c r="K1412" s="46"/>
      <c r="L1412" s="48"/>
    </row>
    <row r="1413" s="24" customFormat="1" hidden="1" customHeight="1" spans="1:12">
      <c r="A1413" s="13">
        <f>SUBTOTAL(103,B$4:$B1413)</f>
        <v>0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2">
        <v>42644</v>
      </c>
      <c r="J1413" s="47" t="s">
        <v>69</v>
      </c>
      <c r="K1413" s="46" t="s">
        <v>4285</v>
      </c>
      <c r="L1413" s="44">
        <v>18736643279</v>
      </c>
    </row>
    <row r="1414" s="24" customFormat="1" hidden="1" customHeight="1" spans="1:12">
      <c r="A1414" s="13">
        <f>SUBTOTAL(103,B$4:$B1414)</f>
        <v>0</v>
      </c>
      <c r="B1414" s="13" t="s">
        <v>4263</v>
      </c>
      <c r="C1414" s="17" t="s">
        <v>3995</v>
      </c>
      <c r="D1414" s="13" t="s">
        <v>4286</v>
      </c>
      <c r="E1414" s="118" t="s">
        <v>4287</v>
      </c>
      <c r="F1414" s="54" t="s">
        <v>17</v>
      </c>
      <c r="G1414" s="13">
        <v>1</v>
      </c>
      <c r="H1414" s="13">
        <f>G1414*200</f>
        <v>200</v>
      </c>
      <c r="I1414" s="42">
        <v>43739</v>
      </c>
      <c r="J1414" s="47" t="s">
        <v>48</v>
      </c>
      <c r="K1414" s="46" t="s">
        <v>4288</v>
      </c>
      <c r="L1414" s="44">
        <v>15838430235</v>
      </c>
    </row>
    <row r="1415" s="24" customFormat="1" hidden="1" customHeight="1" spans="1:12">
      <c r="A1415" s="13">
        <f>SUBTOTAL(103,B$4:$B1415)</f>
        <v>0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4" t="s">
        <v>17</v>
      </c>
      <c r="G1415" s="13">
        <v>1</v>
      </c>
      <c r="H1415" s="13">
        <f>G1415*200</f>
        <v>200</v>
      </c>
      <c r="I1415" s="45">
        <v>43282</v>
      </c>
      <c r="J1415" s="47" t="s">
        <v>4291</v>
      </c>
      <c r="K1415" s="46" t="s">
        <v>4292</v>
      </c>
      <c r="L1415" s="44">
        <v>15036295894</v>
      </c>
    </row>
    <row r="1416" s="24" customFormat="1" hidden="1" customHeight="1" spans="1:12">
      <c r="A1416" s="13">
        <f>SUBTOTAL(103,B$4:$B1416)</f>
        <v>0</v>
      </c>
      <c r="B1416" s="13" t="s">
        <v>4263</v>
      </c>
      <c r="C1416" s="17" t="s">
        <v>4027</v>
      </c>
      <c r="D1416" s="13" t="s">
        <v>4293</v>
      </c>
      <c r="E1416" s="118" t="s">
        <v>4294</v>
      </c>
      <c r="F1416" s="17" t="s">
        <v>17</v>
      </c>
      <c r="G1416" s="13">
        <v>2</v>
      </c>
      <c r="H1416" s="13">
        <f>G1416*200</f>
        <v>400</v>
      </c>
      <c r="I1416" s="42">
        <v>42917</v>
      </c>
      <c r="J1416" s="47" t="s">
        <v>4295</v>
      </c>
      <c r="K1416" s="46" t="s">
        <v>2736</v>
      </c>
      <c r="L1416" s="44">
        <v>13462669521</v>
      </c>
    </row>
    <row r="1417" s="26" customFormat="1" hidden="1" customHeight="1" spans="1:12">
      <c r="A1417" s="34"/>
      <c r="B1417" s="35"/>
      <c r="C1417" s="38"/>
      <c r="D1417" s="13" t="s">
        <v>4296</v>
      </c>
      <c r="E1417" s="118" t="s">
        <v>4297</v>
      </c>
      <c r="F1417" s="38"/>
      <c r="G1417" s="13"/>
      <c r="H1417" s="13"/>
      <c r="I1417" s="38"/>
      <c r="J1417" s="23" t="s">
        <v>4298</v>
      </c>
      <c r="K1417" s="46"/>
      <c r="L1417" s="48"/>
    </row>
    <row r="1418" s="24" customFormat="1" hidden="1" customHeight="1" spans="1:12">
      <c r="A1418" s="13">
        <f>SUBTOTAL(103,B$4:$B1418)</f>
        <v>0</v>
      </c>
      <c r="B1418" s="13" t="s">
        <v>4263</v>
      </c>
      <c r="C1418" s="17" t="s">
        <v>4121</v>
      </c>
      <c r="D1418" s="13" t="s">
        <v>4299</v>
      </c>
      <c r="E1418" s="118" t="s">
        <v>4300</v>
      </c>
      <c r="F1418" s="17" t="s">
        <v>17</v>
      </c>
      <c r="G1418" s="13">
        <v>1</v>
      </c>
      <c r="H1418" s="13">
        <f>G1418*200</f>
        <v>200</v>
      </c>
      <c r="I1418" s="42">
        <v>42917</v>
      </c>
      <c r="J1418" s="65" t="s">
        <v>4058</v>
      </c>
      <c r="K1418" s="46" t="s">
        <v>2740</v>
      </c>
      <c r="L1418" s="44">
        <v>15106172362</v>
      </c>
    </row>
    <row r="1419" s="24" customFormat="1" hidden="1" customHeight="1" spans="1:12">
      <c r="A1419" s="13">
        <f>SUBTOTAL(103,B$4:$B1419)</f>
        <v>0</v>
      </c>
      <c r="B1419" s="13" t="s">
        <v>4263</v>
      </c>
      <c r="C1419" s="17" t="s">
        <v>4121</v>
      </c>
      <c r="D1419" s="13" t="s">
        <v>4301</v>
      </c>
      <c r="E1419" s="118" t="s">
        <v>4302</v>
      </c>
      <c r="F1419" s="17" t="s">
        <v>17</v>
      </c>
      <c r="G1419" s="13">
        <v>1</v>
      </c>
      <c r="H1419" s="13">
        <f>G1419*200</f>
        <v>200</v>
      </c>
      <c r="I1419" s="42">
        <v>42644</v>
      </c>
      <c r="J1419" s="47" t="s">
        <v>76</v>
      </c>
      <c r="K1419" s="137" t="s">
        <v>2743</v>
      </c>
      <c r="L1419" s="44" t="s">
        <v>4303</v>
      </c>
    </row>
    <row r="1420" s="24" customFormat="1" hidden="1" customHeight="1" spans="1:12">
      <c r="A1420" s="13">
        <f>SUBTOTAL(103,B$4:$B1420)</f>
        <v>0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2">
        <v>42917</v>
      </c>
      <c r="J1420" s="47" t="s">
        <v>177</v>
      </c>
      <c r="K1420" s="46" t="s">
        <v>4306</v>
      </c>
      <c r="L1420" s="44">
        <v>18338148723</v>
      </c>
    </row>
    <row r="1421" s="26" customFormat="1" hidden="1" customHeight="1" spans="1:12">
      <c r="A1421" s="34"/>
      <c r="B1421" s="35"/>
      <c r="C1421" s="38"/>
      <c r="D1421" s="13" t="s">
        <v>4307</v>
      </c>
      <c r="E1421" s="13" t="s">
        <v>4308</v>
      </c>
      <c r="F1421" s="38"/>
      <c r="G1421" s="13"/>
      <c r="H1421" s="13"/>
      <c r="I1421" s="38"/>
      <c r="J1421" s="47"/>
      <c r="K1421" s="46"/>
      <c r="L1421" s="48"/>
    </row>
    <row r="1422" s="24" customFormat="1" hidden="1" customHeight="1" spans="1:12">
      <c r="A1422" s="13">
        <f>SUBTOTAL(103,B$4:$B1422)</f>
        <v>0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2">
        <v>42917</v>
      </c>
      <c r="J1422" s="47" t="s">
        <v>76</v>
      </c>
      <c r="K1422" s="46" t="s">
        <v>4311</v>
      </c>
      <c r="L1422" s="44">
        <v>15225630164</v>
      </c>
    </row>
    <row r="1423" s="26" customFormat="1" hidden="1" customHeight="1" spans="1:12">
      <c r="A1423" s="13">
        <f>SUBTOTAL(103,B$4:$B1423)</f>
        <v>0</v>
      </c>
      <c r="B1423" s="13" t="s">
        <v>4263</v>
      </c>
      <c r="C1423" s="38" t="s">
        <v>4032</v>
      </c>
      <c r="D1423" s="13" t="s">
        <v>4312</v>
      </c>
      <c r="E1423" s="118" t="s">
        <v>4313</v>
      </c>
      <c r="F1423" s="38" t="s">
        <v>35</v>
      </c>
      <c r="G1423" s="13">
        <v>6</v>
      </c>
      <c r="H1423" s="13">
        <f>335*G1423</f>
        <v>2010</v>
      </c>
      <c r="I1423" s="59">
        <v>42917</v>
      </c>
      <c r="J1423" s="47"/>
      <c r="K1423" s="46" t="s">
        <v>4314</v>
      </c>
      <c r="L1423" s="48" t="s">
        <v>4315</v>
      </c>
    </row>
    <row r="1424" s="26" customFormat="1" hidden="1" customHeight="1" spans="1:12">
      <c r="A1424" s="34"/>
      <c r="B1424" s="62"/>
      <c r="C1424" s="38"/>
      <c r="D1424" s="13" t="s">
        <v>4316</v>
      </c>
      <c r="E1424" s="13" t="s">
        <v>4317</v>
      </c>
      <c r="F1424" s="38"/>
      <c r="G1424" s="13"/>
      <c r="H1424" s="13"/>
      <c r="I1424" s="38"/>
      <c r="J1424" s="47"/>
      <c r="K1424" s="46"/>
      <c r="L1424" s="48"/>
    </row>
    <row r="1425" s="26" customFormat="1" hidden="1" customHeight="1" spans="1:12">
      <c r="A1425" s="34"/>
      <c r="B1425" s="62"/>
      <c r="C1425" s="38"/>
      <c r="D1425" s="13" t="s">
        <v>4318</v>
      </c>
      <c r="E1425" s="118" t="s">
        <v>4319</v>
      </c>
      <c r="F1425" s="38"/>
      <c r="G1425" s="13"/>
      <c r="H1425" s="13"/>
      <c r="I1425" s="38"/>
      <c r="J1425" s="47" t="s">
        <v>360</v>
      </c>
      <c r="K1425" s="46"/>
      <c r="L1425" s="48"/>
    </row>
    <row r="1426" s="26" customFormat="1" hidden="1" customHeight="1" spans="1:12">
      <c r="A1426" s="34"/>
      <c r="B1426" s="62"/>
      <c r="C1426" s="38"/>
      <c r="D1426" s="13" t="s">
        <v>4320</v>
      </c>
      <c r="E1426" s="13" t="s">
        <v>4321</v>
      </c>
      <c r="F1426" s="38"/>
      <c r="G1426" s="13"/>
      <c r="H1426" s="13"/>
      <c r="I1426" s="38"/>
      <c r="J1426" s="47"/>
      <c r="K1426" s="46"/>
      <c r="L1426" s="48"/>
    </row>
    <row r="1427" s="26" customFormat="1" hidden="1" customHeight="1" spans="1:12">
      <c r="A1427" s="34"/>
      <c r="B1427" s="62"/>
      <c r="C1427" s="38"/>
      <c r="D1427" s="13" t="s">
        <v>4322</v>
      </c>
      <c r="E1427" s="13" t="s">
        <v>4323</v>
      </c>
      <c r="F1427" s="38"/>
      <c r="G1427" s="13"/>
      <c r="H1427" s="13"/>
      <c r="I1427" s="38"/>
      <c r="J1427" s="47"/>
      <c r="K1427" s="46"/>
      <c r="L1427" s="48"/>
    </row>
    <row r="1428" s="26" customFormat="1" hidden="1" customHeight="1" spans="1:12">
      <c r="A1428" s="34"/>
      <c r="B1428" s="62"/>
      <c r="C1428" s="38"/>
      <c r="D1428" s="13" t="s">
        <v>4324</v>
      </c>
      <c r="E1428" s="13" t="s">
        <v>4325</v>
      </c>
      <c r="F1428" s="38"/>
      <c r="G1428" s="13"/>
      <c r="H1428" s="13"/>
      <c r="I1428" s="38"/>
      <c r="J1428" s="47"/>
      <c r="K1428" s="46"/>
      <c r="L1428" s="48"/>
    </row>
    <row r="1429" s="24" customFormat="1" hidden="1" customHeight="1" spans="1:13">
      <c r="A1429" s="13">
        <f>SUBTOTAL(103,B$4:$B1429)</f>
        <v>0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5">
        <v>43283</v>
      </c>
      <c r="J1429" s="47" t="s">
        <v>4328</v>
      </c>
      <c r="K1429" s="46" t="s">
        <v>4329</v>
      </c>
      <c r="L1429" s="44">
        <v>15038776112</v>
      </c>
      <c r="M1429" s="26"/>
    </row>
    <row r="1430" s="26" customFormat="1" hidden="1" customHeight="1" spans="1:12">
      <c r="A1430" s="34"/>
      <c r="B1430" s="35"/>
      <c r="C1430" s="38"/>
      <c r="D1430" s="13" t="s">
        <v>4330</v>
      </c>
      <c r="E1430" s="13" t="s">
        <v>4331</v>
      </c>
      <c r="F1430" s="35"/>
      <c r="G1430" s="13"/>
      <c r="H1430" s="13"/>
      <c r="I1430" s="51"/>
      <c r="J1430" s="47"/>
      <c r="K1430" s="46"/>
      <c r="L1430" s="48"/>
    </row>
    <row r="1431" s="24" customFormat="1" hidden="1" customHeight="1" spans="1:12">
      <c r="A1431" s="13">
        <f>SUBTOTAL(103,B$4:$B1431)</f>
        <v>0</v>
      </c>
      <c r="B1431" s="13" t="s">
        <v>4263</v>
      </c>
      <c r="C1431" s="17" t="s">
        <v>4041</v>
      </c>
      <c r="D1431" s="13" t="s">
        <v>4332</v>
      </c>
      <c r="E1431" s="118" t="s">
        <v>4333</v>
      </c>
      <c r="F1431" s="17" t="s">
        <v>17</v>
      </c>
      <c r="G1431" s="13">
        <v>4</v>
      </c>
      <c r="H1431" s="13">
        <f>G1431*200</f>
        <v>800</v>
      </c>
      <c r="I1431" s="42">
        <v>42917</v>
      </c>
      <c r="J1431" s="47" t="s">
        <v>76</v>
      </c>
      <c r="K1431" s="46" t="s">
        <v>4334</v>
      </c>
      <c r="L1431" s="44" t="s">
        <v>4335</v>
      </c>
    </row>
    <row r="1432" s="25" customFormat="1" hidden="1" customHeight="1" spans="1:12">
      <c r="A1432" s="34"/>
      <c r="B1432" s="35"/>
      <c r="C1432" s="38"/>
      <c r="D1432" s="13" t="s">
        <v>4336</v>
      </c>
      <c r="E1432" s="13" t="s">
        <v>4337</v>
      </c>
      <c r="F1432" s="38"/>
      <c r="G1432" s="13"/>
      <c r="H1432" s="13"/>
      <c r="I1432" s="38"/>
      <c r="J1432" s="47"/>
      <c r="K1432" s="46"/>
      <c r="L1432" s="48"/>
    </row>
    <row r="1433" s="25" customFormat="1" hidden="1" customHeight="1" spans="1:12">
      <c r="A1433" s="34"/>
      <c r="B1433" s="35"/>
      <c r="C1433" s="38"/>
      <c r="D1433" s="13" t="s">
        <v>4338</v>
      </c>
      <c r="E1433" s="13" t="s">
        <v>4339</v>
      </c>
      <c r="F1433" s="38"/>
      <c r="G1433" s="13"/>
      <c r="H1433" s="13"/>
      <c r="I1433" s="38"/>
      <c r="J1433" s="47"/>
      <c r="K1433" s="46"/>
      <c r="L1433" s="48"/>
    </row>
    <row r="1434" s="25" customFormat="1" hidden="1" customHeight="1" spans="1:12">
      <c r="A1434" s="34"/>
      <c r="B1434" s="35"/>
      <c r="C1434" s="38"/>
      <c r="D1434" s="13" t="s">
        <v>4340</v>
      </c>
      <c r="E1434" s="13" t="s">
        <v>4341</v>
      </c>
      <c r="F1434" s="38"/>
      <c r="G1434" s="13"/>
      <c r="H1434" s="13"/>
      <c r="I1434" s="38"/>
      <c r="J1434" s="47"/>
      <c r="K1434" s="46"/>
      <c r="L1434" s="48"/>
    </row>
    <row r="1435" s="25" customFormat="1" hidden="1" customHeight="1" spans="1:12">
      <c r="A1435" s="13">
        <f>SUBTOTAL(103,B$4:$B1435)</f>
        <v>0</v>
      </c>
      <c r="B1435" s="13" t="s">
        <v>4263</v>
      </c>
      <c r="C1435" s="13" t="s">
        <v>2696</v>
      </c>
      <c r="D1435" s="13" t="s">
        <v>4342</v>
      </c>
      <c r="E1435" s="118" t="s">
        <v>4343</v>
      </c>
      <c r="F1435" s="54" t="s">
        <v>17</v>
      </c>
      <c r="G1435" s="13">
        <v>1</v>
      </c>
      <c r="H1435" s="13">
        <f t="shared" ref="H1435:H1437" si="97">G1435*200</f>
        <v>200</v>
      </c>
      <c r="I1435" s="42">
        <v>43739</v>
      </c>
      <c r="J1435" s="47" t="s">
        <v>831</v>
      </c>
      <c r="K1435" s="46" t="s">
        <v>4344</v>
      </c>
      <c r="L1435" s="48">
        <v>15937748688</v>
      </c>
    </row>
    <row r="1436" s="25" customFormat="1" hidden="1" customHeight="1" spans="1:12">
      <c r="A1436" s="13">
        <f>SUBTOTAL(103,B$4:$B1436)</f>
        <v>0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5">
        <v>43831</v>
      </c>
      <c r="J1436" s="49" t="s">
        <v>76</v>
      </c>
      <c r="K1436" s="46" t="s">
        <v>4347</v>
      </c>
      <c r="L1436" s="48">
        <v>18348079572</v>
      </c>
    </row>
    <row r="1437" s="24" customFormat="1" hidden="1" customHeight="1" spans="1:12">
      <c r="A1437" s="13">
        <f>SUBTOTAL(103,B$4:$B1437)</f>
        <v>0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5">
        <v>43374</v>
      </c>
      <c r="J1437" s="47" t="s">
        <v>69</v>
      </c>
      <c r="K1437" s="46" t="s">
        <v>4350</v>
      </c>
      <c r="L1437" s="44">
        <v>18203825010</v>
      </c>
    </row>
    <row r="1438" s="26" customFormat="1" hidden="1" customHeight="1" spans="1:12">
      <c r="A1438" s="34"/>
      <c r="B1438" s="35"/>
      <c r="C1438" s="35"/>
      <c r="D1438" s="13" t="s">
        <v>4351</v>
      </c>
      <c r="E1438" s="13" t="s">
        <v>4352</v>
      </c>
      <c r="F1438" s="35"/>
      <c r="G1438" s="13"/>
      <c r="H1438" s="13"/>
      <c r="I1438" s="35"/>
      <c r="J1438" s="47"/>
      <c r="K1438" s="46"/>
      <c r="L1438" s="48"/>
    </row>
    <row r="1439" s="26" customFormat="1" hidden="1" customHeight="1" spans="1:12">
      <c r="A1439" s="34"/>
      <c r="B1439" s="35"/>
      <c r="C1439" s="35"/>
      <c r="D1439" s="13" t="s">
        <v>4353</v>
      </c>
      <c r="E1439" s="118" t="s">
        <v>4354</v>
      </c>
      <c r="F1439" s="35"/>
      <c r="G1439" s="13"/>
      <c r="H1439" s="13"/>
      <c r="I1439" s="35"/>
      <c r="J1439" s="47"/>
      <c r="K1439" s="46"/>
      <c r="L1439" s="48"/>
    </row>
    <row r="1440" s="26" customFormat="1" hidden="1" customHeight="1" spans="1:12">
      <c r="A1440" s="34"/>
      <c r="B1440" s="35"/>
      <c r="C1440" s="35"/>
      <c r="D1440" s="13" t="s">
        <v>4355</v>
      </c>
      <c r="E1440" s="118" t="s">
        <v>4356</v>
      </c>
      <c r="F1440" s="35"/>
      <c r="G1440" s="13"/>
      <c r="H1440" s="13"/>
      <c r="I1440" s="35"/>
      <c r="J1440" s="47"/>
      <c r="K1440" s="46"/>
      <c r="L1440" s="48"/>
    </row>
    <row r="1441" s="26" customFormat="1" hidden="1" customHeight="1" spans="1:12">
      <c r="A1441" s="13">
        <f>SUBTOTAL(103,B$4:$B1441)</f>
        <v>0</v>
      </c>
      <c r="B1441" s="35" t="s">
        <v>4263</v>
      </c>
      <c r="C1441" s="35" t="s">
        <v>4005</v>
      </c>
      <c r="D1441" s="13" t="s">
        <v>4357</v>
      </c>
      <c r="E1441" s="118" t="s">
        <v>4358</v>
      </c>
      <c r="F1441" s="13" t="s">
        <v>17</v>
      </c>
      <c r="G1441" s="13">
        <v>1</v>
      </c>
      <c r="H1441" s="13">
        <f>G1441*200</f>
        <v>200</v>
      </c>
      <c r="I1441" s="51">
        <v>43922</v>
      </c>
      <c r="J1441" s="47" t="s">
        <v>4359</v>
      </c>
      <c r="K1441" s="46" t="s">
        <v>2765</v>
      </c>
      <c r="L1441" s="48">
        <v>18338274983</v>
      </c>
    </row>
    <row r="1442" s="26" customFormat="1" hidden="1" customHeight="1" spans="1:12">
      <c r="A1442" s="13">
        <f>SUBTOTAL(103,B$4:$B1442)</f>
        <v>0</v>
      </c>
      <c r="B1442" s="13" t="s">
        <v>4263</v>
      </c>
      <c r="C1442" s="35"/>
      <c r="D1442" s="13" t="s">
        <v>4360</v>
      </c>
      <c r="E1442" s="118" t="s">
        <v>4361</v>
      </c>
      <c r="F1442" s="13" t="s">
        <v>17</v>
      </c>
      <c r="G1442" s="13">
        <v>1</v>
      </c>
      <c r="H1442" s="13">
        <f>G1442*200</f>
        <v>200</v>
      </c>
      <c r="I1442" s="51">
        <v>43922</v>
      </c>
      <c r="J1442" s="49" t="s">
        <v>4362</v>
      </c>
      <c r="K1442" s="46" t="s">
        <v>4363</v>
      </c>
      <c r="L1442" s="48">
        <v>13569232522</v>
      </c>
    </row>
    <row r="1443" s="26" customFormat="1" hidden="1" customHeight="1" spans="1:12">
      <c r="A1443" s="13">
        <f>SUBTOTAL(103,B$4:$B1443)</f>
        <v>0</v>
      </c>
      <c r="B1443" s="13" t="s">
        <v>4263</v>
      </c>
      <c r="C1443" s="35" t="s">
        <v>3995</v>
      </c>
      <c r="D1443" s="13" t="s">
        <v>4364</v>
      </c>
      <c r="E1443" s="118" t="s">
        <v>4365</v>
      </c>
      <c r="F1443" s="13" t="s">
        <v>17</v>
      </c>
      <c r="G1443" s="13">
        <v>1</v>
      </c>
      <c r="H1443" s="13">
        <f>G1443*200</f>
        <v>200</v>
      </c>
      <c r="I1443" s="42">
        <v>44013</v>
      </c>
      <c r="J1443" s="54" t="s">
        <v>4366</v>
      </c>
      <c r="K1443" s="46" t="s">
        <v>4367</v>
      </c>
      <c r="L1443" s="48">
        <v>13837733118</v>
      </c>
    </row>
    <row r="1444" s="26" customFormat="1" hidden="1" customHeight="1" spans="1:12">
      <c r="A1444" s="13">
        <f>SUBTOTAL(103,B$4:$B1444)</f>
        <v>0</v>
      </c>
      <c r="B1444" s="13" t="s">
        <v>4263</v>
      </c>
      <c r="C1444" s="35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1">
        <v>44105</v>
      </c>
      <c r="J1444" s="49"/>
      <c r="K1444" s="46" t="s">
        <v>2779</v>
      </c>
      <c r="L1444" s="48">
        <v>13569232522</v>
      </c>
    </row>
    <row r="1445" s="26" customFormat="1" hidden="1" customHeight="1" spans="1:12">
      <c r="A1445" s="13"/>
      <c r="B1445" s="13"/>
      <c r="C1445" s="35"/>
      <c r="D1445" s="13" t="s">
        <v>4370</v>
      </c>
      <c r="E1445" s="13" t="s">
        <v>4371</v>
      </c>
      <c r="F1445" s="13"/>
      <c r="G1445" s="13"/>
      <c r="H1445" s="13"/>
      <c r="I1445" s="35"/>
      <c r="J1445" s="49"/>
      <c r="K1445" s="46"/>
      <c r="L1445" s="48"/>
    </row>
    <row r="1446" s="26" customFormat="1" hidden="1" customHeight="1" spans="1:12">
      <c r="A1446" s="13"/>
      <c r="B1446" s="13"/>
      <c r="C1446" s="35"/>
      <c r="D1446" s="13" t="s">
        <v>4372</v>
      </c>
      <c r="E1446" s="13" t="s">
        <v>4373</v>
      </c>
      <c r="F1446" s="13"/>
      <c r="G1446" s="13"/>
      <c r="H1446" s="13"/>
      <c r="I1446" s="35"/>
      <c r="J1446" s="49"/>
      <c r="K1446" s="46"/>
      <c r="L1446" s="48"/>
    </row>
    <row r="1447" s="26" customFormat="1" hidden="1" customHeight="1" spans="1:12">
      <c r="A1447" s="13">
        <f>SUBTOTAL(103,B$4:$B1447)</f>
        <v>0</v>
      </c>
      <c r="B1447" s="13" t="s">
        <v>4263</v>
      </c>
      <c r="C1447" s="35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1">
        <v>44105</v>
      </c>
      <c r="J1447" s="49"/>
      <c r="K1447" s="46" t="s">
        <v>4376</v>
      </c>
      <c r="L1447" s="48">
        <v>18737763685</v>
      </c>
    </row>
    <row r="1448" s="26" customFormat="1" hidden="1" customHeight="1" spans="1:12">
      <c r="A1448" s="13">
        <f>SUBTOTAL(103,B$4:$B1448)</f>
        <v>0</v>
      </c>
      <c r="B1448" s="13" t="s">
        <v>4263</v>
      </c>
      <c r="C1448" s="35" t="s">
        <v>2673</v>
      </c>
      <c r="D1448" s="13" t="s">
        <v>4377</v>
      </c>
      <c r="E1448" s="118" t="s">
        <v>4378</v>
      </c>
      <c r="F1448" s="13" t="s">
        <v>17</v>
      </c>
      <c r="G1448" s="13">
        <v>1</v>
      </c>
      <c r="H1448" s="13">
        <f t="shared" si="98"/>
        <v>200</v>
      </c>
      <c r="I1448" s="51">
        <v>44105</v>
      </c>
      <c r="J1448" s="49" t="s">
        <v>444</v>
      </c>
      <c r="K1448" s="46" t="s">
        <v>2787</v>
      </c>
      <c r="L1448" s="48">
        <v>13462565977</v>
      </c>
    </row>
    <row r="1449" s="26" customFormat="1" hidden="1" customHeight="1" spans="1:12">
      <c r="A1449" s="13">
        <f>SUBTOTAL(103,B$4:$B1449)</f>
        <v>0</v>
      </c>
      <c r="B1449" s="13" t="s">
        <v>4263</v>
      </c>
      <c r="C1449" s="35"/>
      <c r="D1449" s="13" t="s">
        <v>4379</v>
      </c>
      <c r="E1449" s="118" t="s">
        <v>4380</v>
      </c>
      <c r="F1449" s="13" t="s">
        <v>17</v>
      </c>
      <c r="G1449" s="13">
        <v>1</v>
      </c>
      <c r="H1449" s="13">
        <f t="shared" si="98"/>
        <v>200</v>
      </c>
      <c r="I1449" s="51">
        <v>44378</v>
      </c>
      <c r="J1449" s="49" t="s">
        <v>299</v>
      </c>
      <c r="K1449" s="46" t="s">
        <v>2792</v>
      </c>
      <c r="L1449" s="48"/>
    </row>
    <row r="1450" s="26" customFormat="1" hidden="1" customHeight="1" spans="1:12">
      <c r="A1450" s="13">
        <f>SUBTOTAL(103,B$4:$B1450)</f>
        <v>0</v>
      </c>
      <c r="B1450" s="13" t="s">
        <v>4263</v>
      </c>
      <c r="C1450" s="35"/>
      <c r="D1450" s="13" t="s">
        <v>4381</v>
      </c>
      <c r="E1450" s="118" t="s">
        <v>4382</v>
      </c>
      <c r="F1450" s="13" t="s">
        <v>17</v>
      </c>
      <c r="G1450" s="13">
        <v>1</v>
      </c>
      <c r="H1450" s="13">
        <f t="shared" si="98"/>
        <v>200</v>
      </c>
      <c r="I1450" s="51">
        <v>44378</v>
      </c>
      <c r="J1450" s="49"/>
      <c r="K1450" s="46" t="s">
        <v>4383</v>
      </c>
      <c r="L1450" s="48"/>
    </row>
    <row r="1451" s="26" customFormat="1" hidden="1" customHeight="1" spans="1:12">
      <c r="A1451" s="13">
        <f>SUBTOTAL(103,B$4:$B1451)</f>
        <v>0</v>
      </c>
      <c r="B1451" s="13" t="s">
        <v>4263</v>
      </c>
      <c r="C1451" s="35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1">
        <v>44470</v>
      </c>
      <c r="J1451" s="49" t="s">
        <v>299</v>
      </c>
      <c r="K1451" s="46" t="s">
        <v>2798</v>
      </c>
      <c r="L1451" s="48">
        <v>13790892708</v>
      </c>
    </row>
    <row r="1452" s="26" customFormat="1" hidden="1" customHeight="1" spans="1:12">
      <c r="A1452" s="13">
        <f>SUBTOTAL(103,B$4:$B1452)</f>
        <v>0</v>
      </c>
      <c r="B1452" s="13" t="s">
        <v>4263</v>
      </c>
      <c r="C1452" s="35" t="s">
        <v>4121</v>
      </c>
      <c r="D1452" s="13" t="s">
        <v>4386</v>
      </c>
      <c r="E1452" s="118" t="s">
        <v>4387</v>
      </c>
      <c r="F1452" s="13" t="s">
        <v>17</v>
      </c>
      <c r="G1452" s="13">
        <v>1</v>
      </c>
      <c r="H1452" s="13">
        <f t="shared" si="98"/>
        <v>200</v>
      </c>
      <c r="I1452" s="51">
        <v>44470</v>
      </c>
      <c r="J1452" s="49" t="s">
        <v>295</v>
      </c>
      <c r="K1452" s="46" t="s">
        <v>4388</v>
      </c>
      <c r="L1452" s="48">
        <v>13693883688</v>
      </c>
    </row>
    <row r="1453" s="26" customFormat="1" hidden="1" customHeight="1" spans="1:12">
      <c r="A1453" s="13">
        <f>SUBTOTAL(103,B$4:$B1453)</f>
        <v>0</v>
      </c>
      <c r="B1453" s="13" t="s">
        <v>4263</v>
      </c>
      <c r="C1453" s="35" t="s">
        <v>4041</v>
      </c>
      <c r="D1453" s="13" t="s">
        <v>4389</v>
      </c>
      <c r="E1453" s="118" t="s">
        <v>4390</v>
      </c>
      <c r="F1453" s="13" t="s">
        <v>17</v>
      </c>
      <c r="G1453" s="13">
        <v>1</v>
      </c>
      <c r="H1453" s="13">
        <f t="shared" ref="H1453:H1455" si="99">G1453*200</f>
        <v>200</v>
      </c>
      <c r="I1453" s="51">
        <v>44470</v>
      </c>
      <c r="J1453" s="49"/>
      <c r="K1453" s="46" t="s">
        <v>4391</v>
      </c>
      <c r="L1453" s="48">
        <v>13203751093</v>
      </c>
    </row>
    <row r="1454" s="26" customFormat="1" hidden="1" customHeight="1" spans="1:12">
      <c r="A1454" s="13">
        <f>SUBTOTAL(103,B$4:$B1454)</f>
        <v>0</v>
      </c>
      <c r="B1454" s="13" t="s">
        <v>4263</v>
      </c>
      <c r="C1454" s="35" t="s">
        <v>3995</v>
      </c>
      <c r="D1454" s="13" t="s">
        <v>4392</v>
      </c>
      <c r="E1454" s="118" t="s">
        <v>4393</v>
      </c>
      <c r="F1454" s="13" t="s">
        <v>17</v>
      </c>
      <c r="G1454" s="13">
        <v>1</v>
      </c>
      <c r="H1454" s="13">
        <f t="shared" si="99"/>
        <v>200</v>
      </c>
      <c r="I1454" s="51">
        <v>44470</v>
      </c>
      <c r="J1454" s="49" t="s">
        <v>4394</v>
      </c>
      <c r="K1454" s="46" t="s">
        <v>4395</v>
      </c>
      <c r="L1454" s="48">
        <v>15290330321</v>
      </c>
    </row>
    <row r="1455" s="26" customFormat="1" hidden="1" customHeight="1" spans="1:12">
      <c r="A1455" s="13">
        <f>SUBTOTAL(103,B$4:$B1455)</f>
        <v>0</v>
      </c>
      <c r="B1455" s="13" t="s">
        <v>4263</v>
      </c>
      <c r="C1455" s="35" t="s">
        <v>4041</v>
      </c>
      <c r="D1455" s="13" t="s">
        <v>4396</v>
      </c>
      <c r="E1455" s="118" t="s">
        <v>4397</v>
      </c>
      <c r="F1455" s="13" t="s">
        <v>17</v>
      </c>
      <c r="G1455" s="13">
        <v>1</v>
      </c>
      <c r="H1455" s="13">
        <f t="shared" si="99"/>
        <v>200</v>
      </c>
      <c r="I1455" s="51">
        <v>44501</v>
      </c>
      <c r="J1455" s="49" t="s">
        <v>299</v>
      </c>
      <c r="K1455" s="46" t="s">
        <v>4398</v>
      </c>
      <c r="L1455" s="48">
        <v>13213786285</v>
      </c>
    </row>
    <row r="1456" s="26" customFormat="1" hidden="1" customHeight="1" spans="1:12">
      <c r="A1456" s="13">
        <f>SUBTOTAL(103,B$4:$B1456)</f>
        <v>0</v>
      </c>
      <c r="B1456" s="13" t="s">
        <v>4263</v>
      </c>
      <c r="C1456" s="35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1">
        <v>44501</v>
      </c>
      <c r="J1456" s="49"/>
      <c r="K1456" s="46" t="s">
        <v>2811</v>
      </c>
      <c r="L1456" s="48">
        <v>15083303806</v>
      </c>
    </row>
    <row r="1457" s="26" customFormat="1" hidden="1" customHeight="1" spans="1:12">
      <c r="A1457" s="13"/>
      <c r="B1457" s="13"/>
      <c r="C1457" s="35"/>
      <c r="D1457" s="13" t="s">
        <v>4401</v>
      </c>
      <c r="E1457" s="13" t="s">
        <v>4402</v>
      </c>
      <c r="F1457" s="13"/>
      <c r="G1457" s="13"/>
      <c r="H1457" s="13"/>
      <c r="I1457" s="51"/>
      <c r="J1457" s="49"/>
      <c r="K1457" s="46"/>
      <c r="L1457" s="48"/>
    </row>
    <row r="1458" s="26" customFormat="1" hidden="1" customHeight="1" spans="1:12">
      <c r="A1458" s="13">
        <f>SUBTOTAL(103,B$4:$B1458)</f>
        <v>0</v>
      </c>
      <c r="B1458" s="13" t="s">
        <v>4263</v>
      </c>
      <c r="C1458" s="35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1">
        <v>44562</v>
      </c>
      <c r="J1458" s="49" t="s">
        <v>4058</v>
      </c>
      <c r="K1458" s="46" t="s">
        <v>4405</v>
      </c>
      <c r="L1458" s="48">
        <v>15670290620</v>
      </c>
    </row>
    <row r="1459" s="26" customFormat="1" hidden="1" customHeight="1" spans="1:12">
      <c r="A1459" s="13">
        <f>SUBTOTAL(103,B$4:$B1459)</f>
        <v>0</v>
      </c>
      <c r="B1459" s="13" t="s">
        <v>4263</v>
      </c>
      <c r="C1459" s="35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1">
        <v>44562</v>
      </c>
      <c r="J1459" s="49" t="s">
        <v>471</v>
      </c>
      <c r="K1459" s="46" t="s">
        <v>2817</v>
      </c>
      <c r="L1459" s="48">
        <v>15936128527</v>
      </c>
    </row>
    <row r="1460" s="26" customFormat="1" hidden="1" customHeight="1" spans="1:12">
      <c r="A1460" s="13">
        <f>SUBTOTAL(103,B$4:$B1460)</f>
        <v>0</v>
      </c>
      <c r="B1460" s="13" t="s">
        <v>4263</v>
      </c>
      <c r="C1460" s="35" t="s">
        <v>4121</v>
      </c>
      <c r="D1460" s="13" t="s">
        <v>4408</v>
      </c>
      <c r="E1460" s="118" t="s">
        <v>4409</v>
      </c>
      <c r="F1460" s="13" t="s">
        <v>17</v>
      </c>
      <c r="G1460" s="13">
        <v>1</v>
      </c>
      <c r="H1460" s="13">
        <f t="shared" si="100"/>
        <v>200</v>
      </c>
      <c r="I1460" s="51">
        <v>44562</v>
      </c>
      <c r="J1460" s="49" t="s">
        <v>4410</v>
      </c>
      <c r="K1460" s="46" t="s">
        <v>4411</v>
      </c>
      <c r="L1460" s="48">
        <v>18736668864</v>
      </c>
    </row>
    <row r="1461" s="26" customFormat="1" hidden="1" customHeight="1" spans="1:12">
      <c r="A1461" s="13">
        <f>SUBTOTAL(103,B$4:$B1461)</f>
        <v>0</v>
      </c>
      <c r="B1461" s="13" t="s">
        <v>4263</v>
      </c>
      <c r="C1461" s="35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1">
        <v>44652</v>
      </c>
      <c r="J1461" s="46" t="s">
        <v>112</v>
      </c>
      <c r="K1461" s="46" t="s">
        <v>4414</v>
      </c>
      <c r="L1461" s="48">
        <v>15737602039</v>
      </c>
    </row>
    <row r="1462" s="26" customFormat="1" hidden="1" customHeight="1" spans="1:12">
      <c r="A1462" s="13">
        <f>SUBTOTAL(103,B$4:$B1462)</f>
        <v>0</v>
      </c>
      <c r="B1462" s="13" t="s">
        <v>4263</v>
      </c>
      <c r="C1462" s="35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1">
        <v>44652</v>
      </c>
      <c r="J1462" s="49" t="s">
        <v>4417</v>
      </c>
      <c r="K1462" s="46" t="s">
        <v>2826</v>
      </c>
      <c r="L1462" s="48">
        <v>15137769907</v>
      </c>
    </row>
    <row r="1463" s="26" customFormat="1" hidden="1" customHeight="1" spans="1:12">
      <c r="A1463" s="13">
        <f>SUBTOTAL(103,B$4:$B1463)</f>
        <v>0</v>
      </c>
      <c r="B1463" s="13" t="s">
        <v>4263</v>
      </c>
      <c r="C1463" s="35" t="s">
        <v>4041</v>
      </c>
      <c r="D1463" s="13" t="s">
        <v>4418</v>
      </c>
      <c r="E1463" s="118" t="s">
        <v>4419</v>
      </c>
      <c r="F1463" s="13" t="s">
        <v>17</v>
      </c>
      <c r="G1463" s="13">
        <v>1</v>
      </c>
      <c r="H1463" s="13">
        <f t="shared" si="100"/>
        <v>200</v>
      </c>
      <c r="I1463" s="51">
        <v>44652</v>
      </c>
      <c r="J1463" s="49"/>
      <c r="K1463" s="46" t="s">
        <v>4420</v>
      </c>
      <c r="L1463" s="48">
        <v>17638236905</v>
      </c>
    </row>
    <row r="1464" s="26" customFormat="1" hidden="1" customHeight="1" spans="1:12">
      <c r="A1464" s="13">
        <f>SUBTOTAL(103,B$4:$B1464)</f>
        <v>0</v>
      </c>
      <c r="B1464" s="13" t="s">
        <v>4263</v>
      </c>
      <c r="C1464" s="35" t="s">
        <v>4041</v>
      </c>
      <c r="D1464" s="14" t="s">
        <v>4421</v>
      </c>
      <c r="E1464" s="125" t="s">
        <v>4422</v>
      </c>
      <c r="F1464" s="13" t="s">
        <v>17</v>
      </c>
      <c r="G1464" s="13">
        <v>1</v>
      </c>
      <c r="H1464" s="13">
        <f t="shared" si="100"/>
        <v>200</v>
      </c>
      <c r="I1464" s="51">
        <v>44682</v>
      </c>
      <c r="J1464" s="46" t="s">
        <v>295</v>
      </c>
      <c r="K1464" s="46" t="s">
        <v>2832</v>
      </c>
      <c r="L1464" s="48">
        <v>69587050</v>
      </c>
    </row>
    <row r="1465" s="26" customFormat="1" hidden="1" customHeight="1" spans="1:12">
      <c r="A1465" s="13">
        <f>SUBTOTAL(103,B$4:$B1465)</f>
        <v>0</v>
      </c>
      <c r="B1465" s="13" t="s">
        <v>4263</v>
      </c>
      <c r="C1465" s="35" t="s">
        <v>4121</v>
      </c>
      <c r="D1465" s="14" t="s">
        <v>4423</v>
      </c>
      <c r="E1465" s="125" t="s">
        <v>4424</v>
      </c>
      <c r="F1465" s="13" t="s">
        <v>17</v>
      </c>
      <c r="G1465" s="13">
        <v>1</v>
      </c>
      <c r="H1465" s="13">
        <f t="shared" si="100"/>
        <v>200</v>
      </c>
      <c r="I1465" s="51">
        <v>44682</v>
      </c>
      <c r="J1465" s="46" t="s">
        <v>295</v>
      </c>
      <c r="K1465" s="46" t="s">
        <v>2837</v>
      </c>
      <c r="L1465" s="48">
        <v>15993156119</v>
      </c>
    </row>
    <row r="1466" s="26" customFormat="1" hidden="1" customHeight="1" spans="1:12">
      <c r="A1466" s="13">
        <f>SUBTOTAL(103,B$4:$B1466)</f>
        <v>0</v>
      </c>
      <c r="B1466" s="13" t="s">
        <v>4263</v>
      </c>
      <c r="C1466" s="35" t="s">
        <v>4027</v>
      </c>
      <c r="D1466" s="3" t="s">
        <v>4425</v>
      </c>
      <c r="E1466" s="128" t="s">
        <v>4426</v>
      </c>
      <c r="F1466" s="13" t="s">
        <v>17</v>
      </c>
      <c r="G1466" s="13">
        <v>1</v>
      </c>
      <c r="H1466" s="13">
        <f t="shared" si="100"/>
        <v>200</v>
      </c>
      <c r="I1466" s="51">
        <v>44743</v>
      </c>
      <c r="J1466" s="64" t="s">
        <v>31</v>
      </c>
      <c r="K1466" s="136" t="s">
        <v>2840</v>
      </c>
      <c r="L1466" s="48">
        <v>18211823973</v>
      </c>
    </row>
    <row r="1467" s="26" customFormat="1" hidden="1" customHeight="1" spans="1:12">
      <c r="A1467" s="13">
        <f>SUBTOTAL(103,B$4:$B1467)</f>
        <v>0</v>
      </c>
      <c r="B1467" s="13" t="s">
        <v>4263</v>
      </c>
      <c r="C1467" s="35" t="s">
        <v>4027</v>
      </c>
      <c r="D1467" s="3" t="s">
        <v>4427</v>
      </c>
      <c r="E1467" s="128" t="s">
        <v>4428</v>
      </c>
      <c r="F1467" s="13" t="s">
        <v>17</v>
      </c>
      <c r="G1467" s="13">
        <v>3</v>
      </c>
      <c r="H1467" s="13">
        <f t="shared" si="100"/>
        <v>600</v>
      </c>
      <c r="I1467" s="51">
        <v>44743</v>
      </c>
      <c r="J1467" s="64" t="s">
        <v>73</v>
      </c>
      <c r="K1467" s="136" t="s">
        <v>4429</v>
      </c>
      <c r="L1467" s="48">
        <v>13733109149</v>
      </c>
    </row>
    <row r="1468" s="26" customFormat="1" hidden="1" customHeight="1" spans="1:12">
      <c r="A1468" s="13"/>
      <c r="B1468" s="13"/>
      <c r="C1468" s="35"/>
      <c r="D1468" s="3" t="s">
        <v>4430</v>
      </c>
      <c r="E1468" s="134" t="s">
        <v>4431</v>
      </c>
      <c r="F1468" s="13"/>
      <c r="G1468" s="13"/>
      <c r="H1468" s="13"/>
      <c r="I1468" s="51"/>
      <c r="J1468" s="64" t="s">
        <v>73</v>
      </c>
      <c r="K1468" s="46"/>
      <c r="L1468" s="48"/>
    </row>
    <row r="1469" s="26" customFormat="1" hidden="1" customHeight="1" spans="1:12">
      <c r="A1469" s="13"/>
      <c r="B1469" s="13"/>
      <c r="C1469" s="35"/>
      <c r="D1469" s="3" t="s">
        <v>4432</v>
      </c>
      <c r="E1469" s="128" t="s">
        <v>4433</v>
      </c>
      <c r="F1469" s="13"/>
      <c r="G1469" s="13"/>
      <c r="H1469" s="13"/>
      <c r="I1469" s="51"/>
      <c r="J1469" s="46"/>
      <c r="K1469" s="46"/>
      <c r="L1469" s="48"/>
    </row>
    <row r="1470" s="26" customFormat="1" hidden="1" customHeight="1" spans="1:12">
      <c r="A1470" s="13">
        <f>SUBTOTAL(103,B$4:$B1470)</f>
        <v>0</v>
      </c>
      <c r="B1470" s="13" t="s">
        <v>4263</v>
      </c>
      <c r="C1470" s="35" t="s">
        <v>4121</v>
      </c>
      <c r="D1470" s="3" t="s">
        <v>4434</v>
      </c>
      <c r="E1470" s="128" t="s">
        <v>4435</v>
      </c>
      <c r="F1470" s="13" t="s">
        <v>17</v>
      </c>
      <c r="G1470" s="13">
        <v>1</v>
      </c>
      <c r="H1470" s="13">
        <f>G1470*200</f>
        <v>200</v>
      </c>
      <c r="I1470" s="51">
        <v>44743</v>
      </c>
      <c r="J1470" s="64" t="s">
        <v>31</v>
      </c>
      <c r="K1470" s="136" t="s">
        <v>4436</v>
      </c>
      <c r="L1470" s="48">
        <v>17613573018</v>
      </c>
    </row>
    <row r="1471" s="26" customFormat="1" hidden="1" customHeight="1" spans="1:12">
      <c r="A1471" s="13">
        <f>SUBTOTAL(103,B$4:$B1471)</f>
        <v>0</v>
      </c>
      <c r="B1471" s="13" t="s">
        <v>4263</v>
      </c>
      <c r="C1471" s="35" t="s">
        <v>4121</v>
      </c>
      <c r="D1471" s="3" t="s">
        <v>4437</v>
      </c>
      <c r="E1471" s="128" t="s">
        <v>4438</v>
      </c>
      <c r="F1471" s="13" t="s">
        <v>17</v>
      </c>
      <c r="G1471" s="13">
        <v>1</v>
      </c>
      <c r="H1471" s="13">
        <f>G1471*200</f>
        <v>200</v>
      </c>
      <c r="I1471" s="51">
        <v>44743</v>
      </c>
      <c r="J1471" s="64" t="s">
        <v>76</v>
      </c>
      <c r="K1471" s="136" t="s">
        <v>2848</v>
      </c>
      <c r="L1471" s="48">
        <v>16692018105</v>
      </c>
    </row>
    <row r="1472" s="26" customFormat="1" hidden="1" customHeight="1" spans="1:12">
      <c r="A1472" s="13">
        <f>SUBTOTAL(103,B$4:$B1472)</f>
        <v>0</v>
      </c>
      <c r="B1472" s="13" t="s">
        <v>4263</v>
      </c>
      <c r="C1472" s="35" t="s">
        <v>3995</v>
      </c>
      <c r="D1472" s="3" t="s">
        <v>4439</v>
      </c>
      <c r="E1472" s="128" t="s">
        <v>4440</v>
      </c>
      <c r="F1472" s="13" t="s">
        <v>17</v>
      </c>
      <c r="G1472" s="13">
        <v>1</v>
      </c>
      <c r="H1472" s="13">
        <f>G1472*200</f>
        <v>200</v>
      </c>
      <c r="I1472" s="51">
        <v>44743</v>
      </c>
      <c r="J1472" s="64" t="s">
        <v>31</v>
      </c>
      <c r="K1472" s="136" t="s">
        <v>2852</v>
      </c>
      <c r="L1472" s="48">
        <v>13733100118</v>
      </c>
    </row>
    <row r="1473" s="26" customFormat="1" hidden="1" customHeight="1" spans="1:12">
      <c r="A1473" s="13">
        <f>SUBTOTAL(103,B$4:$B1473)</f>
        <v>0</v>
      </c>
      <c r="B1473" s="35" t="s">
        <v>4263</v>
      </c>
      <c r="C1473" s="35" t="s">
        <v>1286</v>
      </c>
      <c r="D1473" s="71" t="s">
        <v>4441</v>
      </c>
      <c r="E1473" s="132" t="s">
        <v>4442</v>
      </c>
      <c r="F1473" s="54" t="s">
        <v>17</v>
      </c>
      <c r="G1473" s="13">
        <v>2</v>
      </c>
      <c r="H1473" s="13">
        <f>2*200</f>
        <v>400</v>
      </c>
      <c r="I1473" s="42">
        <v>44774</v>
      </c>
      <c r="J1473" s="49" t="s">
        <v>76</v>
      </c>
      <c r="K1473" s="137" t="s">
        <v>2855</v>
      </c>
      <c r="L1473" s="48">
        <v>15138432105</v>
      </c>
    </row>
    <row r="1474" s="26" customFormat="1" hidden="1" customHeight="1" spans="1:12">
      <c r="A1474" s="13"/>
      <c r="B1474" s="35"/>
      <c r="C1474" s="35"/>
      <c r="D1474" s="71" t="s">
        <v>4443</v>
      </c>
      <c r="E1474" s="132" t="s">
        <v>4444</v>
      </c>
      <c r="F1474" s="54"/>
      <c r="G1474" s="13"/>
      <c r="H1474" s="13"/>
      <c r="I1474" s="42"/>
      <c r="J1474" s="49" t="s">
        <v>432</v>
      </c>
      <c r="K1474" s="46"/>
      <c r="L1474" s="48"/>
    </row>
    <row r="1475" s="26" customFormat="1" hidden="1" customHeight="1" spans="1:12">
      <c r="A1475" s="13">
        <f>SUBTOTAL(103,B$4:$B1475)</f>
        <v>0</v>
      </c>
      <c r="B1475" s="35" t="s">
        <v>4263</v>
      </c>
      <c r="C1475" s="35" t="s">
        <v>3995</v>
      </c>
      <c r="D1475" s="71" t="s">
        <v>4445</v>
      </c>
      <c r="E1475" s="132" t="s">
        <v>4446</v>
      </c>
      <c r="F1475" s="54" t="s">
        <v>17</v>
      </c>
      <c r="G1475" s="13">
        <v>1</v>
      </c>
      <c r="H1475" s="13">
        <f>G1475*200</f>
        <v>200</v>
      </c>
      <c r="I1475" s="42">
        <v>44774</v>
      </c>
      <c r="J1475" s="49" t="s">
        <v>4447</v>
      </c>
      <c r="K1475" s="137" t="s">
        <v>4448</v>
      </c>
      <c r="L1475" s="48">
        <v>17527726239</v>
      </c>
    </row>
    <row r="1476" s="26" customFormat="1" hidden="1" customHeight="1" spans="1:12">
      <c r="A1476" s="13"/>
      <c r="B1476" s="35" t="s">
        <v>4263</v>
      </c>
      <c r="C1476" s="35" t="s">
        <v>3995</v>
      </c>
      <c r="D1476" s="71" t="s">
        <v>4449</v>
      </c>
      <c r="E1476" s="132" t="s">
        <v>4450</v>
      </c>
      <c r="F1476" s="54" t="s">
        <v>4451</v>
      </c>
      <c r="G1476" s="13">
        <v>1</v>
      </c>
      <c r="H1476" s="13">
        <f>G1476*200</f>
        <v>200</v>
      </c>
      <c r="I1476" s="42">
        <v>44805</v>
      </c>
      <c r="J1476" s="49" t="s">
        <v>4452</v>
      </c>
      <c r="K1476" s="137" t="s">
        <v>4453</v>
      </c>
      <c r="L1476" s="48">
        <v>18003777679</v>
      </c>
    </row>
    <row r="1477" s="26" customFormat="1" hidden="1" customHeight="1" spans="1:12">
      <c r="A1477" s="13">
        <f>SUBTOTAL(103,B$4:$B1477)</f>
        <v>0</v>
      </c>
      <c r="B1477" s="35" t="s">
        <v>4454</v>
      </c>
      <c r="C1477" s="35" t="s">
        <v>1286</v>
      </c>
      <c r="D1477" s="13" t="s">
        <v>4455</v>
      </c>
      <c r="E1477" s="118" t="s">
        <v>4456</v>
      </c>
      <c r="F1477" s="54" t="s">
        <v>17</v>
      </c>
      <c r="G1477" s="13">
        <v>3</v>
      </c>
      <c r="H1477" s="13">
        <f>G1477*200</f>
        <v>600</v>
      </c>
      <c r="I1477" s="42">
        <v>43739</v>
      </c>
      <c r="J1477" s="49" t="s">
        <v>177</v>
      </c>
      <c r="K1477" s="46" t="s">
        <v>2864</v>
      </c>
      <c r="L1477" s="48">
        <v>17839572966</v>
      </c>
    </row>
    <row r="1478" s="26" customFormat="1" hidden="1" customHeight="1" spans="1:12">
      <c r="A1478" s="13"/>
      <c r="B1478" s="35"/>
      <c r="C1478" s="35"/>
      <c r="D1478" s="13" t="s">
        <v>4457</v>
      </c>
      <c r="E1478" s="13" t="s">
        <v>4458</v>
      </c>
      <c r="F1478" s="54"/>
      <c r="G1478" s="13"/>
      <c r="H1478" s="13"/>
      <c r="I1478" s="35"/>
      <c r="J1478" s="35" t="s">
        <v>76</v>
      </c>
      <c r="K1478" s="46"/>
      <c r="L1478" s="48"/>
    </row>
    <row r="1479" s="26" customFormat="1" hidden="1" customHeight="1" spans="1:12">
      <c r="A1479" s="13"/>
      <c r="B1479" s="35"/>
      <c r="C1479" s="35"/>
      <c r="D1479" s="13" t="s">
        <v>4459</v>
      </c>
      <c r="E1479" s="118" t="s">
        <v>4460</v>
      </c>
      <c r="F1479" s="54"/>
      <c r="G1479" s="13"/>
      <c r="H1479" s="13"/>
      <c r="I1479" s="35"/>
      <c r="J1479" s="49"/>
      <c r="K1479" s="46"/>
      <c r="L1479" s="48"/>
    </row>
    <row r="1480" s="24" customFormat="1" hidden="1" customHeight="1" spans="1:12">
      <c r="A1480" s="13">
        <f>SUBTOTAL(103,B$4:$B1480)</f>
        <v>0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3" si="101">335*G1480</f>
        <v>670</v>
      </c>
      <c r="I1480" s="45">
        <v>42917</v>
      </c>
      <c r="J1480" s="47"/>
      <c r="K1480" s="46" t="s">
        <v>2868</v>
      </c>
      <c r="L1480" s="44" t="s">
        <v>4463</v>
      </c>
    </row>
    <row r="1481" s="26" customFormat="1" hidden="1" customHeight="1" spans="1:12">
      <c r="A1481" s="34"/>
      <c r="B1481" s="35"/>
      <c r="C1481" s="35"/>
      <c r="D1481" s="13" t="s">
        <v>4464</v>
      </c>
      <c r="E1481" s="118" t="s">
        <v>4465</v>
      </c>
      <c r="F1481" s="35"/>
      <c r="G1481" s="13"/>
      <c r="H1481" s="13"/>
      <c r="I1481" s="35"/>
      <c r="J1481" s="47"/>
      <c r="K1481" s="46"/>
      <c r="L1481" s="48"/>
    </row>
    <row r="1482" s="24" customFormat="1" hidden="1" customHeight="1" spans="1:12">
      <c r="A1482" s="13">
        <f>SUBTOTAL(103,B$4:$B1482)</f>
        <v>0</v>
      </c>
      <c r="B1482" s="13" t="s">
        <v>4454</v>
      </c>
      <c r="C1482" s="13" t="s">
        <v>4027</v>
      </c>
      <c r="D1482" s="13" t="s">
        <v>4466</v>
      </c>
      <c r="E1482" s="118" t="s">
        <v>4467</v>
      </c>
      <c r="F1482" s="13" t="s">
        <v>17</v>
      </c>
      <c r="G1482" s="13">
        <v>1</v>
      </c>
      <c r="H1482" s="13">
        <f>G1482*200</f>
        <v>200</v>
      </c>
      <c r="I1482" s="45">
        <v>43556</v>
      </c>
      <c r="J1482" s="47" t="s">
        <v>76</v>
      </c>
      <c r="K1482" s="46" t="s">
        <v>2871</v>
      </c>
      <c r="L1482" s="44"/>
    </row>
    <row r="1483" s="24" customFormat="1" hidden="1" customHeight="1" spans="1:12">
      <c r="A1483" s="13">
        <f>SUBTOTAL(103,B$4:$B1483)</f>
        <v>0</v>
      </c>
      <c r="B1483" s="13" t="s">
        <v>4454</v>
      </c>
      <c r="C1483" s="13" t="s">
        <v>4121</v>
      </c>
      <c r="D1483" s="13" t="s">
        <v>4468</v>
      </c>
      <c r="E1483" s="118" t="s">
        <v>4469</v>
      </c>
      <c r="F1483" s="13" t="s">
        <v>35</v>
      </c>
      <c r="G1483" s="13">
        <v>1</v>
      </c>
      <c r="H1483" s="13">
        <f t="shared" si="101"/>
        <v>335</v>
      </c>
      <c r="I1483" s="45">
        <v>42917</v>
      </c>
      <c r="J1483" s="47" t="s">
        <v>177</v>
      </c>
      <c r="K1483" s="46" t="s">
        <v>4470</v>
      </c>
      <c r="L1483" s="44" t="s">
        <v>4471</v>
      </c>
    </row>
    <row r="1484" s="24" customFormat="1" hidden="1" customHeight="1" spans="1:12">
      <c r="A1484" s="13">
        <f>SUBTOTAL(103,B$4:$B1484)</f>
        <v>0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5">
        <v>42917</v>
      </c>
      <c r="J1484" s="47" t="s">
        <v>48</v>
      </c>
      <c r="K1484" s="46" t="s">
        <v>4474</v>
      </c>
      <c r="L1484" s="44" t="s">
        <v>4475</v>
      </c>
    </row>
    <row r="1485" s="25" customFormat="1" hidden="1" customHeight="1" spans="1:12">
      <c r="A1485" s="34"/>
      <c r="B1485" s="35"/>
      <c r="C1485" s="35"/>
      <c r="D1485" s="13" t="s">
        <v>4476</v>
      </c>
      <c r="E1485" s="118" t="s">
        <v>4477</v>
      </c>
      <c r="F1485" s="35"/>
      <c r="G1485" s="13"/>
      <c r="H1485" s="13"/>
      <c r="I1485" s="35"/>
      <c r="J1485" s="47"/>
      <c r="K1485" s="46"/>
      <c r="L1485" s="48"/>
    </row>
    <row r="1486" s="25" customFormat="1" hidden="1" customHeight="1" spans="1:12">
      <c r="A1486" s="34"/>
      <c r="B1486" s="35"/>
      <c r="C1486" s="35"/>
      <c r="D1486" s="13" t="s">
        <v>4478</v>
      </c>
      <c r="E1486" s="118" t="s">
        <v>4479</v>
      </c>
      <c r="F1486" s="35"/>
      <c r="G1486" s="13"/>
      <c r="H1486" s="13"/>
      <c r="I1486" s="51">
        <v>44805</v>
      </c>
      <c r="J1486" s="47"/>
      <c r="K1486" s="46"/>
      <c r="L1486" s="48"/>
    </row>
    <row r="1487" s="24" customFormat="1" hidden="1" customHeight="1" spans="1:12">
      <c r="A1487" s="13">
        <f>SUBTOTAL(103,B$4:$B1487)</f>
        <v>0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5">
        <v>43374</v>
      </c>
      <c r="J1487" s="47" t="s">
        <v>627</v>
      </c>
      <c r="K1487" s="46" t="s">
        <v>4482</v>
      </c>
      <c r="L1487" s="44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118" t="s">
        <v>4484</v>
      </c>
      <c r="F1488" s="13"/>
      <c r="G1488" s="13"/>
      <c r="H1488" s="13"/>
      <c r="I1488" s="13"/>
      <c r="J1488" s="13" t="s">
        <v>541</v>
      </c>
      <c r="K1488" s="46"/>
      <c r="L1488" s="44"/>
    </row>
    <row r="1489" s="24" customFormat="1" hidden="1" customHeight="1" spans="1:12">
      <c r="A1489" s="13">
        <f>SUBTOTAL(103,B$4:$B1489)</f>
        <v>0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5">
        <v>43374</v>
      </c>
      <c r="J1489" s="47" t="s">
        <v>4487</v>
      </c>
      <c r="K1489" s="46" t="s">
        <v>2882</v>
      </c>
      <c r="L1489" s="44">
        <v>18736644761</v>
      </c>
    </row>
    <row r="1490" s="25" customFormat="1" hidden="1" customHeight="1" spans="1:12">
      <c r="A1490" s="34"/>
      <c r="B1490" s="35"/>
      <c r="C1490" s="35"/>
      <c r="D1490" s="13" t="s">
        <v>4488</v>
      </c>
      <c r="E1490" s="118" t="s">
        <v>4489</v>
      </c>
      <c r="F1490" s="35"/>
      <c r="G1490" s="13"/>
      <c r="H1490" s="13"/>
      <c r="I1490" s="51">
        <v>44501</v>
      </c>
      <c r="J1490" s="47"/>
      <c r="K1490" s="46"/>
      <c r="L1490" s="48"/>
    </row>
    <row r="1491" s="25" customFormat="1" hidden="1" customHeight="1" spans="1:12">
      <c r="A1491" s="34"/>
      <c r="B1491" s="35"/>
      <c r="C1491" s="35"/>
      <c r="D1491" s="13" t="s">
        <v>4490</v>
      </c>
      <c r="E1491" s="13" t="s">
        <v>4491</v>
      </c>
      <c r="F1491" s="35"/>
      <c r="G1491" s="13"/>
      <c r="H1491" s="13"/>
      <c r="I1491" s="51"/>
      <c r="J1491" s="47"/>
      <c r="K1491" s="46"/>
      <c r="L1491" s="48"/>
    </row>
    <row r="1492" s="24" customFormat="1" hidden="1" customHeight="1" spans="1:12">
      <c r="A1492" s="13">
        <f>SUBTOTAL(103,B$4:$B1492)</f>
        <v>0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5">
        <v>42917</v>
      </c>
      <c r="J1492" s="47" t="s">
        <v>76</v>
      </c>
      <c r="K1492" s="46" t="s">
        <v>2885</v>
      </c>
      <c r="L1492" s="44" t="s">
        <v>4494</v>
      </c>
    </row>
    <row r="1493" s="25" customFormat="1" hidden="1" customHeight="1" spans="1:12">
      <c r="A1493" s="34"/>
      <c r="B1493" s="35"/>
      <c r="C1493" s="35"/>
      <c r="D1493" s="13" t="s">
        <v>4495</v>
      </c>
      <c r="E1493" s="118" t="s">
        <v>4496</v>
      </c>
      <c r="F1493" s="35"/>
      <c r="G1493" s="13"/>
      <c r="H1493" s="13"/>
      <c r="I1493" s="35"/>
      <c r="J1493" s="47"/>
      <c r="K1493" s="46"/>
      <c r="L1493" s="48"/>
    </row>
    <row r="1494" s="25" customFormat="1" hidden="1" customHeight="1" spans="1:12">
      <c r="A1494" s="34"/>
      <c r="B1494" s="35"/>
      <c r="C1494" s="35"/>
      <c r="D1494" s="13" t="s">
        <v>4497</v>
      </c>
      <c r="E1494" s="13" t="s">
        <v>4498</v>
      </c>
      <c r="F1494" s="35"/>
      <c r="G1494" s="13"/>
      <c r="H1494" s="13"/>
      <c r="I1494" s="35"/>
      <c r="J1494" s="47"/>
      <c r="K1494" s="46"/>
      <c r="L1494" s="48"/>
    </row>
    <row r="1495" s="26" customFormat="1" hidden="1" customHeight="1" spans="1:12">
      <c r="A1495" s="13">
        <f>SUBTOTAL(103,B$4:$B1495)</f>
        <v>0</v>
      </c>
      <c r="B1495" s="35" t="s">
        <v>4454</v>
      </c>
      <c r="C1495" s="35" t="s">
        <v>2673</v>
      </c>
      <c r="D1495" s="13" t="s">
        <v>4499</v>
      </c>
      <c r="E1495" s="118" t="s">
        <v>4500</v>
      </c>
      <c r="F1495" s="54" t="s">
        <v>17</v>
      </c>
      <c r="G1495" s="13">
        <v>1</v>
      </c>
      <c r="H1495" s="13">
        <f>G1495*200</f>
        <v>200</v>
      </c>
      <c r="I1495" s="42">
        <v>43739</v>
      </c>
      <c r="J1495" s="49" t="s">
        <v>4501</v>
      </c>
      <c r="K1495" s="46" t="s">
        <v>4502</v>
      </c>
      <c r="L1495" s="48">
        <v>15090145925</v>
      </c>
    </row>
    <row r="1496" s="24" customFormat="1" hidden="1" customHeight="1" spans="1:12">
      <c r="A1496" s="13">
        <f>SUBTOTAL(103,B$4:$B1496)</f>
        <v>0</v>
      </c>
      <c r="B1496" s="13" t="s">
        <v>4454</v>
      </c>
      <c r="C1496" s="13" t="s">
        <v>4503</v>
      </c>
      <c r="D1496" s="13" t="s">
        <v>4504</v>
      </c>
      <c r="E1496" s="118" t="s">
        <v>4505</v>
      </c>
      <c r="F1496" s="13" t="s">
        <v>17</v>
      </c>
      <c r="G1496" s="13">
        <v>4</v>
      </c>
      <c r="H1496" s="13">
        <f>G1496*200</f>
        <v>800</v>
      </c>
      <c r="I1496" s="45">
        <v>43556</v>
      </c>
      <c r="J1496" s="47" t="s">
        <v>4506</v>
      </c>
      <c r="K1496" s="46" t="s">
        <v>4507</v>
      </c>
      <c r="L1496" s="44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7"/>
      <c r="K1497" s="46"/>
      <c r="L1497" s="44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7"/>
      <c r="K1498" s="46"/>
      <c r="L1498" s="44"/>
    </row>
    <row r="1499" s="24" customFormat="1" hidden="1" customHeight="1" spans="1:12">
      <c r="A1499" s="13"/>
      <c r="B1499" s="13"/>
      <c r="C1499" s="13"/>
      <c r="D1499" s="3" t="s">
        <v>4512</v>
      </c>
      <c r="E1499" s="128" t="s">
        <v>4513</v>
      </c>
      <c r="F1499" s="13"/>
      <c r="G1499" s="13"/>
      <c r="H1499" s="13"/>
      <c r="I1499" s="13"/>
      <c r="J1499" s="47"/>
      <c r="K1499" s="46"/>
      <c r="L1499" s="44"/>
    </row>
    <row r="1500" s="25" customFormat="1" hidden="1" customHeight="1" spans="1:12">
      <c r="A1500" s="13">
        <f>SUBTOTAL(103,B$4:$B1500)</f>
        <v>0</v>
      </c>
      <c r="B1500" s="13" t="s">
        <v>4454</v>
      </c>
      <c r="C1500" s="13" t="s">
        <v>2696</v>
      </c>
      <c r="D1500" s="13" t="s">
        <v>4514</v>
      </c>
      <c r="E1500" s="118" t="s">
        <v>4515</v>
      </c>
      <c r="F1500" s="35" t="s">
        <v>17</v>
      </c>
      <c r="G1500" s="13">
        <v>1</v>
      </c>
      <c r="H1500" s="13">
        <f>G1500*200</f>
        <v>200</v>
      </c>
      <c r="I1500" s="45">
        <v>42917</v>
      </c>
      <c r="J1500" s="47" t="s">
        <v>177</v>
      </c>
      <c r="K1500" s="46" t="s">
        <v>2892</v>
      </c>
      <c r="L1500" s="44" t="s">
        <v>4516</v>
      </c>
    </row>
    <row r="1501" s="24" customFormat="1" hidden="1" customHeight="1" spans="1:12">
      <c r="A1501" s="13">
        <f>SUBTOTAL(103,B$4:$B1501)</f>
        <v>0</v>
      </c>
      <c r="B1501" s="13" t="s">
        <v>4454</v>
      </c>
      <c r="C1501" s="13" t="s">
        <v>2668</v>
      </c>
      <c r="D1501" s="13" t="s">
        <v>4517</v>
      </c>
      <c r="E1501" s="118" t="s">
        <v>4518</v>
      </c>
      <c r="F1501" s="13" t="s">
        <v>17</v>
      </c>
      <c r="G1501" s="13">
        <v>1</v>
      </c>
      <c r="H1501" s="13">
        <f>G1501*200</f>
        <v>200</v>
      </c>
      <c r="I1501" s="45">
        <v>43831</v>
      </c>
      <c r="J1501" s="47" t="s">
        <v>76</v>
      </c>
      <c r="K1501" s="46" t="s">
        <v>4519</v>
      </c>
      <c r="L1501" s="44">
        <v>13262024013</v>
      </c>
    </row>
    <row r="1502" s="24" customFormat="1" hidden="1" customHeight="1" spans="1:12">
      <c r="A1502" s="13">
        <f>SUBTOTAL(103,B$4:$B1502)</f>
        <v>0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5">
        <v>43831</v>
      </c>
      <c r="J1502" s="47" t="s">
        <v>4447</v>
      </c>
      <c r="K1502" s="46" t="s">
        <v>2897</v>
      </c>
      <c r="L1502" s="44">
        <v>18338236930</v>
      </c>
    </row>
    <row r="1503" s="24" customFormat="1" hidden="1" customHeight="1" spans="1:12">
      <c r="A1503" s="13">
        <f>SUBTOTAL(103,B$4:$B1503)</f>
        <v>0</v>
      </c>
      <c r="B1503" s="13" t="s">
        <v>4454</v>
      </c>
      <c r="C1503" s="13" t="s">
        <v>4121</v>
      </c>
      <c r="D1503" s="13" t="s">
        <v>4522</v>
      </c>
      <c r="E1503" s="118" t="s">
        <v>4523</v>
      </c>
      <c r="F1503" s="13" t="s">
        <v>17</v>
      </c>
      <c r="G1503" s="13">
        <v>2</v>
      </c>
      <c r="H1503" s="13">
        <f>G1503*200</f>
        <v>400</v>
      </c>
      <c r="I1503" s="42">
        <v>44013</v>
      </c>
      <c r="J1503" s="54"/>
      <c r="K1503" s="46" t="s">
        <v>4524</v>
      </c>
      <c r="L1503" s="44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2">
        <v>44774</v>
      </c>
      <c r="J1504" s="11" t="s">
        <v>1676</v>
      </c>
      <c r="K1504" s="46"/>
      <c r="L1504" s="44"/>
    </row>
    <row r="1505" s="24" customFormat="1" hidden="1" customHeight="1" spans="1:12">
      <c r="A1505" s="13">
        <f>SUBTOTAL(103,B$4:$B1505)</f>
        <v>0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2">
        <v>44013</v>
      </c>
      <c r="J1505" s="11"/>
      <c r="K1505" s="46" t="s">
        <v>4529</v>
      </c>
      <c r="L1505" s="44">
        <v>15539902363</v>
      </c>
    </row>
    <row r="1506" s="24" customFormat="1" hidden="1" customHeight="1" spans="1:12">
      <c r="A1506" s="13">
        <f>SUBTOTAL(103,B$4:$B1506)</f>
        <v>0</v>
      </c>
      <c r="B1506" s="13" t="s">
        <v>4454</v>
      </c>
      <c r="C1506" s="13" t="s">
        <v>4005</v>
      </c>
      <c r="D1506" s="13" t="s">
        <v>4530</v>
      </c>
      <c r="E1506" s="118" t="s">
        <v>4531</v>
      </c>
      <c r="F1506" s="13" t="s">
        <v>17</v>
      </c>
      <c r="G1506" s="13">
        <v>1</v>
      </c>
      <c r="H1506" s="13">
        <f>G1506*200</f>
        <v>200</v>
      </c>
      <c r="I1506" s="42">
        <v>44013</v>
      </c>
      <c r="J1506" s="54" t="s">
        <v>1676</v>
      </c>
      <c r="K1506" s="46" t="s">
        <v>4532</v>
      </c>
      <c r="L1506" s="44">
        <v>18530682095</v>
      </c>
    </row>
    <row r="1507" s="24" customFormat="1" hidden="1" customHeight="1" spans="1:12">
      <c r="A1507" s="13">
        <f>SUBTOTAL(103,B$4:$B1507)</f>
        <v>0</v>
      </c>
      <c r="B1507" s="13" t="s">
        <v>4454</v>
      </c>
      <c r="C1507" s="13"/>
      <c r="D1507" s="33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1">
        <v>44105</v>
      </c>
      <c r="J1507" s="11" t="s">
        <v>360</v>
      </c>
      <c r="K1507" s="46" t="s">
        <v>4535</v>
      </c>
      <c r="L1507" s="44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118" t="s">
        <v>4537</v>
      </c>
      <c r="F1508" s="13"/>
      <c r="G1508" s="13"/>
      <c r="H1508" s="13"/>
      <c r="I1508" s="51">
        <v>44501</v>
      </c>
      <c r="J1508" s="11"/>
      <c r="K1508" s="46"/>
      <c r="L1508" s="44"/>
    </row>
    <row r="1509" s="24" customFormat="1" hidden="1" customHeight="1" spans="1:12">
      <c r="A1509" s="13"/>
      <c r="B1509" s="13"/>
      <c r="C1509" s="13"/>
      <c r="D1509" s="75" t="s">
        <v>4538</v>
      </c>
      <c r="E1509" s="131" t="s">
        <v>4539</v>
      </c>
      <c r="F1509" s="13"/>
      <c r="G1509" s="13"/>
      <c r="H1509" s="13"/>
      <c r="I1509" s="51">
        <v>44835</v>
      </c>
      <c r="J1509" s="11"/>
      <c r="K1509" s="46"/>
      <c r="L1509" s="44"/>
    </row>
    <row r="1510" s="24" customFormat="1" hidden="1" customHeight="1" spans="1:12">
      <c r="A1510" s="13">
        <f>SUBTOTAL(103,B$4:$B1510)</f>
        <v>0</v>
      </c>
      <c r="B1510" s="13" t="s">
        <v>4454</v>
      </c>
      <c r="C1510" s="13" t="s">
        <v>4005</v>
      </c>
      <c r="D1510" s="13" t="s">
        <v>4540</v>
      </c>
      <c r="E1510" s="118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2">
        <v>44197</v>
      </c>
      <c r="J1510" s="47" t="s">
        <v>25</v>
      </c>
      <c r="K1510" s="46" t="s">
        <v>4542</v>
      </c>
      <c r="L1510" s="44">
        <v>15188229400</v>
      </c>
    </row>
    <row r="1511" s="24" customFormat="1" hidden="1" customHeight="1" spans="1:12">
      <c r="A1511" s="13">
        <f>SUBTOTAL(103,B$4:$B1511)</f>
        <v>0</v>
      </c>
      <c r="B1511" s="13" t="s">
        <v>4454</v>
      </c>
      <c r="C1511" s="13" t="s">
        <v>2696</v>
      </c>
      <c r="D1511" s="13" t="s">
        <v>4543</v>
      </c>
      <c r="E1511" s="118" t="s">
        <v>4544</v>
      </c>
      <c r="F1511" s="13" t="s">
        <v>17</v>
      </c>
      <c r="G1511" s="13">
        <v>1</v>
      </c>
      <c r="H1511" s="13">
        <f t="shared" si="102"/>
        <v>200</v>
      </c>
      <c r="I1511" s="42">
        <v>44197</v>
      </c>
      <c r="J1511" s="54" t="s">
        <v>4545</v>
      </c>
      <c r="K1511" s="46" t="s">
        <v>2910</v>
      </c>
      <c r="L1511" s="44">
        <v>13461916893</v>
      </c>
    </row>
    <row r="1512" s="24" customFormat="1" hidden="1" customHeight="1" spans="1:12">
      <c r="A1512" s="13">
        <f>SUBTOTAL(103,B$4:$B1512)</f>
        <v>0</v>
      </c>
      <c r="B1512" s="13" t="s">
        <v>4454</v>
      </c>
      <c r="C1512" s="13"/>
      <c r="D1512" s="13" t="s">
        <v>4546</v>
      </c>
      <c r="E1512" s="118" t="s">
        <v>4547</v>
      </c>
      <c r="F1512" s="13" t="s">
        <v>17</v>
      </c>
      <c r="G1512" s="13">
        <v>1</v>
      </c>
      <c r="H1512" s="13">
        <f t="shared" si="102"/>
        <v>200</v>
      </c>
      <c r="I1512" s="42">
        <v>44378</v>
      </c>
      <c r="J1512" s="47" t="s">
        <v>432</v>
      </c>
      <c r="K1512" s="46" t="s">
        <v>4548</v>
      </c>
      <c r="L1512" s="44"/>
    </row>
    <row r="1513" s="24" customFormat="1" hidden="1" customHeight="1" spans="1:12">
      <c r="A1513" s="13">
        <f>SUBTOTAL(103,B$4:$B1513)</f>
        <v>0</v>
      </c>
      <c r="B1513" s="13" t="s">
        <v>4454</v>
      </c>
      <c r="C1513" s="13"/>
      <c r="D1513" s="13" t="s">
        <v>4549</v>
      </c>
      <c r="E1513" s="118" t="s">
        <v>4550</v>
      </c>
      <c r="F1513" s="13" t="s">
        <v>17</v>
      </c>
      <c r="G1513" s="13">
        <v>1</v>
      </c>
      <c r="H1513" s="13">
        <f t="shared" si="102"/>
        <v>200</v>
      </c>
      <c r="I1513" s="42">
        <v>44378</v>
      </c>
      <c r="J1513" s="54" t="s">
        <v>318</v>
      </c>
      <c r="K1513" s="46" t="s">
        <v>4551</v>
      </c>
      <c r="L1513" s="44">
        <v>18240550360</v>
      </c>
    </row>
    <row r="1514" s="24" customFormat="1" hidden="1" customHeight="1" spans="1:12">
      <c r="A1514" s="13">
        <f>SUBTOTAL(103,B$4:$B1514)</f>
        <v>0</v>
      </c>
      <c r="B1514" s="13" t="s">
        <v>4454</v>
      </c>
      <c r="C1514" s="13" t="s">
        <v>4032</v>
      </c>
      <c r="D1514" s="13" t="s">
        <v>4552</v>
      </c>
      <c r="E1514" s="118" t="s">
        <v>4553</v>
      </c>
      <c r="F1514" s="13" t="s">
        <v>17</v>
      </c>
      <c r="G1514" s="13">
        <v>1</v>
      </c>
      <c r="H1514" s="13">
        <f t="shared" si="102"/>
        <v>200</v>
      </c>
      <c r="I1514" s="42">
        <v>44501</v>
      </c>
      <c r="J1514" s="54" t="s">
        <v>103</v>
      </c>
      <c r="K1514" s="46" t="s">
        <v>4554</v>
      </c>
      <c r="L1514" s="44">
        <v>17513629286</v>
      </c>
    </row>
    <row r="1515" s="24" customFormat="1" hidden="1" customHeight="1" spans="1:12">
      <c r="A1515" s="13">
        <f>SUBTOTAL(103,B$4:$B1515)</f>
        <v>0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2">
        <v>44562</v>
      </c>
      <c r="J1515" s="72" t="s">
        <v>4557</v>
      </c>
      <c r="K1515" s="46" t="s">
        <v>2919</v>
      </c>
      <c r="L1515" s="44">
        <v>15660028253</v>
      </c>
    </row>
    <row r="1516" s="24" customFormat="1" hidden="1" customHeight="1" spans="1:12">
      <c r="A1516" s="13">
        <f>SUBTOTAL(103,B$4:$B1516)</f>
        <v>0</v>
      </c>
      <c r="B1516" s="13" t="s">
        <v>4454</v>
      </c>
      <c r="C1516" s="13" t="s">
        <v>4005</v>
      </c>
      <c r="D1516" s="13" t="s">
        <v>4558</v>
      </c>
      <c r="E1516" s="118" t="s">
        <v>4559</v>
      </c>
      <c r="F1516" s="13" t="s">
        <v>35</v>
      </c>
      <c r="G1516" s="13">
        <v>2</v>
      </c>
      <c r="H1516" s="13">
        <f>335*G1516</f>
        <v>670</v>
      </c>
      <c r="I1516" s="42">
        <v>44562</v>
      </c>
      <c r="J1516" s="54" t="s">
        <v>627</v>
      </c>
      <c r="K1516" s="46" t="s">
        <v>2922</v>
      </c>
      <c r="L1516" s="44">
        <v>18211857122</v>
      </c>
    </row>
    <row r="1517" s="24" customFormat="1" hidden="1" customHeight="1" spans="1:12">
      <c r="A1517" s="13"/>
      <c r="B1517" s="13"/>
      <c r="C1517" s="13"/>
      <c r="D1517" s="25" t="s">
        <v>4560</v>
      </c>
      <c r="E1517" s="70" t="s">
        <v>4561</v>
      </c>
      <c r="F1517" s="13"/>
      <c r="G1517" s="13"/>
      <c r="H1517" s="13"/>
      <c r="I1517" s="42"/>
      <c r="J1517" s="54"/>
      <c r="K1517" s="46"/>
      <c r="L1517" s="44"/>
    </row>
    <row r="1518" s="24" customFormat="1" hidden="1" customHeight="1" spans="1:12">
      <c r="A1518" s="13">
        <f>SUBTOTAL(103,B$4:$B1518)</f>
        <v>0</v>
      </c>
      <c r="B1518" s="13" t="s">
        <v>4454</v>
      </c>
      <c r="C1518" s="13" t="s">
        <v>4041</v>
      </c>
      <c r="D1518" s="13" t="s">
        <v>4562</v>
      </c>
      <c r="E1518" s="118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2">
        <v>44652</v>
      </c>
      <c r="J1518" s="46" t="s">
        <v>897</v>
      </c>
      <c r="K1518" s="46" t="s">
        <v>2925</v>
      </c>
      <c r="L1518" s="44">
        <v>15890884810</v>
      </c>
    </row>
    <row r="1519" s="24" customFormat="1" hidden="1" customHeight="1" spans="1:12">
      <c r="A1519" s="13">
        <f>SUBTOTAL(103,B$4:$B1519)</f>
        <v>0</v>
      </c>
      <c r="B1519" s="13" t="s">
        <v>4454</v>
      </c>
      <c r="C1519" s="13" t="s">
        <v>2673</v>
      </c>
      <c r="D1519" s="14" t="s">
        <v>4564</v>
      </c>
      <c r="E1519" s="125" t="s">
        <v>4565</v>
      </c>
      <c r="F1519" s="13" t="s">
        <v>17</v>
      </c>
      <c r="G1519" s="13">
        <v>1</v>
      </c>
      <c r="H1519" s="13">
        <f t="shared" si="103"/>
        <v>200</v>
      </c>
      <c r="I1519" s="42">
        <v>44682</v>
      </c>
      <c r="J1519" s="64" t="s">
        <v>1559</v>
      </c>
      <c r="K1519" s="46" t="s">
        <v>2929</v>
      </c>
      <c r="L1519" s="44">
        <v>15893397970</v>
      </c>
    </row>
    <row r="1520" s="24" customFormat="1" hidden="1" customHeight="1" spans="1:12">
      <c r="A1520" s="13">
        <f>SUBTOTAL(103,B$4:$B1520)</f>
        <v>0</v>
      </c>
      <c r="B1520" s="13" t="s">
        <v>4454</v>
      </c>
      <c r="C1520" s="13" t="s">
        <v>2696</v>
      </c>
      <c r="D1520" s="14" t="s">
        <v>4566</v>
      </c>
      <c r="E1520" s="125" t="s">
        <v>4567</v>
      </c>
      <c r="F1520" s="13" t="s">
        <v>17</v>
      </c>
      <c r="G1520" s="13">
        <v>1</v>
      </c>
      <c r="H1520" s="13">
        <f t="shared" si="103"/>
        <v>200</v>
      </c>
      <c r="I1520" s="42">
        <v>44774</v>
      </c>
      <c r="J1520" s="64" t="s">
        <v>2097</v>
      </c>
      <c r="K1520" s="137" t="s">
        <v>2933</v>
      </c>
      <c r="L1520" s="44">
        <v>15993155237</v>
      </c>
    </row>
    <row r="1521" s="24" customFormat="1" hidden="1" customHeight="1" spans="1:12">
      <c r="A1521" s="13">
        <f>SUBTOTAL(103,B$4:$B1521)</f>
        <v>0</v>
      </c>
      <c r="B1521" s="13" t="s">
        <v>4454</v>
      </c>
      <c r="C1521" s="13" t="s">
        <v>4005</v>
      </c>
      <c r="D1521" s="14" t="s">
        <v>4568</v>
      </c>
      <c r="E1521" s="125" t="s">
        <v>4569</v>
      </c>
      <c r="F1521" s="13" t="s">
        <v>17</v>
      </c>
      <c r="G1521" s="13">
        <v>1</v>
      </c>
      <c r="H1521" s="13">
        <f t="shared" si="103"/>
        <v>200</v>
      </c>
      <c r="I1521" s="42">
        <v>44805</v>
      </c>
      <c r="J1521" s="64" t="s">
        <v>3382</v>
      </c>
      <c r="K1521" s="137" t="s">
        <v>2936</v>
      </c>
      <c r="L1521" s="44">
        <v>15628452820</v>
      </c>
    </row>
    <row r="1522" s="24" customFormat="1" hidden="1" customHeight="1" spans="1:12">
      <c r="A1522" s="13">
        <f>SUBTOTAL(103,B$4:$B1522)</f>
        <v>0</v>
      </c>
      <c r="B1522" s="13" t="s">
        <v>4454</v>
      </c>
      <c r="C1522" s="13" t="s">
        <v>2673</v>
      </c>
      <c r="D1522" s="14" t="s">
        <v>4570</v>
      </c>
      <c r="E1522" s="125" t="s">
        <v>4571</v>
      </c>
      <c r="F1522" s="13" t="s">
        <v>17</v>
      </c>
      <c r="G1522" s="13">
        <v>1</v>
      </c>
      <c r="H1522" s="13">
        <f t="shared" si="103"/>
        <v>200</v>
      </c>
      <c r="I1522" s="42">
        <v>44805</v>
      </c>
      <c r="J1522" s="64" t="s">
        <v>3382</v>
      </c>
      <c r="K1522" s="137" t="s">
        <v>2939</v>
      </c>
      <c r="L1522" s="44">
        <v>13569280590</v>
      </c>
    </row>
    <row r="1523" s="24" customFormat="1" hidden="1" customHeight="1" spans="1:12">
      <c r="A1523" s="13">
        <f>SUBTOTAL(103,B$4:$B1523)</f>
        <v>0</v>
      </c>
      <c r="B1523" s="13" t="s">
        <v>4572</v>
      </c>
      <c r="C1523" s="13" t="s">
        <v>4573</v>
      </c>
      <c r="D1523" s="13" t="s">
        <v>4574</v>
      </c>
      <c r="E1523" s="118" t="s">
        <v>4575</v>
      </c>
      <c r="F1523" s="13" t="s">
        <v>17</v>
      </c>
      <c r="G1523" s="13">
        <v>3</v>
      </c>
      <c r="H1523" s="13">
        <f t="shared" si="103"/>
        <v>600</v>
      </c>
      <c r="I1523" s="45">
        <v>42917</v>
      </c>
      <c r="J1523" s="47" t="s">
        <v>177</v>
      </c>
      <c r="K1523" s="46" t="s">
        <v>2942</v>
      </c>
      <c r="L1523" s="44" t="s">
        <v>4576</v>
      </c>
    </row>
    <row r="1524" s="25" customFormat="1" hidden="1" customHeight="1" spans="1:12">
      <c r="A1524" s="13"/>
      <c r="B1524" s="35"/>
      <c r="C1524" s="35"/>
      <c r="D1524" s="13" t="s">
        <v>4577</v>
      </c>
      <c r="E1524" s="13" t="s">
        <v>4578</v>
      </c>
      <c r="F1524" s="35"/>
      <c r="G1524" s="13"/>
      <c r="H1524" s="13"/>
      <c r="I1524" s="35"/>
      <c r="J1524" s="47"/>
      <c r="K1524" s="46"/>
      <c r="L1524" s="48"/>
    </row>
    <row r="1525" s="25" customFormat="1" hidden="1" customHeight="1" spans="1:12">
      <c r="A1525" s="13"/>
      <c r="B1525" s="35"/>
      <c r="C1525" s="35"/>
      <c r="D1525" s="13" t="s">
        <v>4579</v>
      </c>
      <c r="E1525" s="13" t="s">
        <v>4580</v>
      </c>
      <c r="F1525" s="35"/>
      <c r="G1525" s="13"/>
      <c r="H1525" s="13"/>
      <c r="I1525" s="35"/>
      <c r="J1525" s="47"/>
      <c r="K1525" s="46"/>
      <c r="L1525" s="48"/>
    </row>
    <row r="1526" s="24" customFormat="1" hidden="1" customHeight="1" spans="1:12">
      <c r="A1526" s="13">
        <f>SUBTOTAL(103,B$4:$B1526)</f>
        <v>0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2">
        <v>42644</v>
      </c>
      <c r="J1526" s="47" t="s">
        <v>147</v>
      </c>
      <c r="K1526" s="46" t="s">
        <v>2945</v>
      </c>
      <c r="L1526" s="44" t="s">
        <v>4583</v>
      </c>
    </row>
    <row r="1527" s="25" customFormat="1" hidden="1" customHeight="1" spans="1:12">
      <c r="A1527" s="13"/>
      <c r="B1527" s="35"/>
      <c r="C1527" s="35"/>
      <c r="D1527" s="13" t="s">
        <v>4584</v>
      </c>
      <c r="E1527" s="118" t="s">
        <v>4585</v>
      </c>
      <c r="F1527" s="35"/>
      <c r="G1527" s="13"/>
      <c r="H1527" s="13"/>
      <c r="I1527" s="38"/>
      <c r="J1527" s="47"/>
      <c r="K1527" s="46"/>
      <c r="L1527" s="48"/>
    </row>
    <row r="1528" s="24" customFormat="1" hidden="1" customHeight="1" spans="1:12">
      <c r="A1528" s="13">
        <f>SUBTOTAL(103,B$4:$B1528)</f>
        <v>0</v>
      </c>
      <c r="B1528" s="13" t="s">
        <v>4572</v>
      </c>
      <c r="C1528" s="13" t="s">
        <v>4573</v>
      </c>
      <c r="D1528" s="13" t="s">
        <v>4586</v>
      </c>
      <c r="E1528" s="118" t="s">
        <v>4587</v>
      </c>
      <c r="F1528" s="17" t="s">
        <v>17</v>
      </c>
      <c r="G1528" s="13">
        <v>4</v>
      </c>
      <c r="H1528" s="13">
        <f>G1528*200</f>
        <v>800</v>
      </c>
      <c r="I1528" s="42">
        <v>43282</v>
      </c>
      <c r="J1528" s="47" t="s">
        <v>360</v>
      </c>
      <c r="K1528" s="46" t="s">
        <v>2948</v>
      </c>
      <c r="L1528" s="44" t="s">
        <v>4588</v>
      </c>
    </row>
    <row r="1529" s="25" customFormat="1" hidden="1" customHeight="1" spans="1:12">
      <c r="A1529" s="13"/>
      <c r="B1529" s="35"/>
      <c r="C1529" s="35"/>
      <c r="D1529" s="13" t="s">
        <v>4589</v>
      </c>
      <c r="E1529" s="118" t="s">
        <v>4590</v>
      </c>
      <c r="F1529" s="38"/>
      <c r="G1529" s="13"/>
      <c r="H1529" s="13"/>
      <c r="I1529" s="59"/>
      <c r="J1529" s="47" t="s">
        <v>360</v>
      </c>
      <c r="K1529" s="46"/>
      <c r="L1529" s="48"/>
    </row>
    <row r="1530" s="25" customFormat="1" hidden="1" customHeight="1" spans="1:12">
      <c r="A1530" s="13"/>
      <c r="B1530" s="35"/>
      <c r="C1530" s="35"/>
      <c r="D1530" s="13" t="s">
        <v>4591</v>
      </c>
      <c r="E1530" s="118" t="s">
        <v>4592</v>
      </c>
      <c r="F1530" s="38"/>
      <c r="G1530" s="13"/>
      <c r="H1530" s="13"/>
      <c r="I1530" s="59"/>
      <c r="J1530" s="47" t="s">
        <v>69</v>
      </c>
      <c r="K1530" s="46"/>
      <c r="L1530" s="48"/>
    </row>
    <row r="1531" s="25" customFormat="1" hidden="1" customHeight="1" spans="1:12">
      <c r="A1531" s="13"/>
      <c r="B1531" s="35"/>
      <c r="C1531" s="35"/>
      <c r="D1531" s="13" t="s">
        <v>4593</v>
      </c>
      <c r="E1531" s="118" t="s">
        <v>4594</v>
      </c>
      <c r="F1531" s="38"/>
      <c r="G1531" s="13"/>
      <c r="H1531" s="13"/>
      <c r="I1531" s="59"/>
      <c r="J1531" s="47"/>
      <c r="K1531" s="46"/>
      <c r="L1531" s="48"/>
    </row>
    <row r="1532" s="24" customFormat="1" hidden="1" customHeight="1" spans="1:12">
      <c r="A1532" s="13">
        <f>SUBTOTAL(103,B$4:$B1532)</f>
        <v>0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2">
        <v>43647</v>
      </c>
      <c r="J1532" s="47" t="s">
        <v>48</v>
      </c>
      <c r="K1532" s="46" t="s">
        <v>2951</v>
      </c>
      <c r="L1532" s="127" t="s">
        <v>4598</v>
      </c>
    </row>
    <row r="1533" s="25" customFormat="1" hidden="1" customHeight="1" spans="1:12">
      <c r="A1533" s="13"/>
      <c r="B1533" s="35"/>
      <c r="C1533" s="35"/>
      <c r="D1533" s="13" t="s">
        <v>4599</v>
      </c>
      <c r="E1533" s="13" t="s">
        <v>4600</v>
      </c>
      <c r="F1533" s="38"/>
      <c r="G1533" s="13"/>
      <c r="H1533" s="13"/>
      <c r="I1533" s="59"/>
      <c r="J1533" s="47"/>
      <c r="K1533" s="46"/>
      <c r="L1533" s="48"/>
    </row>
    <row r="1534" s="24" customFormat="1" hidden="1" customHeight="1" spans="1:12">
      <c r="A1534" s="13">
        <f>SUBTOTAL(103,B$4:$B1534)</f>
        <v>0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2">
        <v>42644</v>
      </c>
      <c r="J1534" s="47" t="s">
        <v>73</v>
      </c>
      <c r="K1534" s="46" t="s">
        <v>4603</v>
      </c>
      <c r="L1534" s="44">
        <v>13193668825</v>
      </c>
    </row>
    <row r="1535" s="24" customFormat="1" hidden="1" customHeight="1" spans="1:12">
      <c r="A1535" s="13">
        <f>SUBTOTAL(103,B$4:$B1535)</f>
        <v>0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5">
        <v>43374</v>
      </c>
      <c r="J1535" s="47" t="s">
        <v>623</v>
      </c>
      <c r="K1535" s="46" t="s">
        <v>2956</v>
      </c>
      <c r="L1535" s="44">
        <v>17613717696</v>
      </c>
    </row>
    <row r="1536" s="24" customFormat="1" hidden="1" customHeight="1" spans="1:12">
      <c r="A1536" s="13">
        <f>SUBTOTAL(103,B$4:$B1536)</f>
        <v>0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5">
        <v>43374</v>
      </c>
      <c r="J1536" s="47" t="s">
        <v>69</v>
      </c>
      <c r="K1536" s="46" t="s">
        <v>2959</v>
      </c>
      <c r="L1536" s="44">
        <v>15139097561</v>
      </c>
    </row>
    <row r="1537" s="26" customFormat="1" hidden="1" customHeight="1" spans="1:12">
      <c r="A1537" s="13"/>
      <c r="B1537" s="35"/>
      <c r="C1537" s="38"/>
      <c r="D1537" s="13" t="s">
        <v>4609</v>
      </c>
      <c r="E1537" s="118" t="s">
        <v>4610</v>
      </c>
      <c r="F1537" s="35"/>
      <c r="G1537" s="13"/>
      <c r="H1537" s="13"/>
      <c r="I1537" s="35"/>
      <c r="J1537" s="47" t="s">
        <v>25</v>
      </c>
      <c r="K1537" s="46"/>
      <c r="L1537" s="48"/>
    </row>
    <row r="1538" s="26" customFormat="1" hidden="1" customHeight="1" spans="1:12">
      <c r="A1538" s="13"/>
      <c r="B1538" s="35"/>
      <c r="C1538" s="38"/>
      <c r="D1538" s="3" t="s">
        <v>4611</v>
      </c>
      <c r="E1538" s="128" t="s">
        <v>4612</v>
      </c>
      <c r="F1538" s="35"/>
      <c r="G1538" s="13"/>
      <c r="H1538" s="13"/>
      <c r="I1538" s="35"/>
      <c r="J1538" s="47"/>
      <c r="K1538" s="46"/>
      <c r="L1538" s="48"/>
    </row>
    <row r="1539" s="24" customFormat="1" hidden="1" customHeight="1" spans="1:12">
      <c r="A1539" s="13">
        <f>SUBTOTAL(103,B$4:$B1539)</f>
        <v>0</v>
      </c>
      <c r="B1539" s="13" t="s">
        <v>4572</v>
      </c>
      <c r="C1539" s="13" t="s">
        <v>4613</v>
      </c>
      <c r="D1539" s="13" t="s">
        <v>4614</v>
      </c>
      <c r="E1539" s="118" t="s">
        <v>4615</v>
      </c>
      <c r="F1539" s="13" t="s">
        <v>17</v>
      </c>
      <c r="G1539" s="13">
        <v>3</v>
      </c>
      <c r="H1539" s="13">
        <f>G1539*200</f>
        <v>600</v>
      </c>
      <c r="I1539" s="42">
        <v>43282</v>
      </c>
      <c r="J1539" s="47"/>
      <c r="K1539" s="46" t="s">
        <v>2962</v>
      </c>
      <c r="L1539" s="44" t="s">
        <v>4616</v>
      </c>
    </row>
    <row r="1540" s="25" customFormat="1" hidden="1" customHeight="1" spans="1:12">
      <c r="A1540" s="13"/>
      <c r="B1540" s="35"/>
      <c r="C1540" s="35"/>
      <c r="D1540" s="13" t="s">
        <v>4617</v>
      </c>
      <c r="E1540" s="118" t="s">
        <v>4618</v>
      </c>
      <c r="F1540" s="38"/>
      <c r="G1540" s="13"/>
      <c r="H1540" s="13"/>
      <c r="I1540" s="59"/>
      <c r="J1540" s="47"/>
      <c r="K1540" s="46"/>
      <c r="L1540" s="48"/>
    </row>
    <row r="1541" s="25" customFormat="1" hidden="1" customHeight="1" spans="1:12">
      <c r="A1541" s="13"/>
      <c r="B1541" s="35"/>
      <c r="C1541" s="35"/>
      <c r="D1541" s="13" t="s">
        <v>4619</v>
      </c>
      <c r="E1541" s="118" t="s">
        <v>4620</v>
      </c>
      <c r="F1541" s="38"/>
      <c r="G1541" s="13"/>
      <c r="H1541" s="13"/>
      <c r="I1541" s="59"/>
      <c r="J1541" s="47"/>
      <c r="K1541" s="46"/>
      <c r="L1541" s="48"/>
    </row>
    <row r="1542" s="25" customFormat="1" hidden="1" customHeight="1" spans="1:12">
      <c r="A1542" s="13">
        <f>SUBTOTAL(103,B$4:$B1542)</f>
        <v>0</v>
      </c>
      <c r="B1542" s="13" t="s">
        <v>4572</v>
      </c>
      <c r="C1542" s="13" t="s">
        <v>4613</v>
      </c>
      <c r="D1542" s="13" t="s">
        <v>4621</v>
      </c>
      <c r="E1542" s="118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2">
        <v>44470</v>
      </c>
      <c r="J1542" s="47" t="s">
        <v>69</v>
      </c>
      <c r="K1542" s="46" t="s">
        <v>2965</v>
      </c>
      <c r="L1542" s="48">
        <v>18737745597</v>
      </c>
    </row>
    <row r="1543" s="24" customFormat="1" hidden="1" customHeight="1" spans="1:12">
      <c r="A1543" s="13">
        <f>SUBTOTAL(103,B$4:$B1543)</f>
        <v>0</v>
      </c>
      <c r="B1543" s="13" t="s">
        <v>4572</v>
      </c>
      <c r="C1543" s="13" t="s">
        <v>4613</v>
      </c>
      <c r="D1543" s="13" t="s">
        <v>4623</v>
      </c>
      <c r="E1543" s="118" t="s">
        <v>4624</v>
      </c>
      <c r="F1543" s="17" t="s">
        <v>17</v>
      </c>
      <c r="G1543" s="13">
        <v>1</v>
      </c>
      <c r="H1543" s="13">
        <f t="shared" si="104"/>
        <v>200</v>
      </c>
      <c r="I1543" s="42">
        <v>43311</v>
      </c>
      <c r="J1543" s="47" t="s">
        <v>623</v>
      </c>
      <c r="K1543" s="46" t="s">
        <v>2968</v>
      </c>
      <c r="L1543" s="44">
        <v>15503772790</v>
      </c>
    </row>
    <row r="1544" s="24" customFormat="1" hidden="1" customHeight="1" spans="1:12">
      <c r="A1544" s="13">
        <f>SUBTOTAL(103,B$4:$B1544)</f>
        <v>0</v>
      </c>
      <c r="B1544" s="13" t="s">
        <v>4572</v>
      </c>
      <c r="C1544" s="13" t="s">
        <v>4613</v>
      </c>
      <c r="D1544" s="13" t="s">
        <v>4625</v>
      </c>
      <c r="E1544" s="118" t="s">
        <v>4626</v>
      </c>
      <c r="F1544" s="17" t="s">
        <v>17</v>
      </c>
      <c r="G1544" s="13">
        <v>2</v>
      </c>
      <c r="H1544" s="13">
        <f t="shared" si="104"/>
        <v>400</v>
      </c>
      <c r="I1544" s="45">
        <v>42917</v>
      </c>
      <c r="J1544" s="47" t="s">
        <v>360</v>
      </c>
      <c r="K1544" s="46" t="s">
        <v>2971</v>
      </c>
      <c r="L1544" s="44">
        <v>15238114838</v>
      </c>
    </row>
    <row r="1545" s="25" customFormat="1" hidden="1" customHeight="1" spans="1:12">
      <c r="A1545" s="13"/>
      <c r="B1545" s="35"/>
      <c r="C1545" s="35"/>
      <c r="D1545" s="13" t="s">
        <v>4627</v>
      </c>
      <c r="E1545" s="118" t="s">
        <v>4628</v>
      </c>
      <c r="F1545" s="35"/>
      <c r="G1545" s="13"/>
      <c r="H1545" s="13"/>
      <c r="I1545" s="35"/>
      <c r="J1545" s="47" t="s">
        <v>69</v>
      </c>
      <c r="K1545" s="46"/>
      <c r="L1545" s="48"/>
    </row>
    <row r="1546" s="24" customFormat="1" hidden="1" customHeight="1" spans="1:12">
      <c r="A1546" s="13">
        <f>SUBTOTAL(103,B$4:$B1546)</f>
        <v>0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2">
        <v>42644</v>
      </c>
      <c r="J1546" s="65" t="s">
        <v>4631</v>
      </c>
      <c r="K1546" s="46" t="s">
        <v>2975</v>
      </c>
      <c r="L1546" s="44">
        <v>13569248183</v>
      </c>
    </row>
    <row r="1547" s="24" customFormat="1" hidden="1" customHeight="1" spans="1:12">
      <c r="A1547" s="13">
        <f>SUBTOTAL(103,B$4:$B1547)</f>
        <v>0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2">
        <v>42644</v>
      </c>
      <c r="J1547" s="74" t="s">
        <v>318</v>
      </c>
      <c r="K1547" s="46" t="s">
        <v>2979</v>
      </c>
      <c r="L1547" s="44">
        <v>15538767719</v>
      </c>
    </row>
    <row r="1548" s="25" customFormat="1" hidden="1" customHeight="1" spans="1:12">
      <c r="A1548" s="13"/>
      <c r="B1548" s="35"/>
      <c r="C1548" s="35"/>
      <c r="D1548" s="13" t="s">
        <v>4635</v>
      </c>
      <c r="E1548" s="13" t="s">
        <v>4636</v>
      </c>
      <c r="F1548" s="35"/>
      <c r="G1548" s="13"/>
      <c r="H1548" s="13"/>
      <c r="I1548" s="38"/>
      <c r="J1548" s="47"/>
      <c r="K1548" s="46"/>
      <c r="L1548" s="48"/>
    </row>
    <row r="1549" s="25" customFormat="1" hidden="1" customHeight="1" spans="1:12">
      <c r="A1549" s="13"/>
      <c r="B1549" s="35"/>
      <c r="C1549" s="35"/>
      <c r="D1549" s="13" t="s">
        <v>4637</v>
      </c>
      <c r="E1549" s="13" t="s">
        <v>4638</v>
      </c>
      <c r="F1549" s="35"/>
      <c r="G1549" s="13"/>
      <c r="H1549" s="13"/>
      <c r="I1549" s="38"/>
      <c r="J1549" s="47"/>
      <c r="K1549" s="46"/>
      <c r="L1549" s="48"/>
    </row>
    <row r="1550" s="24" customFormat="1" hidden="1" customHeight="1" spans="1:12">
      <c r="A1550" s="13">
        <f>SUBTOTAL(103,B$4:$B1550)</f>
        <v>0</v>
      </c>
      <c r="B1550" s="13" t="s">
        <v>4572</v>
      </c>
      <c r="C1550" s="13" t="s">
        <v>654</v>
      </c>
      <c r="D1550" s="13" t="s">
        <v>4639</v>
      </c>
      <c r="E1550" s="118" t="s">
        <v>4640</v>
      </c>
      <c r="F1550" s="17" t="s">
        <v>17</v>
      </c>
      <c r="G1550" s="13">
        <v>2</v>
      </c>
      <c r="H1550" s="13">
        <f>G1550*200</f>
        <v>400</v>
      </c>
      <c r="I1550" s="42">
        <v>42644</v>
      </c>
      <c r="J1550" s="47" t="s">
        <v>2007</v>
      </c>
      <c r="K1550" s="46" t="s">
        <v>2982</v>
      </c>
      <c r="L1550" s="44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118" t="s">
        <v>4642</v>
      </c>
      <c r="F1551" s="17"/>
      <c r="G1551" s="13"/>
      <c r="H1551" s="13"/>
      <c r="I1551" s="42"/>
      <c r="J1551" s="47" t="s">
        <v>224</v>
      </c>
      <c r="K1551" s="46"/>
      <c r="L1551" s="44">
        <v>13203780980</v>
      </c>
    </row>
    <row r="1552" s="24" customFormat="1" hidden="1" customHeight="1" spans="1:12">
      <c r="A1552" s="13">
        <f>SUBTOTAL(103,B$4:$B1552)</f>
        <v>0</v>
      </c>
      <c r="B1552" s="13" t="s">
        <v>4572</v>
      </c>
      <c r="C1552" s="13" t="s">
        <v>4643</v>
      </c>
      <c r="D1552" s="13" t="s">
        <v>4644</v>
      </c>
      <c r="E1552" s="118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2">
        <v>44531</v>
      </c>
      <c r="J1552" s="47"/>
      <c r="K1552" s="46" t="s">
        <v>2987</v>
      </c>
      <c r="L1552" s="44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118" t="s">
        <v>4647</v>
      </c>
      <c r="F1553" s="17"/>
      <c r="G1553" s="13"/>
      <c r="H1553" s="13"/>
      <c r="I1553" s="42">
        <v>42644</v>
      </c>
      <c r="J1553" s="47"/>
      <c r="K1553" s="46"/>
      <c r="L1553" s="44"/>
    </row>
    <row r="1554" s="24" customFormat="1" hidden="1" customHeight="1" spans="1:12">
      <c r="A1554" s="13">
        <f>SUBTOTAL(103,B$4:$B1554)</f>
        <v>0</v>
      </c>
      <c r="B1554" s="13" t="s">
        <v>4572</v>
      </c>
      <c r="C1554" s="13" t="s">
        <v>4643</v>
      </c>
      <c r="D1554" s="13" t="s">
        <v>4648</v>
      </c>
      <c r="E1554" s="118" t="s">
        <v>4649</v>
      </c>
      <c r="F1554" s="17" t="s">
        <v>17</v>
      </c>
      <c r="G1554" s="13">
        <v>1</v>
      </c>
      <c r="H1554" s="13">
        <f t="shared" si="105"/>
        <v>200</v>
      </c>
      <c r="I1554" s="42">
        <v>43647</v>
      </c>
      <c r="J1554" s="31" t="s">
        <v>4631</v>
      </c>
      <c r="K1554" s="46" t="s">
        <v>2990</v>
      </c>
      <c r="L1554" s="44">
        <v>15938838458</v>
      </c>
    </row>
    <row r="1555" s="24" customFormat="1" hidden="1" customHeight="1" spans="1:12">
      <c r="A1555" s="13">
        <f>SUBTOTAL(103,B$4:$B1555)</f>
        <v>0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2">
        <v>43647</v>
      </c>
      <c r="J1555" s="47" t="s">
        <v>2097</v>
      </c>
      <c r="K1555" s="46" t="s">
        <v>4653</v>
      </c>
      <c r="L1555" s="44">
        <v>17193875623</v>
      </c>
    </row>
    <row r="1556" s="24" customFormat="1" hidden="1" customHeight="1" spans="1:12">
      <c r="A1556" s="13">
        <f>SUBTOTAL(103,B$4:$B1556)</f>
        <v>0</v>
      </c>
      <c r="B1556" s="13" t="s">
        <v>4572</v>
      </c>
      <c r="C1556" s="13" t="s">
        <v>4650</v>
      </c>
      <c r="D1556" s="13" t="s">
        <v>4654</v>
      </c>
      <c r="E1556" s="118" t="s">
        <v>4655</v>
      </c>
      <c r="F1556" s="13" t="s">
        <v>17</v>
      </c>
      <c r="G1556" s="13">
        <v>1</v>
      </c>
      <c r="H1556" s="13">
        <f t="shared" si="105"/>
        <v>200</v>
      </c>
      <c r="I1556" s="42">
        <v>43647</v>
      </c>
      <c r="J1556" s="47" t="s">
        <v>406</v>
      </c>
      <c r="K1556" s="46" t="s">
        <v>2996</v>
      </c>
      <c r="L1556" s="44">
        <v>15237796683</v>
      </c>
    </row>
    <row r="1557" s="24" customFormat="1" hidden="1" customHeight="1" spans="1:12">
      <c r="A1557" s="13">
        <f>SUBTOTAL(103,B$4:$B1557)</f>
        <v>0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5">
        <v>43831</v>
      </c>
      <c r="J1557" s="47" t="s">
        <v>73</v>
      </c>
      <c r="K1557" s="46" t="s">
        <v>3000</v>
      </c>
      <c r="L1557" s="44">
        <v>13926750977</v>
      </c>
    </row>
    <row r="1558" s="24" customFormat="1" hidden="1" customHeight="1" spans="1:12">
      <c r="A1558" s="13">
        <f>SUBTOTAL(103,B$4:$B1558)</f>
        <v>0</v>
      </c>
      <c r="B1558" s="13" t="s">
        <v>4572</v>
      </c>
      <c r="C1558" s="13" t="s">
        <v>4659</v>
      </c>
      <c r="D1558" s="13" t="s">
        <v>4660</v>
      </c>
      <c r="E1558" s="118" t="s">
        <v>4661</v>
      </c>
      <c r="F1558" s="13" t="s">
        <v>17</v>
      </c>
      <c r="G1558" s="13">
        <v>3</v>
      </c>
      <c r="H1558" s="13">
        <f t="shared" ref="H1558:H1570" si="106">G1558*200</f>
        <v>600</v>
      </c>
      <c r="I1558" s="45">
        <v>43831</v>
      </c>
      <c r="J1558" s="49" t="s">
        <v>4662</v>
      </c>
      <c r="K1558" s="46" t="s">
        <v>4663</v>
      </c>
      <c r="L1558" s="44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118" t="s">
        <v>4665</v>
      </c>
      <c r="F1559" s="13"/>
      <c r="G1559" s="13"/>
      <c r="H1559" s="13"/>
      <c r="I1559" s="45">
        <v>44531</v>
      </c>
      <c r="J1559" s="49"/>
      <c r="K1559" s="46"/>
      <c r="L1559" s="44"/>
    </row>
    <row r="1560" s="24" customFormat="1" hidden="1" customHeight="1" spans="1:12">
      <c r="A1560" s="13"/>
      <c r="B1560" s="13"/>
      <c r="C1560" s="13"/>
      <c r="D1560" s="13" t="s">
        <v>4666</v>
      </c>
      <c r="E1560" s="118" t="s">
        <v>4667</v>
      </c>
      <c r="F1560" s="13"/>
      <c r="G1560" s="13"/>
      <c r="H1560" s="13"/>
      <c r="I1560" s="45">
        <v>44531</v>
      </c>
      <c r="J1560" s="49"/>
      <c r="K1560" s="46"/>
      <c r="L1560" s="44"/>
    </row>
    <row r="1561" s="24" customFormat="1" hidden="1" customHeight="1" spans="1:12">
      <c r="A1561" s="13">
        <f>SUBTOTAL(103,B$4:$B1561)</f>
        <v>0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5">
        <v>43831</v>
      </c>
      <c r="J1561" s="49" t="s">
        <v>373</v>
      </c>
      <c r="K1561" s="46" t="s">
        <v>3006</v>
      </c>
      <c r="L1561" s="44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118" t="s">
        <v>4671</v>
      </c>
      <c r="F1562" s="13"/>
      <c r="G1562" s="13"/>
      <c r="H1562" s="13"/>
      <c r="I1562" s="42"/>
      <c r="J1562" s="47"/>
      <c r="K1562" s="46"/>
      <c r="L1562" s="44"/>
    </row>
    <row r="1563" s="24" customFormat="1" hidden="1" customHeight="1" spans="1:12">
      <c r="A1563" s="13">
        <f>SUBTOTAL(103,B$4:$B1563)</f>
        <v>0</v>
      </c>
      <c r="B1563" s="13" t="s">
        <v>4572</v>
      </c>
      <c r="C1563" s="13" t="s">
        <v>4573</v>
      </c>
      <c r="D1563" s="13" t="s">
        <v>4672</v>
      </c>
      <c r="E1563" s="118" t="s">
        <v>4673</v>
      </c>
      <c r="F1563" s="13" t="s">
        <v>17</v>
      </c>
      <c r="G1563" s="13">
        <v>1</v>
      </c>
      <c r="H1563" s="13">
        <f t="shared" si="106"/>
        <v>200</v>
      </c>
      <c r="I1563" s="42">
        <v>44013</v>
      </c>
      <c r="J1563" s="11" t="s">
        <v>4674</v>
      </c>
      <c r="K1563" s="46" t="s">
        <v>4675</v>
      </c>
      <c r="L1563" s="44">
        <v>13462685960</v>
      </c>
    </row>
    <row r="1564" s="24" customFormat="1" hidden="1" customHeight="1" spans="1:12">
      <c r="A1564" s="13">
        <f>SUBTOTAL(103,B$4:$B1564)</f>
        <v>0</v>
      </c>
      <c r="B1564" s="13" t="s">
        <v>4572</v>
      </c>
      <c r="C1564" s="13" t="s">
        <v>756</v>
      </c>
      <c r="D1564" s="13" t="s">
        <v>4676</v>
      </c>
      <c r="E1564" s="118" t="s">
        <v>4677</v>
      </c>
      <c r="F1564" s="13" t="s">
        <v>17</v>
      </c>
      <c r="G1564" s="13">
        <v>1</v>
      </c>
      <c r="H1564" s="13">
        <f t="shared" si="106"/>
        <v>200</v>
      </c>
      <c r="I1564" s="51">
        <v>44105</v>
      </c>
      <c r="J1564" s="11" t="s">
        <v>541</v>
      </c>
      <c r="K1564" s="46" t="s">
        <v>3011</v>
      </c>
      <c r="L1564" s="44">
        <v>15138608733</v>
      </c>
    </row>
    <row r="1565" s="24" customFormat="1" hidden="1" customHeight="1" spans="1:12">
      <c r="A1565" s="13">
        <f>SUBTOTAL(103,B$4:$B1565)</f>
        <v>0</v>
      </c>
      <c r="B1565" s="13" t="s">
        <v>4572</v>
      </c>
      <c r="C1565" s="13" t="s">
        <v>4659</v>
      </c>
      <c r="D1565" s="13" t="s">
        <v>2185</v>
      </c>
      <c r="E1565" s="118" t="s">
        <v>4678</v>
      </c>
      <c r="F1565" s="13" t="s">
        <v>17</v>
      </c>
      <c r="G1565" s="13">
        <v>1</v>
      </c>
      <c r="H1565" s="13">
        <f t="shared" si="106"/>
        <v>200</v>
      </c>
      <c r="I1565" s="42">
        <v>44287</v>
      </c>
      <c r="J1565" s="54" t="s">
        <v>4679</v>
      </c>
      <c r="K1565" s="46" t="s">
        <v>3014</v>
      </c>
      <c r="L1565" s="44">
        <v>15838443522</v>
      </c>
    </row>
    <row r="1566" s="24" customFormat="1" hidden="1" customHeight="1" spans="1:12">
      <c r="A1566" s="13">
        <f>SUBTOTAL(103,B$4:$B1566)</f>
        <v>0</v>
      </c>
      <c r="B1566" s="13" t="s">
        <v>4572</v>
      </c>
      <c r="C1566" s="13" t="s">
        <v>2573</v>
      </c>
      <c r="D1566" s="13" t="s">
        <v>4680</v>
      </c>
      <c r="E1566" s="118" t="s">
        <v>4681</v>
      </c>
      <c r="F1566" s="13" t="s">
        <v>17</v>
      </c>
      <c r="G1566" s="13">
        <v>1</v>
      </c>
      <c r="H1566" s="13">
        <f t="shared" si="106"/>
        <v>200</v>
      </c>
      <c r="I1566" s="42">
        <v>44287</v>
      </c>
      <c r="J1566" s="54"/>
      <c r="K1566" s="46" t="s">
        <v>4682</v>
      </c>
      <c r="L1566" s="44">
        <v>15893322815</v>
      </c>
    </row>
    <row r="1567" s="24" customFormat="1" hidden="1" customHeight="1" spans="1:12">
      <c r="A1567" s="13">
        <f>SUBTOTAL(103,B$4:$B1567)</f>
        <v>0</v>
      </c>
      <c r="B1567" s="13" t="s">
        <v>4572</v>
      </c>
      <c r="C1567" s="13" t="s">
        <v>4595</v>
      </c>
      <c r="D1567" s="13" t="s">
        <v>4683</v>
      </c>
      <c r="E1567" s="118" t="s">
        <v>4684</v>
      </c>
      <c r="F1567" s="13" t="s">
        <v>17</v>
      </c>
      <c r="G1567" s="13">
        <v>1</v>
      </c>
      <c r="H1567" s="13">
        <f t="shared" si="106"/>
        <v>200</v>
      </c>
      <c r="I1567" s="42">
        <v>44287</v>
      </c>
      <c r="J1567" s="11" t="s">
        <v>4685</v>
      </c>
      <c r="K1567" s="46" t="s">
        <v>3020</v>
      </c>
      <c r="L1567" s="44">
        <v>15937789628</v>
      </c>
    </row>
    <row r="1568" s="24" customFormat="1" hidden="1" customHeight="1" spans="1:12">
      <c r="A1568" s="13">
        <f>SUBTOTAL(103,B$4:$B1568)</f>
        <v>0</v>
      </c>
      <c r="B1568" s="13" t="s">
        <v>4572</v>
      </c>
      <c r="C1568" s="13"/>
      <c r="D1568" s="13" t="s">
        <v>4686</v>
      </c>
      <c r="E1568" s="118" t="s">
        <v>4687</v>
      </c>
      <c r="F1568" s="13" t="s">
        <v>17</v>
      </c>
      <c r="G1568" s="13">
        <v>1</v>
      </c>
      <c r="H1568" s="13">
        <f t="shared" si="106"/>
        <v>200</v>
      </c>
      <c r="I1568" s="42">
        <v>44378</v>
      </c>
      <c r="J1568" s="11"/>
      <c r="K1568" s="46" t="s">
        <v>3022</v>
      </c>
      <c r="L1568" s="44">
        <v>13213795957</v>
      </c>
    </row>
    <row r="1569" s="24" customFormat="1" hidden="1" customHeight="1" spans="1:12">
      <c r="A1569" s="13">
        <f>SUBTOTAL(103,B$4:$B1569)</f>
        <v>0</v>
      </c>
      <c r="B1569" s="13" t="s">
        <v>4572</v>
      </c>
      <c r="C1569" s="13"/>
      <c r="D1569" s="13" t="s">
        <v>4688</v>
      </c>
      <c r="E1569" s="118" t="s">
        <v>4689</v>
      </c>
      <c r="F1569" s="13" t="s">
        <v>17</v>
      </c>
      <c r="G1569" s="13">
        <v>1</v>
      </c>
      <c r="H1569" s="13">
        <f t="shared" si="106"/>
        <v>200</v>
      </c>
      <c r="I1569" s="42">
        <v>44378</v>
      </c>
      <c r="J1569" s="11" t="s">
        <v>318</v>
      </c>
      <c r="K1569" s="46" t="s">
        <v>4690</v>
      </c>
      <c r="L1569" s="44">
        <v>16638725560</v>
      </c>
    </row>
    <row r="1570" s="24" customFormat="1" hidden="1" customHeight="1" spans="1:12">
      <c r="A1570" s="13">
        <f>SUBTOTAL(103,B$4:$B1570)</f>
        <v>0</v>
      </c>
      <c r="B1570" s="13" t="s">
        <v>4572</v>
      </c>
      <c r="C1570" s="13" t="s">
        <v>654</v>
      </c>
      <c r="D1570" s="13" t="s">
        <v>4691</v>
      </c>
      <c r="E1570" s="118" t="s">
        <v>4692</v>
      </c>
      <c r="F1570" s="13" t="s">
        <v>17</v>
      </c>
      <c r="G1570" s="13">
        <v>2</v>
      </c>
      <c r="H1570" s="13">
        <f t="shared" si="106"/>
        <v>400</v>
      </c>
      <c r="I1570" s="42">
        <v>44470</v>
      </c>
      <c r="J1570" s="11"/>
      <c r="K1570" s="46" t="s">
        <v>3028</v>
      </c>
      <c r="L1570" s="44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118" t="s">
        <v>4694</v>
      </c>
      <c r="F1571" s="13"/>
      <c r="G1571" s="13"/>
      <c r="H1571" s="13"/>
      <c r="I1571" s="42"/>
      <c r="J1571" s="11"/>
      <c r="K1571" s="46"/>
      <c r="L1571" s="44"/>
    </row>
    <row r="1572" s="24" customFormat="1" hidden="1" customHeight="1" spans="1:12">
      <c r="A1572" s="13">
        <f>SUBTOTAL(103,B$4:$B1572)</f>
        <v>0</v>
      </c>
      <c r="B1572" s="13" t="s">
        <v>4572</v>
      </c>
      <c r="C1572" s="13" t="s">
        <v>756</v>
      </c>
      <c r="D1572" s="13" t="s">
        <v>4695</v>
      </c>
      <c r="E1572" s="118" t="s">
        <v>4696</v>
      </c>
      <c r="F1572" s="13" t="s">
        <v>17</v>
      </c>
      <c r="G1572" s="13">
        <v>1</v>
      </c>
      <c r="H1572" s="13">
        <f>G1572*200</f>
        <v>200</v>
      </c>
      <c r="I1572" s="42">
        <v>44470</v>
      </c>
      <c r="J1572" s="11" t="s">
        <v>4697</v>
      </c>
      <c r="K1572" s="46" t="s">
        <v>4698</v>
      </c>
      <c r="L1572" s="44">
        <v>17337726836</v>
      </c>
    </row>
    <row r="1573" s="24" customFormat="1" hidden="1" customHeight="1" spans="1:12">
      <c r="A1573" s="13">
        <f>SUBTOTAL(103,B$4:$B1573)</f>
        <v>0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2">
        <v>44531</v>
      </c>
      <c r="J1573" s="11"/>
      <c r="K1573" s="46" t="s">
        <v>3033</v>
      </c>
      <c r="L1573" s="44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118" t="s">
        <v>4701</v>
      </c>
      <c r="F1574" s="13"/>
      <c r="G1574" s="13"/>
      <c r="H1574" s="13"/>
      <c r="I1574" s="42"/>
      <c r="J1574" s="11"/>
      <c r="K1574" s="46"/>
      <c r="L1574" s="44"/>
    </row>
    <row r="1575" s="24" customFormat="1" hidden="1" customHeight="1" spans="1:12">
      <c r="A1575" s="13">
        <f>SUBTOTAL(103,B$4:$B1575)</f>
        <v>0</v>
      </c>
      <c r="B1575" s="13" t="s">
        <v>4572</v>
      </c>
      <c r="C1575" s="13" t="s">
        <v>4702</v>
      </c>
      <c r="D1575" s="13" t="s">
        <v>4703</v>
      </c>
      <c r="E1575" s="118" t="s">
        <v>4704</v>
      </c>
      <c r="F1575" s="13" t="s">
        <v>17</v>
      </c>
      <c r="G1575" s="13">
        <v>1</v>
      </c>
      <c r="H1575" s="13">
        <f>G1575*200</f>
        <v>200</v>
      </c>
      <c r="I1575" s="42">
        <v>44531</v>
      </c>
      <c r="J1575" s="11" t="s">
        <v>4394</v>
      </c>
      <c r="K1575" s="46" t="s">
        <v>3036</v>
      </c>
      <c r="L1575" s="44">
        <v>13462508663</v>
      </c>
    </row>
    <row r="1576" s="24" customFormat="1" hidden="1" customHeight="1" spans="1:12">
      <c r="A1576" s="13">
        <f>SUBTOTAL(103,B$4:$B1576)</f>
        <v>0</v>
      </c>
      <c r="B1576" s="13" t="s">
        <v>4572</v>
      </c>
      <c r="C1576" s="13" t="s">
        <v>4643</v>
      </c>
      <c r="D1576" s="13" t="s">
        <v>4705</v>
      </c>
      <c r="E1576" s="118" t="s">
        <v>4706</v>
      </c>
      <c r="F1576" s="13" t="s">
        <v>17</v>
      </c>
      <c r="G1576" s="13">
        <v>1</v>
      </c>
      <c r="H1576" s="13">
        <f>G1576*200</f>
        <v>200</v>
      </c>
      <c r="I1576" s="42">
        <v>44652</v>
      </c>
      <c r="J1576" s="11" t="s">
        <v>342</v>
      </c>
      <c r="K1576" s="46" t="s">
        <v>3039</v>
      </c>
      <c r="L1576" s="44">
        <v>15290324630</v>
      </c>
    </row>
    <row r="1577" s="24" customFormat="1" hidden="1" customHeight="1" spans="1:12">
      <c r="A1577" s="13">
        <f>SUBTOTAL(103,B$4:$B1577)</f>
        <v>0</v>
      </c>
      <c r="B1577" s="13" t="s">
        <v>4572</v>
      </c>
      <c r="C1577" s="13" t="s">
        <v>654</v>
      </c>
      <c r="D1577" s="13" t="s">
        <v>4707</v>
      </c>
      <c r="E1577" s="118" t="s">
        <v>4708</v>
      </c>
      <c r="F1577" s="13" t="s">
        <v>17</v>
      </c>
      <c r="G1577" s="13">
        <v>4</v>
      </c>
      <c r="H1577" s="13">
        <f>G1577*200</f>
        <v>800</v>
      </c>
      <c r="I1577" s="42">
        <v>44652</v>
      </c>
      <c r="J1577" s="11" t="s">
        <v>4709</v>
      </c>
      <c r="K1577" s="46" t="s">
        <v>4710</v>
      </c>
      <c r="L1577" s="44">
        <v>13721840812</v>
      </c>
    </row>
    <row r="1578" s="24" customFormat="1" hidden="1" customHeight="1" spans="1:12">
      <c r="A1578" s="13"/>
      <c r="B1578" s="13"/>
      <c r="C1578" s="13"/>
      <c r="D1578" s="25" t="s">
        <v>4711</v>
      </c>
      <c r="E1578" s="70" t="s">
        <v>4712</v>
      </c>
      <c r="F1578" s="13"/>
      <c r="G1578" s="13"/>
      <c r="H1578" s="13"/>
      <c r="I1578" s="42"/>
      <c r="J1578" s="11"/>
      <c r="K1578" s="46"/>
      <c r="L1578" s="44"/>
    </row>
    <row r="1579" s="24" customFormat="1" hidden="1" customHeight="1" spans="1:12">
      <c r="A1579" s="13"/>
      <c r="B1579" s="13"/>
      <c r="C1579" s="13"/>
      <c r="D1579" s="25" t="s">
        <v>4713</v>
      </c>
      <c r="E1579" s="70" t="s">
        <v>4714</v>
      </c>
      <c r="F1579" s="13"/>
      <c r="G1579" s="13"/>
      <c r="H1579" s="13"/>
      <c r="I1579" s="42"/>
      <c r="J1579" s="11"/>
      <c r="K1579" s="46"/>
      <c r="L1579" s="44"/>
    </row>
    <row r="1580" s="24" customFormat="1" hidden="1" customHeight="1" spans="1:12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2"/>
      <c r="J1580" s="11"/>
      <c r="K1580" s="46"/>
      <c r="L1580" s="44"/>
    </row>
    <row r="1581" s="24" customFormat="1" hidden="1" customHeight="1" spans="1:12">
      <c r="A1581" s="13">
        <f>SUBTOTAL(103,B$4:$B1581)</f>
        <v>0</v>
      </c>
      <c r="B1581" s="13" t="s">
        <v>4572</v>
      </c>
      <c r="C1581" s="13" t="s">
        <v>4659</v>
      </c>
      <c r="D1581" s="3" t="s">
        <v>4717</v>
      </c>
      <c r="E1581" s="128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2">
        <v>44743</v>
      </c>
      <c r="J1581" s="11" t="s">
        <v>1029</v>
      </c>
      <c r="K1581" s="136" t="s">
        <v>3045</v>
      </c>
      <c r="L1581" s="44">
        <v>17513738772</v>
      </c>
    </row>
    <row r="1582" s="24" customFormat="1" hidden="1" customHeight="1" spans="1:12">
      <c r="A1582" s="13">
        <f>SUBTOTAL(103,B$4:$B1582)</f>
        <v>0</v>
      </c>
      <c r="B1582" s="13" t="s">
        <v>4572</v>
      </c>
      <c r="C1582" s="13" t="s">
        <v>4719</v>
      </c>
      <c r="D1582" s="3" t="s">
        <v>4720</v>
      </c>
      <c r="E1582" s="128" t="s">
        <v>4721</v>
      </c>
      <c r="F1582" s="13" t="s">
        <v>17</v>
      </c>
      <c r="G1582" s="13">
        <v>1</v>
      </c>
      <c r="H1582" s="13">
        <f t="shared" si="107"/>
        <v>200</v>
      </c>
      <c r="I1582" s="42">
        <v>44743</v>
      </c>
      <c r="J1582" s="11" t="s">
        <v>4722</v>
      </c>
      <c r="K1582" s="136" t="s">
        <v>4723</v>
      </c>
      <c r="L1582" s="44">
        <v>15203852424</v>
      </c>
    </row>
    <row r="1583" s="24" customFormat="1" hidden="1" customHeight="1" spans="1:12">
      <c r="A1583" s="13">
        <f>SUBTOTAL(103,B$4:$B1583)</f>
        <v>0</v>
      </c>
      <c r="B1583" s="13" t="s">
        <v>4572</v>
      </c>
      <c r="C1583" s="13" t="s">
        <v>4656</v>
      </c>
      <c r="D1583" s="3" t="s">
        <v>4724</v>
      </c>
      <c r="E1583" s="128" t="s">
        <v>4725</v>
      </c>
      <c r="F1583" s="13" t="s">
        <v>17</v>
      </c>
      <c r="G1583" s="13">
        <v>1</v>
      </c>
      <c r="H1583" s="13">
        <f t="shared" si="107"/>
        <v>200</v>
      </c>
      <c r="I1583" s="42">
        <v>44805</v>
      </c>
      <c r="J1583" s="11" t="s">
        <v>3829</v>
      </c>
      <c r="K1583" s="136" t="s">
        <v>4726</v>
      </c>
      <c r="L1583" s="44">
        <v>15136675003</v>
      </c>
    </row>
    <row r="1584" s="24" customFormat="1" hidden="1" customHeight="1" spans="1:12">
      <c r="A1584" s="13">
        <f>SUBTOTAL(103,B$4:$B1584)</f>
        <v>0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2">
        <v>42644</v>
      </c>
      <c r="J1584" s="47" t="s">
        <v>76</v>
      </c>
      <c r="K1584" s="46" t="s">
        <v>4731</v>
      </c>
      <c r="L1584" s="44">
        <v>13803770543</v>
      </c>
    </row>
    <row r="1585" s="24" customFormat="1" hidden="1" customHeight="1" spans="1:12">
      <c r="A1585" s="13">
        <f>SUBTOTAL(103,B$4:$B1585)</f>
        <v>0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2">
        <v>42644</v>
      </c>
      <c r="J1585" s="47" t="s">
        <v>4734</v>
      </c>
      <c r="K1585" s="46" t="s">
        <v>4735</v>
      </c>
      <c r="L1585" s="44">
        <v>13782037712</v>
      </c>
    </row>
    <row r="1586" s="24" customFormat="1" hidden="1" customHeight="1" spans="1:12">
      <c r="A1586" s="13">
        <f>SUBTOTAL(103,B$4:$B1586)</f>
        <v>0</v>
      </c>
      <c r="B1586" s="13" t="s">
        <v>4727</v>
      </c>
      <c r="C1586" s="13" t="s">
        <v>4736</v>
      </c>
      <c r="D1586" s="13" t="s">
        <v>4737</v>
      </c>
      <c r="E1586" s="118" t="s">
        <v>4738</v>
      </c>
      <c r="F1586" s="54" t="s">
        <v>17</v>
      </c>
      <c r="G1586" s="13">
        <v>1</v>
      </c>
      <c r="H1586" s="13">
        <f t="shared" si="107"/>
        <v>200</v>
      </c>
      <c r="I1586" s="42">
        <v>43739</v>
      </c>
      <c r="J1586" s="11" t="s">
        <v>4739</v>
      </c>
      <c r="K1586" s="46" t="s">
        <v>3056</v>
      </c>
      <c r="L1586" s="44">
        <v>15896597504</v>
      </c>
    </row>
    <row r="1587" s="24" customFormat="1" hidden="1" customHeight="1" spans="1:12">
      <c r="A1587" s="13">
        <f>SUBTOTAL(103,B$4:$B1587)</f>
        <v>0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2">
        <v>43282</v>
      </c>
      <c r="J1587" s="47" t="s">
        <v>76</v>
      </c>
      <c r="K1587" s="46" t="s">
        <v>3059</v>
      </c>
      <c r="L1587" s="102" t="s">
        <v>4743</v>
      </c>
    </row>
    <row r="1588" s="25" customFormat="1" hidden="1" customHeight="1" spans="1:12">
      <c r="A1588" s="13"/>
      <c r="B1588" s="35"/>
      <c r="C1588" s="35"/>
      <c r="D1588" s="13" t="s">
        <v>4744</v>
      </c>
      <c r="E1588" s="13" t="s">
        <v>4745</v>
      </c>
      <c r="F1588" s="38"/>
      <c r="G1588" s="13"/>
      <c r="H1588" s="13"/>
      <c r="I1588" s="59"/>
      <c r="J1588" s="47" t="s">
        <v>224</v>
      </c>
      <c r="K1588" s="46"/>
      <c r="L1588" s="48"/>
    </row>
    <row r="1589" s="25" customFormat="1" hidden="1" customHeight="1" spans="1:12">
      <c r="A1589" s="13"/>
      <c r="B1589" s="35"/>
      <c r="C1589" s="35"/>
      <c r="D1589" s="13" t="s">
        <v>4746</v>
      </c>
      <c r="E1589" s="13" t="s">
        <v>4747</v>
      </c>
      <c r="F1589" s="38"/>
      <c r="G1589" s="13"/>
      <c r="H1589" s="13"/>
      <c r="I1589" s="59">
        <v>44501</v>
      </c>
      <c r="J1589" s="47"/>
      <c r="K1589" s="46"/>
      <c r="L1589" s="48"/>
    </row>
    <row r="1590" s="24" customFormat="1" hidden="1" customHeight="1" spans="1:12">
      <c r="A1590" s="13">
        <f>SUBTOTAL(103,B$4:$B1590)</f>
        <v>0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2">
        <v>42644</v>
      </c>
      <c r="J1590" s="47" t="s">
        <v>177</v>
      </c>
      <c r="K1590" s="46" t="s">
        <v>3064</v>
      </c>
      <c r="L1590" s="44">
        <v>18240567043</v>
      </c>
    </row>
    <row r="1591" s="25" customFormat="1" hidden="1" customHeight="1" spans="1:12">
      <c r="A1591" s="13"/>
      <c r="B1591" s="35"/>
      <c r="C1591" s="35"/>
      <c r="D1591" s="13" t="s">
        <v>4750</v>
      </c>
      <c r="E1591" s="118" t="s">
        <v>4751</v>
      </c>
      <c r="F1591" s="38"/>
      <c r="G1591" s="13"/>
      <c r="H1591" s="13"/>
      <c r="I1591" s="59"/>
      <c r="J1591" s="47"/>
      <c r="K1591" s="46"/>
      <c r="L1591" s="48"/>
    </row>
    <row r="1592" s="25" customFormat="1" hidden="1" customHeight="1" spans="1:12">
      <c r="A1592" s="13"/>
      <c r="B1592" s="35"/>
      <c r="C1592" s="35"/>
      <c r="D1592" s="13" t="s">
        <v>4752</v>
      </c>
      <c r="E1592" s="13" t="s">
        <v>4753</v>
      </c>
      <c r="F1592" s="38"/>
      <c r="G1592" s="13"/>
      <c r="H1592" s="13"/>
      <c r="I1592" s="59"/>
      <c r="J1592" s="47"/>
      <c r="K1592" s="46"/>
      <c r="L1592" s="48"/>
    </row>
    <row r="1593" s="24" customFormat="1" hidden="1" customHeight="1" spans="1:12">
      <c r="A1593" s="13">
        <f>SUBTOTAL(103,B$4:$B1593)</f>
        <v>0</v>
      </c>
      <c r="B1593" s="13" t="s">
        <v>4727</v>
      </c>
      <c r="C1593" s="13" t="s">
        <v>4740</v>
      </c>
      <c r="D1593" s="13" t="s">
        <v>4754</v>
      </c>
      <c r="E1593" s="118" t="s">
        <v>4755</v>
      </c>
      <c r="F1593" s="13" t="s">
        <v>17</v>
      </c>
      <c r="G1593" s="13">
        <v>1</v>
      </c>
      <c r="H1593" s="13">
        <f t="shared" si="108"/>
        <v>200</v>
      </c>
      <c r="I1593" s="45">
        <v>43556</v>
      </c>
      <c r="J1593" s="49" t="s">
        <v>4631</v>
      </c>
      <c r="K1593" s="46" t="s">
        <v>4756</v>
      </c>
      <c r="L1593" s="44"/>
    </row>
    <row r="1594" s="24" customFormat="1" hidden="1" customHeight="1" spans="1:12">
      <c r="A1594" s="13">
        <f>SUBTOTAL(103,B$4:$B1594)</f>
        <v>0</v>
      </c>
      <c r="B1594" s="13" t="s">
        <v>4727</v>
      </c>
      <c r="C1594" s="17" t="s">
        <v>4757</v>
      </c>
      <c r="D1594" s="13" t="s">
        <v>4758</v>
      </c>
      <c r="E1594" s="118" t="s">
        <v>4759</v>
      </c>
      <c r="F1594" s="13" t="s">
        <v>17</v>
      </c>
      <c r="G1594" s="13">
        <v>1</v>
      </c>
      <c r="H1594" s="13">
        <f t="shared" si="108"/>
        <v>200</v>
      </c>
      <c r="I1594" s="45">
        <v>43374</v>
      </c>
      <c r="J1594" s="47" t="s">
        <v>73</v>
      </c>
      <c r="K1594" s="46" t="s">
        <v>4760</v>
      </c>
      <c r="L1594" s="44">
        <v>18749098788</v>
      </c>
    </row>
    <row r="1595" s="24" customFormat="1" hidden="1" customHeight="1" spans="1:12">
      <c r="A1595" s="13">
        <f>SUBTOTAL(103,B$4:$B1595)</f>
        <v>0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2">
        <v>42644</v>
      </c>
      <c r="J1595" s="47" t="s">
        <v>73</v>
      </c>
      <c r="K1595" s="46" t="s">
        <v>3073</v>
      </c>
      <c r="L1595" s="44"/>
    </row>
    <row r="1596" s="25" customFormat="1" hidden="1" customHeight="1" spans="1:12">
      <c r="A1596" s="13"/>
      <c r="B1596" s="35"/>
      <c r="C1596" s="35"/>
      <c r="D1596" s="13" t="s">
        <v>4763</v>
      </c>
      <c r="E1596" s="13" t="s">
        <v>4764</v>
      </c>
      <c r="F1596" s="35"/>
      <c r="G1596" s="13"/>
      <c r="H1596" s="13"/>
      <c r="I1596" s="59"/>
      <c r="J1596" s="47"/>
      <c r="K1596" s="46"/>
      <c r="L1596" s="48"/>
    </row>
    <row r="1597" s="25" customFormat="1" hidden="1" customHeight="1" spans="1:12">
      <c r="A1597" s="13"/>
      <c r="B1597" s="35"/>
      <c r="C1597" s="35"/>
      <c r="D1597" s="13" t="s">
        <v>4765</v>
      </c>
      <c r="E1597" s="13" t="s">
        <v>4766</v>
      </c>
      <c r="F1597" s="35"/>
      <c r="G1597" s="13"/>
      <c r="H1597" s="13"/>
      <c r="I1597" s="59"/>
      <c r="J1597" s="47"/>
      <c r="K1597" s="46"/>
      <c r="L1597" s="48"/>
    </row>
    <row r="1598" s="25" customFormat="1" hidden="1" customHeight="1" spans="1:12">
      <c r="A1598" s="13"/>
      <c r="B1598" s="35"/>
      <c r="C1598" s="35"/>
      <c r="D1598" s="13" t="s">
        <v>4767</v>
      </c>
      <c r="E1598" s="118" t="s">
        <v>4768</v>
      </c>
      <c r="F1598" s="35"/>
      <c r="G1598" s="13"/>
      <c r="H1598" s="13"/>
      <c r="I1598" s="59"/>
      <c r="J1598" s="47"/>
      <c r="K1598" s="46"/>
      <c r="L1598" s="48"/>
    </row>
    <row r="1599" s="24" customFormat="1" hidden="1" customHeight="1" spans="1:12">
      <c r="A1599" s="13">
        <f>SUBTOTAL(103,B$4:$B1599)</f>
        <v>0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2">
        <v>43647</v>
      </c>
      <c r="J1599" s="65" t="s">
        <v>1173</v>
      </c>
      <c r="K1599" s="46" t="s">
        <v>4771</v>
      </c>
      <c r="L1599" s="44">
        <v>15565694499</v>
      </c>
    </row>
    <row r="1600" s="24" customFormat="1" hidden="1" customHeight="1" spans="1:12">
      <c r="A1600" s="13">
        <f>SUBTOTAL(103,B$4:$B1600)</f>
        <v>0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2">
        <v>42644</v>
      </c>
      <c r="J1600" s="47"/>
      <c r="K1600" s="46" t="s">
        <v>3078</v>
      </c>
      <c r="L1600" s="44">
        <v>15649365750</v>
      </c>
    </row>
    <row r="1601" s="25" customFormat="1" hidden="1" customHeight="1" spans="1:12">
      <c r="A1601" s="13"/>
      <c r="B1601" s="35"/>
      <c r="C1601" s="35"/>
      <c r="D1601" s="13" t="s">
        <v>4775</v>
      </c>
      <c r="E1601" s="13" t="s">
        <v>4776</v>
      </c>
      <c r="F1601" s="35"/>
      <c r="G1601" s="13"/>
      <c r="H1601" s="13"/>
      <c r="I1601" s="59"/>
      <c r="J1601" s="47" t="s">
        <v>31</v>
      </c>
      <c r="K1601" s="46"/>
      <c r="L1601" s="44">
        <v>18237746866</v>
      </c>
    </row>
    <row r="1602" s="24" customFormat="1" hidden="1" customHeight="1" spans="1:12">
      <c r="A1602" s="13">
        <f>SUBTOTAL(103,B$4:$B1602)</f>
        <v>0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2">
        <v>42644</v>
      </c>
      <c r="J1602" s="47"/>
      <c r="K1602" s="46" t="s">
        <v>4779</v>
      </c>
      <c r="L1602" s="44" t="s">
        <v>4780</v>
      </c>
    </row>
    <row r="1603" s="25" customFormat="1" hidden="1" customHeight="1" spans="1:12">
      <c r="A1603" s="13"/>
      <c r="B1603" s="35"/>
      <c r="C1603" s="35"/>
      <c r="D1603" s="13" t="s">
        <v>4781</v>
      </c>
      <c r="E1603" s="118" t="s">
        <v>4782</v>
      </c>
      <c r="F1603" s="38"/>
      <c r="G1603" s="13"/>
      <c r="H1603" s="13"/>
      <c r="I1603" s="59"/>
      <c r="J1603" s="47" t="s">
        <v>76</v>
      </c>
      <c r="K1603" s="46"/>
      <c r="L1603" s="48"/>
    </row>
    <row r="1604" s="25" customFormat="1" hidden="1" customHeight="1" spans="1:12">
      <c r="A1604" s="13"/>
      <c r="B1604" s="35"/>
      <c r="C1604" s="35"/>
      <c r="D1604" s="13" t="s">
        <v>4783</v>
      </c>
      <c r="E1604" s="13" t="s">
        <v>4784</v>
      </c>
      <c r="F1604" s="38"/>
      <c r="G1604" s="13"/>
      <c r="H1604" s="13"/>
      <c r="I1604" s="59"/>
      <c r="J1604" s="47"/>
      <c r="K1604" s="46"/>
      <c r="L1604" s="48"/>
    </row>
    <row r="1605" s="25" customFormat="1" hidden="1" customHeight="1" spans="1:12">
      <c r="A1605" s="13"/>
      <c r="B1605" s="35"/>
      <c r="C1605" s="35"/>
      <c r="D1605" s="13" t="s">
        <v>4785</v>
      </c>
      <c r="E1605" s="118" t="s">
        <v>4786</v>
      </c>
      <c r="F1605" s="38"/>
      <c r="G1605" s="13"/>
      <c r="H1605" s="13"/>
      <c r="I1605" s="59"/>
      <c r="J1605" s="47" t="s">
        <v>627</v>
      </c>
      <c r="K1605" s="46"/>
      <c r="L1605" s="48"/>
    </row>
    <row r="1606" s="25" customFormat="1" hidden="1" customHeight="1" spans="1:12">
      <c r="A1606" s="13"/>
      <c r="B1606" s="35"/>
      <c r="C1606" s="35"/>
      <c r="D1606" s="13" t="s">
        <v>4787</v>
      </c>
      <c r="E1606" s="118" t="s">
        <v>4788</v>
      </c>
      <c r="F1606" s="38"/>
      <c r="G1606" s="13"/>
      <c r="H1606" s="13"/>
      <c r="I1606" s="59"/>
      <c r="J1606" s="47"/>
      <c r="K1606" s="46"/>
      <c r="L1606" s="48"/>
    </row>
    <row r="1607" s="24" customFormat="1" hidden="1" customHeight="1" spans="1:12">
      <c r="A1607" s="13">
        <f>SUBTOTAL(103,B$4:$B1607)</f>
        <v>0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2">
        <v>42917</v>
      </c>
      <c r="J1607" s="47" t="s">
        <v>177</v>
      </c>
      <c r="K1607" s="46" t="s">
        <v>4791</v>
      </c>
      <c r="L1607" s="44">
        <v>15890109785</v>
      </c>
    </row>
    <row r="1608" s="24" customFormat="1" hidden="1" customHeight="1" spans="1:12">
      <c r="A1608" s="13">
        <f>SUBTOTAL(103,B$4:$B1608)</f>
        <v>0</v>
      </c>
      <c r="B1608" s="13" t="s">
        <v>4727</v>
      </c>
      <c r="C1608" s="13" t="s">
        <v>4792</v>
      </c>
      <c r="D1608" s="13" t="s">
        <v>4793</v>
      </c>
      <c r="E1608" s="118" t="s">
        <v>4794</v>
      </c>
      <c r="F1608" s="13" t="s">
        <v>17</v>
      </c>
      <c r="G1608" s="13">
        <v>1</v>
      </c>
      <c r="H1608" s="13">
        <f>G1608*200</f>
        <v>200</v>
      </c>
      <c r="I1608" s="42">
        <v>42917</v>
      </c>
      <c r="J1608" s="47"/>
      <c r="K1608" s="137" t="s">
        <v>4795</v>
      </c>
      <c r="L1608" s="44">
        <v>18337716841</v>
      </c>
    </row>
    <row r="1609" s="24" customFormat="1" hidden="1" customHeight="1" spans="1:12">
      <c r="A1609" s="13">
        <f>SUBTOTAL(103,B$4:$B1609)</f>
        <v>0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2">
        <v>42917</v>
      </c>
      <c r="J1609" s="47" t="s">
        <v>177</v>
      </c>
      <c r="K1609" s="46" t="s">
        <v>4798</v>
      </c>
      <c r="L1609" s="44">
        <v>18737716893</v>
      </c>
    </row>
    <row r="1610" s="24" customFormat="1" hidden="1" customHeight="1" spans="1:12">
      <c r="A1610" s="13">
        <f>SUBTOTAL(103,B$4:$B1610)</f>
        <v>0</v>
      </c>
      <c r="B1610" s="13" t="s">
        <v>4727</v>
      </c>
      <c r="C1610" s="13" t="s">
        <v>4792</v>
      </c>
      <c r="D1610" s="13" t="s">
        <v>4799</v>
      </c>
      <c r="E1610" s="118" t="s">
        <v>4800</v>
      </c>
      <c r="F1610" s="13" t="s">
        <v>35</v>
      </c>
      <c r="G1610" s="13">
        <v>1</v>
      </c>
      <c r="H1610" s="13">
        <f>335*G1610</f>
        <v>335</v>
      </c>
      <c r="I1610" s="42">
        <v>42917</v>
      </c>
      <c r="J1610" s="47" t="s">
        <v>2387</v>
      </c>
      <c r="K1610" s="46" t="s">
        <v>3091</v>
      </c>
      <c r="L1610" s="44">
        <v>13598264315</v>
      </c>
    </row>
    <row r="1611" s="24" customFormat="1" hidden="1" customHeight="1" spans="1:12">
      <c r="A1611" s="13">
        <f>SUBTOTAL(103,B$4:$B1611)</f>
        <v>0</v>
      </c>
      <c r="B1611" s="13" t="s">
        <v>4727</v>
      </c>
      <c r="C1611" s="13" t="s">
        <v>4801</v>
      </c>
      <c r="D1611" s="13" t="s">
        <v>4802</v>
      </c>
      <c r="E1611" s="118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2">
        <v>42917</v>
      </c>
      <c r="J1611" s="47" t="s">
        <v>2387</v>
      </c>
      <c r="K1611" s="46" t="s">
        <v>4804</v>
      </c>
      <c r="L1611" s="44" t="s">
        <v>4805</v>
      </c>
    </row>
    <row r="1612" s="24" customFormat="1" hidden="1" customHeight="1" spans="1:12">
      <c r="A1612" s="13">
        <f>SUBTOTAL(103,B$4:$B1612)</f>
        <v>0</v>
      </c>
      <c r="B1612" s="13" t="s">
        <v>4727</v>
      </c>
      <c r="C1612" s="13" t="s">
        <v>4801</v>
      </c>
      <c r="D1612" s="13" t="s">
        <v>4806</v>
      </c>
      <c r="E1612" s="118" t="s">
        <v>4807</v>
      </c>
      <c r="F1612" s="54" t="s">
        <v>17</v>
      </c>
      <c r="G1612" s="13">
        <v>4</v>
      </c>
      <c r="H1612" s="13">
        <f t="shared" si="109"/>
        <v>800</v>
      </c>
      <c r="I1612" s="42">
        <v>43739</v>
      </c>
      <c r="J1612" s="49" t="s">
        <v>291</v>
      </c>
      <c r="K1612" s="46" t="s">
        <v>3097</v>
      </c>
      <c r="L1612" s="44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54"/>
      <c r="G1613" s="13"/>
      <c r="H1613" s="13"/>
      <c r="I1613" s="42"/>
      <c r="J1613" s="49"/>
      <c r="K1613" s="46"/>
      <c r="L1613" s="44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54"/>
      <c r="G1614" s="13"/>
      <c r="H1614" s="13"/>
      <c r="I1614" s="42"/>
      <c r="J1614" s="49"/>
      <c r="K1614" s="46"/>
      <c r="L1614" s="44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54"/>
      <c r="G1615" s="13"/>
      <c r="H1615" s="13"/>
      <c r="I1615" s="42"/>
      <c r="J1615" s="49"/>
      <c r="K1615" s="46"/>
      <c r="L1615" s="44"/>
    </row>
    <row r="1616" s="24" customFormat="1" hidden="1" customHeight="1" spans="1:12">
      <c r="A1616" s="13">
        <f>SUBTOTAL(103,B$4:$B1616)</f>
        <v>0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2">
        <v>43191</v>
      </c>
      <c r="J1616" s="47" t="s">
        <v>76</v>
      </c>
      <c r="K1616" s="46" t="s">
        <v>4816</v>
      </c>
      <c r="L1616" s="44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118" t="s">
        <v>4818</v>
      </c>
      <c r="F1617" s="13"/>
      <c r="G1617" s="13"/>
      <c r="H1617" s="13"/>
      <c r="I1617" s="42"/>
      <c r="J1617" s="47"/>
      <c r="K1617" s="46"/>
      <c r="L1617" s="44"/>
    </row>
    <row r="1618" s="24" customFormat="1" hidden="1" customHeight="1" spans="1:12">
      <c r="A1618" s="13">
        <f>SUBTOTAL(103,B$4:$B1618)</f>
        <v>0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2">
        <v>42917</v>
      </c>
      <c r="J1618" s="47" t="s">
        <v>627</v>
      </c>
      <c r="K1618" s="46" t="s">
        <v>4822</v>
      </c>
      <c r="L1618" s="44" t="s">
        <v>4823</v>
      </c>
    </row>
    <row r="1619" s="24" customFormat="1" hidden="1" customHeight="1" spans="1:12">
      <c r="A1619" s="13">
        <f>SUBTOTAL(103,B$4:$B1619)</f>
        <v>0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2">
        <v>42644</v>
      </c>
      <c r="J1619" s="47" t="s">
        <v>177</v>
      </c>
      <c r="K1619" s="46" t="s">
        <v>4826</v>
      </c>
      <c r="L1619" s="44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2"/>
      <c r="J1620" s="47" t="s">
        <v>73</v>
      </c>
      <c r="K1620" s="46"/>
      <c r="L1620" s="44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2"/>
      <c r="J1621" s="47" t="s">
        <v>25</v>
      </c>
      <c r="K1621" s="46"/>
      <c r="L1621" s="44"/>
    </row>
    <row r="1622" s="24" customFormat="1" hidden="1" customHeight="1" spans="1:12">
      <c r="A1622" s="13">
        <f>SUBTOTAL(103,B$4:$B1622)</f>
        <v>0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2">
        <v>42917</v>
      </c>
      <c r="J1622" s="47" t="s">
        <v>177</v>
      </c>
      <c r="K1622" s="46" t="s">
        <v>3106</v>
      </c>
      <c r="L1622" s="44" t="s">
        <v>4835</v>
      </c>
    </row>
    <row r="1623" s="24" customFormat="1" hidden="1" customHeight="1" spans="1:12">
      <c r="A1623" s="13">
        <f>SUBTOTAL(103,B$4:$B1623)</f>
        <v>0</v>
      </c>
      <c r="B1623" s="13" t="s">
        <v>4727</v>
      </c>
      <c r="C1623" s="13" t="s">
        <v>4832</v>
      </c>
      <c r="D1623" s="13" t="s">
        <v>4836</v>
      </c>
      <c r="E1623" s="118" t="s">
        <v>4837</v>
      </c>
      <c r="F1623" s="13" t="s">
        <v>17</v>
      </c>
      <c r="G1623" s="13">
        <v>1</v>
      </c>
      <c r="H1623" s="13">
        <f t="shared" si="110"/>
        <v>200</v>
      </c>
      <c r="I1623" s="45">
        <v>43556</v>
      </c>
      <c r="J1623" s="47" t="s">
        <v>73</v>
      </c>
      <c r="K1623" s="46" t="s">
        <v>4838</v>
      </c>
      <c r="L1623" s="44">
        <v>15890442168</v>
      </c>
    </row>
    <row r="1624" s="24" customFormat="1" hidden="1" customHeight="1" spans="1:12">
      <c r="A1624" s="13">
        <f>SUBTOTAL(103,B$4:$B1624)</f>
        <v>0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5">
        <v>43466</v>
      </c>
      <c r="J1624" s="47" t="s">
        <v>31</v>
      </c>
      <c r="K1624" s="46" t="s">
        <v>4842</v>
      </c>
      <c r="L1624" s="44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118" t="s">
        <v>4844</v>
      </c>
      <c r="F1625" s="13"/>
      <c r="G1625" s="13"/>
      <c r="H1625" s="13"/>
      <c r="I1625" s="42"/>
      <c r="J1625" s="47"/>
      <c r="K1625" s="46"/>
      <c r="L1625" s="44"/>
    </row>
    <row r="1626" s="24" customFormat="1" hidden="1" customHeight="1" spans="1:12">
      <c r="A1626" s="13"/>
      <c r="B1626" s="13"/>
      <c r="C1626" s="13"/>
      <c r="D1626" s="13" t="s">
        <v>4845</v>
      </c>
      <c r="E1626" s="118" t="s">
        <v>4846</v>
      </c>
      <c r="F1626" s="13"/>
      <c r="G1626" s="13"/>
      <c r="H1626" s="13"/>
      <c r="I1626" s="42"/>
      <c r="J1626" s="47"/>
      <c r="K1626" s="46"/>
      <c r="L1626" s="44"/>
    </row>
    <row r="1627" s="24" customFormat="1" ht="15" hidden="1" spans="1:12">
      <c r="A1627" s="13">
        <f>SUBTOTAL(103,B$4:$B1627)</f>
        <v>0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2">
        <v>42644</v>
      </c>
      <c r="J1627" s="47" t="s">
        <v>73</v>
      </c>
      <c r="K1627" s="46" t="s">
        <v>4849</v>
      </c>
      <c r="L1627" s="44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118" t="s">
        <v>4852</v>
      </c>
      <c r="F1628" s="17"/>
      <c r="G1628" s="13"/>
      <c r="H1628" s="13"/>
      <c r="I1628" s="42">
        <v>44774</v>
      </c>
      <c r="J1628" s="47" t="s">
        <v>1084</v>
      </c>
      <c r="K1628" s="46"/>
      <c r="L1628" s="44"/>
    </row>
    <row r="1629" s="24" customFormat="1" hidden="1" customHeight="1" spans="1:12">
      <c r="A1629" s="13">
        <f>SUBTOTAL(103,B$4:$B1629)</f>
        <v>0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2">
        <v>42644</v>
      </c>
      <c r="J1629" s="47" t="s">
        <v>76</v>
      </c>
      <c r="K1629" s="46" t="s">
        <v>4855</v>
      </c>
      <c r="L1629" s="44" t="s">
        <v>4856</v>
      </c>
    </row>
    <row r="1630" s="24" customFormat="1" hidden="1" customHeight="1" spans="1:12">
      <c r="A1630" s="13">
        <f>SUBTOTAL(103,B$4:$B1630)</f>
        <v>0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2">
        <v>42917</v>
      </c>
      <c r="J1630" s="47"/>
      <c r="K1630" s="46" t="s">
        <v>4859</v>
      </c>
      <c r="L1630" s="44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2"/>
      <c r="J1631" s="47" t="s">
        <v>627</v>
      </c>
      <c r="K1631" s="46"/>
      <c r="L1631" s="44"/>
    </row>
    <row r="1632" s="24" customFormat="1" hidden="1" customHeight="1" spans="1:12">
      <c r="A1632" s="13">
        <f>SUBTOTAL(103,B$4:$B1632)</f>
        <v>0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2">
        <v>42644</v>
      </c>
      <c r="J1632" s="47" t="s">
        <v>69</v>
      </c>
      <c r="K1632" s="46" t="s">
        <v>4864</v>
      </c>
      <c r="L1632" s="44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2"/>
      <c r="J1633" s="47"/>
      <c r="K1633" s="46"/>
      <c r="L1633" s="44"/>
    </row>
    <row r="1634" s="24" customFormat="1" hidden="1" customHeight="1" spans="1:12">
      <c r="A1634" s="13">
        <f>SUBTOTAL(103,B$4:$B1634)</f>
        <v>0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2">
        <v>42644</v>
      </c>
      <c r="J1634" s="47"/>
      <c r="K1634" s="46" t="s">
        <v>3122</v>
      </c>
      <c r="L1634" s="44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118" t="s">
        <v>4872</v>
      </c>
      <c r="F1635" s="17"/>
      <c r="G1635" s="13"/>
      <c r="H1635" s="13"/>
      <c r="I1635" s="42"/>
      <c r="J1635" s="47" t="s">
        <v>156</v>
      </c>
      <c r="K1635" s="46"/>
      <c r="L1635" s="44"/>
    </row>
    <row r="1636" s="24" customFormat="1" hidden="1" customHeight="1" spans="1:12">
      <c r="A1636" s="13"/>
      <c r="B1636" s="13"/>
      <c r="C1636" s="13"/>
      <c r="D1636" s="13" t="s">
        <v>4873</v>
      </c>
      <c r="E1636" s="118" t="s">
        <v>4874</v>
      </c>
      <c r="F1636" s="17"/>
      <c r="G1636" s="13"/>
      <c r="H1636" s="13"/>
      <c r="I1636" s="42">
        <v>44287</v>
      </c>
      <c r="J1636" s="47"/>
      <c r="K1636" s="46"/>
      <c r="L1636" s="44"/>
    </row>
    <row r="1637" s="24" customFormat="1" hidden="1" customHeight="1" spans="1:12">
      <c r="A1637" s="13"/>
      <c r="B1637" s="13"/>
      <c r="C1637" s="13"/>
      <c r="D1637" s="13" t="s">
        <v>4875</v>
      </c>
      <c r="E1637" s="118" t="s">
        <v>4876</v>
      </c>
      <c r="F1637" s="17"/>
      <c r="G1637" s="13"/>
      <c r="H1637" s="13"/>
      <c r="I1637" s="42"/>
      <c r="J1637" s="47"/>
      <c r="K1637" s="46"/>
      <c r="L1637" s="44"/>
    </row>
    <row r="1638" s="24" customFormat="1" hidden="1" customHeight="1" spans="1:12">
      <c r="A1638" s="13"/>
      <c r="B1638" s="13"/>
      <c r="C1638" s="13"/>
      <c r="D1638" s="13" t="s">
        <v>2815</v>
      </c>
      <c r="E1638" s="118" t="s">
        <v>4877</v>
      </c>
      <c r="F1638" s="17"/>
      <c r="G1638" s="13"/>
      <c r="H1638" s="13"/>
      <c r="I1638" s="42"/>
      <c r="J1638" s="47"/>
      <c r="K1638" s="46"/>
      <c r="L1638" s="44"/>
    </row>
    <row r="1639" s="24" customFormat="1" hidden="1" customHeight="1" spans="1:12">
      <c r="A1639" s="13">
        <f>SUBTOTAL(103,B$4:$B1639)</f>
        <v>0</v>
      </c>
      <c r="B1639" s="13" t="s">
        <v>4727</v>
      </c>
      <c r="C1639" s="13" t="s">
        <v>4839</v>
      </c>
      <c r="D1639" s="13" t="s">
        <v>4878</v>
      </c>
      <c r="E1639" s="118" t="s">
        <v>4879</v>
      </c>
      <c r="F1639" s="13" t="s">
        <v>17</v>
      </c>
      <c r="G1639" s="13">
        <v>1</v>
      </c>
      <c r="H1639" s="13">
        <f>G1639*200</f>
        <v>200</v>
      </c>
      <c r="I1639" s="42">
        <v>42917</v>
      </c>
      <c r="J1639" s="47"/>
      <c r="K1639" s="46" t="s">
        <v>4880</v>
      </c>
      <c r="L1639" s="44">
        <v>15737729938</v>
      </c>
    </row>
    <row r="1640" s="24" customFormat="1" hidden="1" customHeight="1" spans="1:12">
      <c r="A1640" s="13">
        <f>SUBTOTAL(103,B$4:$B1640)</f>
        <v>0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2">
        <v>42644</v>
      </c>
      <c r="J1640" s="47" t="s">
        <v>76</v>
      </c>
      <c r="K1640" s="46" t="s">
        <v>4883</v>
      </c>
      <c r="L1640" s="44">
        <v>13203763117</v>
      </c>
    </row>
    <row r="1641" s="25" customFormat="1" hidden="1" customHeight="1" spans="1:12">
      <c r="A1641" s="13"/>
      <c r="B1641" s="35"/>
      <c r="C1641" s="35"/>
      <c r="D1641" s="13" t="s">
        <v>4884</v>
      </c>
      <c r="E1641" s="13" t="s">
        <v>4885</v>
      </c>
      <c r="F1641" s="38"/>
      <c r="G1641" s="13"/>
      <c r="H1641" s="13"/>
      <c r="I1641" s="59"/>
      <c r="J1641" s="47"/>
      <c r="K1641" s="46"/>
      <c r="L1641" s="48"/>
    </row>
    <row r="1642" s="25" customFormat="1" hidden="1" customHeight="1" spans="1:12">
      <c r="A1642" s="13"/>
      <c r="B1642" s="35"/>
      <c r="C1642" s="35"/>
      <c r="D1642" s="13" t="s">
        <v>4886</v>
      </c>
      <c r="E1642" s="13" t="s">
        <v>4887</v>
      </c>
      <c r="F1642" s="38"/>
      <c r="G1642" s="13"/>
      <c r="H1642" s="13"/>
      <c r="I1642" s="59"/>
      <c r="J1642" s="47"/>
      <c r="K1642" s="46"/>
      <c r="L1642" s="48"/>
    </row>
    <row r="1643" s="25" customFormat="1" hidden="1" customHeight="1" spans="1:12">
      <c r="A1643" s="13"/>
      <c r="B1643" s="35"/>
      <c r="C1643" s="35"/>
      <c r="D1643" s="13" t="s">
        <v>4888</v>
      </c>
      <c r="E1643" s="13" t="s">
        <v>4889</v>
      </c>
      <c r="F1643" s="38"/>
      <c r="G1643" s="13"/>
      <c r="H1643" s="13"/>
      <c r="I1643" s="59"/>
      <c r="J1643" s="47"/>
      <c r="K1643" s="46"/>
      <c r="L1643" s="48"/>
    </row>
    <row r="1644" s="24" customFormat="1" hidden="1" customHeight="1" spans="1:12">
      <c r="A1644" s="13">
        <f>SUBTOTAL(103,B$4:$B1644)</f>
        <v>0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2">
        <v>42644</v>
      </c>
      <c r="J1644" s="47" t="s">
        <v>177</v>
      </c>
      <c r="K1644" s="46" t="s">
        <v>3131</v>
      </c>
      <c r="L1644" s="44">
        <v>18211836087</v>
      </c>
    </row>
    <row r="1645" s="25" customFormat="1" hidden="1" customHeight="1" spans="1:12">
      <c r="A1645" s="13"/>
      <c r="B1645" s="35"/>
      <c r="C1645" s="35"/>
      <c r="D1645" s="13" t="s">
        <v>4892</v>
      </c>
      <c r="E1645" s="118" t="s">
        <v>4893</v>
      </c>
      <c r="F1645" s="38"/>
      <c r="G1645" s="13"/>
      <c r="H1645" s="13"/>
      <c r="I1645" s="59"/>
      <c r="J1645" s="47"/>
      <c r="K1645" s="46"/>
      <c r="L1645" s="48"/>
    </row>
    <row r="1646" s="24" customFormat="1" hidden="1" customHeight="1" spans="1:12">
      <c r="A1646" s="13">
        <f>SUBTOTAL(103,B$4:$B1646)</f>
        <v>0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2">
        <v>42644</v>
      </c>
      <c r="J1646" s="47" t="s">
        <v>76</v>
      </c>
      <c r="K1646" s="46" t="s">
        <v>4896</v>
      </c>
      <c r="L1646" s="44">
        <v>13949396034</v>
      </c>
    </row>
    <row r="1647" s="24" customFormat="1" hidden="1" customHeight="1" spans="1:12">
      <c r="A1647" s="13">
        <f>SUBTOTAL(103,B$4:$B1647)</f>
        <v>0</v>
      </c>
      <c r="B1647" s="13" t="s">
        <v>4727</v>
      </c>
      <c r="C1647" s="13" t="s">
        <v>4839</v>
      </c>
      <c r="D1647" s="13" t="s">
        <v>4897</v>
      </c>
      <c r="E1647" s="118" t="s">
        <v>4898</v>
      </c>
      <c r="F1647" s="54" t="s">
        <v>17</v>
      </c>
      <c r="G1647" s="13">
        <v>2</v>
      </c>
      <c r="H1647" s="13">
        <f t="shared" si="111"/>
        <v>400</v>
      </c>
      <c r="I1647" s="42">
        <v>43739</v>
      </c>
      <c r="J1647" s="47" t="s">
        <v>535</v>
      </c>
      <c r="K1647" s="46" t="s">
        <v>4899</v>
      </c>
      <c r="L1647" s="44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118" t="s">
        <v>4901</v>
      </c>
      <c r="F1648" s="54"/>
      <c r="G1648" s="13"/>
      <c r="H1648" s="13"/>
      <c r="I1648" s="42"/>
      <c r="J1648" s="47"/>
      <c r="K1648" s="46"/>
      <c r="L1648" s="44"/>
    </row>
    <row r="1649" s="24" customFormat="1" hidden="1" customHeight="1" spans="1:12">
      <c r="A1649" s="13">
        <f>SUBTOTAL(103,B$4:$B1649)</f>
        <v>0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4" t="s">
        <v>17</v>
      </c>
      <c r="G1649" s="13">
        <v>4</v>
      </c>
      <c r="H1649" s="13">
        <f t="shared" ref="H1649:H1654" si="112">G1649*200</f>
        <v>800</v>
      </c>
      <c r="I1649" s="45">
        <v>43374</v>
      </c>
      <c r="J1649" s="47" t="s">
        <v>73</v>
      </c>
      <c r="K1649" s="46" t="s">
        <v>4904</v>
      </c>
      <c r="L1649" s="44">
        <v>13569267350</v>
      </c>
    </row>
    <row r="1650" s="25" customFormat="1" hidden="1" customHeight="1" spans="1:12">
      <c r="A1650" s="13"/>
      <c r="B1650" s="35"/>
      <c r="C1650" s="35"/>
      <c r="D1650" s="13" t="s">
        <v>4905</v>
      </c>
      <c r="E1650" s="13" t="s">
        <v>4906</v>
      </c>
      <c r="F1650" s="35"/>
      <c r="G1650" s="13"/>
      <c r="H1650" s="13"/>
      <c r="I1650" s="35"/>
      <c r="J1650" s="47"/>
      <c r="K1650" s="46"/>
      <c r="L1650" s="48"/>
    </row>
    <row r="1651" s="25" customFormat="1" hidden="1" customHeight="1" spans="1:12">
      <c r="A1651" s="13"/>
      <c r="B1651" s="35"/>
      <c r="C1651" s="35"/>
      <c r="D1651" s="13" t="s">
        <v>4907</v>
      </c>
      <c r="E1651" s="13" t="s">
        <v>4908</v>
      </c>
      <c r="F1651" s="35"/>
      <c r="G1651" s="13"/>
      <c r="H1651" s="13"/>
      <c r="I1651" s="35"/>
      <c r="J1651" s="47"/>
      <c r="K1651" s="46"/>
      <c r="L1651" s="48"/>
    </row>
    <row r="1652" s="25" customFormat="1" hidden="1" customHeight="1" spans="1:12">
      <c r="A1652" s="13"/>
      <c r="B1652" s="35"/>
      <c r="C1652" s="35"/>
      <c r="D1652" s="13" t="s">
        <v>4909</v>
      </c>
      <c r="E1652" s="13" t="s">
        <v>4910</v>
      </c>
      <c r="F1652" s="35"/>
      <c r="G1652" s="13"/>
      <c r="H1652" s="13"/>
      <c r="I1652" s="35"/>
      <c r="J1652" s="47"/>
      <c r="K1652" s="46"/>
      <c r="L1652" s="48"/>
    </row>
    <row r="1653" s="24" customFormat="1" hidden="1" customHeight="1" spans="1:12">
      <c r="A1653" s="13">
        <f>SUBTOTAL(103,B$4:$B1653)</f>
        <v>0</v>
      </c>
      <c r="B1653" s="13" t="s">
        <v>4727</v>
      </c>
      <c r="C1653" s="13" t="s">
        <v>4911</v>
      </c>
      <c r="D1653" s="13" t="s">
        <v>4912</v>
      </c>
      <c r="E1653" s="118" t="s">
        <v>4913</v>
      </c>
      <c r="F1653" s="13" t="s">
        <v>17</v>
      </c>
      <c r="G1653" s="13">
        <v>1</v>
      </c>
      <c r="H1653" s="13">
        <f t="shared" si="112"/>
        <v>200</v>
      </c>
      <c r="I1653" s="42">
        <v>42917</v>
      </c>
      <c r="J1653" s="47" t="s">
        <v>1046</v>
      </c>
      <c r="K1653" s="46" t="s">
        <v>4914</v>
      </c>
      <c r="L1653" s="44">
        <v>18625663166</v>
      </c>
    </row>
    <row r="1654" s="24" customFormat="1" hidden="1" customHeight="1" spans="1:12">
      <c r="A1654" s="13">
        <f>SUBTOTAL(103,B$4:$B1654)</f>
        <v>0</v>
      </c>
      <c r="B1654" s="13" t="s">
        <v>4727</v>
      </c>
      <c r="C1654" s="13" t="s">
        <v>4911</v>
      </c>
      <c r="D1654" s="13" t="s">
        <v>4915</v>
      </c>
      <c r="E1654" s="118" t="s">
        <v>4916</v>
      </c>
      <c r="F1654" s="13" t="s">
        <v>17</v>
      </c>
      <c r="G1654" s="13">
        <v>2</v>
      </c>
      <c r="H1654" s="13">
        <f t="shared" si="112"/>
        <v>400</v>
      </c>
      <c r="I1654" s="45">
        <v>43556</v>
      </c>
      <c r="J1654" s="47" t="s">
        <v>1046</v>
      </c>
      <c r="K1654" s="46" t="s">
        <v>3144</v>
      </c>
      <c r="L1654" s="44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7"/>
      <c r="K1655" s="46"/>
      <c r="L1655" s="44"/>
    </row>
    <row r="1656" s="24" customFormat="1" hidden="1" customHeight="1" spans="1:12">
      <c r="A1656" s="13">
        <f>SUBTOTAL(103,B$4:$B1656)</f>
        <v>0</v>
      </c>
      <c r="B1656" s="13" t="s">
        <v>4727</v>
      </c>
      <c r="C1656" s="13" t="s">
        <v>4919</v>
      </c>
      <c r="D1656" s="13" t="s">
        <v>4920</v>
      </c>
      <c r="E1656" s="118" t="s">
        <v>4921</v>
      </c>
      <c r="F1656" s="17" t="s">
        <v>17</v>
      </c>
      <c r="G1656" s="13">
        <v>1</v>
      </c>
      <c r="H1656" s="13">
        <f>G1656*200</f>
        <v>200</v>
      </c>
      <c r="I1656" s="42">
        <v>42644</v>
      </c>
      <c r="J1656" s="47" t="s">
        <v>177</v>
      </c>
      <c r="K1656" s="46" t="s">
        <v>4922</v>
      </c>
      <c r="L1656" s="44">
        <v>18913831259</v>
      </c>
    </row>
    <row r="1657" s="24" customFormat="1" hidden="1" customHeight="1" spans="1:12">
      <c r="A1657" s="13">
        <f>SUBTOTAL(103,B$4:$B1657)</f>
        <v>0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5">
        <v>43831</v>
      </c>
      <c r="J1657" s="47" t="s">
        <v>48</v>
      </c>
      <c r="K1657" s="46" t="s">
        <v>4925</v>
      </c>
      <c r="L1657" s="44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118" t="s">
        <v>4927</v>
      </c>
      <c r="F1658" s="17"/>
      <c r="G1658" s="13"/>
      <c r="H1658" s="13"/>
      <c r="I1658" s="42"/>
      <c r="J1658" s="47"/>
      <c r="K1658" s="46"/>
      <c r="L1658" s="44"/>
    </row>
    <row r="1659" s="24" customFormat="1" hidden="1" customHeight="1" spans="1:12">
      <c r="A1659" s="13"/>
      <c r="B1659" s="13"/>
      <c r="C1659" s="13"/>
      <c r="D1659" s="13" t="s">
        <v>2111</v>
      </c>
      <c r="E1659" s="118" t="s">
        <v>4928</v>
      </c>
      <c r="F1659" s="17"/>
      <c r="G1659" s="13"/>
      <c r="H1659" s="13"/>
      <c r="I1659" s="42"/>
      <c r="J1659" s="47"/>
      <c r="K1659" s="46"/>
      <c r="L1659" s="44"/>
    </row>
    <row r="1660" s="24" customFormat="1" hidden="1" customHeight="1" spans="1:12">
      <c r="A1660" s="13">
        <f>SUBTOTAL(103,B$4:$B1660)</f>
        <v>0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2">
        <v>42917</v>
      </c>
      <c r="J1660" s="47" t="s">
        <v>76</v>
      </c>
      <c r="K1660" s="46" t="s">
        <v>4931</v>
      </c>
      <c r="L1660" s="44">
        <v>15225696183</v>
      </c>
    </row>
    <row r="1661" s="24" customFormat="1" hidden="1" customHeight="1" spans="1:12">
      <c r="A1661" s="13">
        <f>SUBTOTAL(103,B$4:$B1661)</f>
        <v>0</v>
      </c>
      <c r="B1661" s="13" t="s">
        <v>4727</v>
      </c>
      <c r="C1661" s="13" t="s">
        <v>4613</v>
      </c>
      <c r="D1661" s="13" t="s">
        <v>4932</v>
      </c>
      <c r="E1661" s="118" t="s">
        <v>4933</v>
      </c>
      <c r="F1661" s="13" t="s">
        <v>35</v>
      </c>
      <c r="G1661" s="13">
        <v>1</v>
      </c>
      <c r="H1661" s="13">
        <f>335*G1661</f>
        <v>335</v>
      </c>
      <c r="I1661" s="42">
        <v>42917</v>
      </c>
      <c r="J1661" s="47" t="s">
        <v>360</v>
      </c>
      <c r="K1661" s="46" t="s">
        <v>4934</v>
      </c>
      <c r="L1661" s="44" t="s">
        <v>4935</v>
      </c>
    </row>
    <row r="1662" s="24" customFormat="1" hidden="1" customHeight="1" spans="1:12">
      <c r="A1662" s="13">
        <f>SUBTOTAL(103,B$4:$B1662)</f>
        <v>0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2">
        <v>43282</v>
      </c>
      <c r="J1662" s="31" t="s">
        <v>373</v>
      </c>
      <c r="K1662" s="46" t="s">
        <v>4939</v>
      </c>
      <c r="L1662" s="44">
        <v>18203861917</v>
      </c>
    </row>
    <row r="1663" s="24" customFormat="1" hidden="1" customHeight="1" spans="1:12">
      <c r="A1663" s="13">
        <f>SUBTOTAL(103,B$4:$B1663)</f>
        <v>0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2">
        <v>42644</v>
      </c>
      <c r="J1663" s="47"/>
      <c r="K1663" s="46" t="s">
        <v>4943</v>
      </c>
      <c r="L1663" s="44" t="s">
        <v>4944</v>
      </c>
    </row>
    <row r="1664" s="25" customFormat="1" hidden="1" customHeight="1" spans="1:12">
      <c r="A1664" s="13"/>
      <c r="B1664" s="35"/>
      <c r="C1664" s="35"/>
      <c r="D1664" s="13" t="s">
        <v>4945</v>
      </c>
      <c r="E1664" s="118" t="s">
        <v>4946</v>
      </c>
      <c r="F1664" s="38"/>
      <c r="G1664" s="13"/>
      <c r="H1664" s="13"/>
      <c r="I1664" s="38"/>
      <c r="J1664" s="47" t="s">
        <v>76</v>
      </c>
      <c r="K1664" s="46"/>
      <c r="L1664" s="48"/>
    </row>
    <row r="1665" s="24" customFormat="1" hidden="1" customHeight="1" spans="1:12">
      <c r="A1665" s="13">
        <f>SUBTOTAL(103,B$4:$B1665)</f>
        <v>0</v>
      </c>
      <c r="B1665" s="13" t="s">
        <v>4727</v>
      </c>
      <c r="C1665" s="13" t="s">
        <v>4940</v>
      </c>
      <c r="D1665" s="13" t="s">
        <v>4947</v>
      </c>
      <c r="E1665" s="118" t="s">
        <v>4948</v>
      </c>
      <c r="F1665" s="13" t="s">
        <v>17</v>
      </c>
      <c r="G1665" s="13">
        <v>1</v>
      </c>
      <c r="H1665" s="13">
        <f t="shared" si="113"/>
        <v>200</v>
      </c>
      <c r="I1665" s="45">
        <v>43556</v>
      </c>
      <c r="J1665" s="47" t="s">
        <v>1046</v>
      </c>
      <c r="K1665" s="46" t="s">
        <v>4949</v>
      </c>
      <c r="L1665" s="44"/>
    </row>
    <row r="1666" s="24" customFormat="1" hidden="1" customHeight="1" spans="1:12">
      <c r="A1666" s="13">
        <f>SUBTOTAL(103,B$4:$B1666)</f>
        <v>0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2">
        <v>42644</v>
      </c>
      <c r="J1666" s="47"/>
      <c r="K1666" s="46" t="s">
        <v>4953</v>
      </c>
      <c r="L1666" s="48">
        <v>15638872909</v>
      </c>
    </row>
    <row r="1667" s="25" customFormat="1" hidden="1" customHeight="1" spans="1:12">
      <c r="A1667" s="13"/>
      <c r="B1667" s="35"/>
      <c r="C1667" s="35"/>
      <c r="D1667" s="13" t="s">
        <v>4954</v>
      </c>
      <c r="E1667" s="118" t="s">
        <v>4955</v>
      </c>
      <c r="F1667" s="38"/>
      <c r="G1667" s="13"/>
      <c r="H1667" s="13"/>
      <c r="I1667" s="59"/>
      <c r="J1667" s="47"/>
      <c r="K1667" s="46"/>
      <c r="L1667" s="68"/>
    </row>
    <row r="1668" s="25" customFormat="1" hidden="1" customHeight="1" spans="1:12">
      <c r="A1668" s="13"/>
      <c r="B1668" s="35"/>
      <c r="C1668" s="35"/>
      <c r="D1668" s="13" t="s">
        <v>4956</v>
      </c>
      <c r="E1668" s="13" t="s">
        <v>4957</v>
      </c>
      <c r="F1668" s="38"/>
      <c r="G1668" s="13"/>
      <c r="H1668" s="13"/>
      <c r="I1668" s="59"/>
      <c r="J1668" s="47"/>
      <c r="K1668" s="46"/>
      <c r="L1668" s="48"/>
    </row>
    <row r="1669" s="25" customFormat="1" hidden="1" customHeight="1" spans="1:12">
      <c r="A1669" s="13"/>
      <c r="B1669" s="35"/>
      <c r="C1669" s="35"/>
      <c r="D1669" s="13" t="s">
        <v>4958</v>
      </c>
      <c r="E1669" s="13" t="s">
        <v>4959</v>
      </c>
      <c r="F1669" s="38"/>
      <c r="G1669" s="13"/>
      <c r="H1669" s="13"/>
      <c r="I1669" s="59"/>
      <c r="J1669" s="47"/>
      <c r="K1669" s="46"/>
      <c r="L1669" s="48"/>
    </row>
    <row r="1670" s="25" customFormat="1" hidden="1" customHeight="1" spans="1:12">
      <c r="A1670" s="13"/>
      <c r="B1670" s="35"/>
      <c r="C1670" s="35"/>
      <c r="D1670" s="13" t="s">
        <v>4960</v>
      </c>
      <c r="E1670" s="13" t="s">
        <v>4961</v>
      </c>
      <c r="F1670" s="38"/>
      <c r="G1670" s="13"/>
      <c r="H1670" s="13"/>
      <c r="I1670" s="59"/>
      <c r="J1670" s="47"/>
      <c r="K1670" s="46"/>
      <c r="L1670" s="48"/>
    </row>
    <row r="1671" s="24" customFormat="1" hidden="1" customHeight="1" spans="1:12">
      <c r="A1671" s="13">
        <f>SUBTOTAL(103,B$4:$B1671)</f>
        <v>0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2">
        <v>42644</v>
      </c>
      <c r="J1671" s="47" t="s">
        <v>173</v>
      </c>
      <c r="K1671" s="46" t="s">
        <v>4964</v>
      </c>
      <c r="L1671" s="44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2"/>
      <c r="J1672" s="47"/>
      <c r="K1672" s="46"/>
      <c r="L1672" s="44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2"/>
      <c r="J1673" s="47"/>
      <c r="K1673" s="46"/>
      <c r="L1673" s="44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2"/>
      <c r="J1674" s="47" t="s">
        <v>4972</v>
      </c>
      <c r="K1674" s="46"/>
      <c r="L1674" s="44"/>
    </row>
    <row r="1675" s="24" customFormat="1" ht="15.95" hidden="1" customHeight="1" spans="1:12">
      <c r="A1675" s="13">
        <f>SUBTOTAL(103,B$4:$B1675)</f>
        <v>0</v>
      </c>
      <c r="B1675" s="13" t="s">
        <v>4727</v>
      </c>
      <c r="C1675" s="13" t="s">
        <v>4973</v>
      </c>
      <c r="D1675" s="13" t="s">
        <v>4974</v>
      </c>
      <c r="E1675" s="118" t="s">
        <v>4975</v>
      </c>
      <c r="F1675" s="17" t="s">
        <v>17</v>
      </c>
      <c r="G1675" s="13">
        <v>1</v>
      </c>
      <c r="H1675" s="13">
        <f>G1675*200</f>
        <v>200</v>
      </c>
      <c r="I1675" s="42">
        <v>43891</v>
      </c>
      <c r="J1675" s="47"/>
      <c r="K1675" s="46" t="s">
        <v>4976</v>
      </c>
      <c r="L1675" s="44" t="s">
        <v>4977</v>
      </c>
    </row>
    <row r="1676" s="24" customFormat="1" hidden="1" customHeight="1" spans="1:12">
      <c r="A1676" s="13">
        <f>SUBTOTAL(103,B$4:$B1676)</f>
        <v>0</v>
      </c>
      <c r="B1676" s="13" t="s">
        <v>4727</v>
      </c>
      <c r="C1676" s="13" t="s">
        <v>4973</v>
      </c>
      <c r="D1676" s="13" t="s">
        <v>4978</v>
      </c>
      <c r="E1676" s="118" t="s">
        <v>4979</v>
      </c>
      <c r="F1676" s="13" t="s">
        <v>17</v>
      </c>
      <c r="G1676" s="13">
        <v>2</v>
      </c>
      <c r="H1676" s="13">
        <f>G1676*200</f>
        <v>400</v>
      </c>
      <c r="I1676" s="45">
        <v>42917</v>
      </c>
      <c r="J1676" s="47" t="s">
        <v>25</v>
      </c>
      <c r="K1676" s="46" t="s">
        <v>3171</v>
      </c>
      <c r="L1676" s="44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5"/>
      <c r="J1677" s="47"/>
      <c r="K1677" s="46"/>
      <c r="L1677" s="44"/>
    </row>
    <row r="1678" s="24" customFormat="1" hidden="1" customHeight="1" spans="1:12">
      <c r="A1678" s="13">
        <f>SUBTOTAL(103,B$4:$B1678)</f>
        <v>0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5">
        <v>43831</v>
      </c>
      <c r="J1678" s="49" t="s">
        <v>4985</v>
      </c>
      <c r="K1678" s="46" t="s">
        <v>3175</v>
      </c>
      <c r="L1678" s="44">
        <v>13175007283</v>
      </c>
    </row>
    <row r="1679" s="24" customFormat="1" hidden="1" customHeight="1" spans="1:12">
      <c r="A1679" s="13">
        <f>SUBTOTAL(103,B$4:$B1679)</f>
        <v>0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5">
        <v>43831</v>
      </c>
      <c r="J1679" s="49"/>
      <c r="K1679" s="46" t="s">
        <v>4988</v>
      </c>
      <c r="L1679" s="44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118" t="s">
        <v>4990</v>
      </c>
      <c r="F1680" s="13"/>
      <c r="G1680" s="13"/>
      <c r="H1680" s="13"/>
      <c r="I1680" s="42"/>
      <c r="J1680" s="49"/>
      <c r="K1680" s="46"/>
      <c r="L1680" s="44"/>
    </row>
    <row r="1681" s="24" customFormat="1" hidden="1" customHeight="1" spans="1:12">
      <c r="A1681" s="13">
        <f>SUBTOTAL(103,B$4:$B1681)</f>
        <v>0</v>
      </c>
      <c r="B1681" s="13" t="s">
        <v>4727</v>
      </c>
      <c r="C1681" s="13" t="s">
        <v>4950</v>
      </c>
      <c r="D1681" s="13" t="s">
        <v>4991</v>
      </c>
      <c r="E1681" s="118" t="s">
        <v>4992</v>
      </c>
      <c r="F1681" s="13" t="s">
        <v>17</v>
      </c>
      <c r="G1681" s="13">
        <v>1</v>
      </c>
      <c r="H1681" s="13">
        <f t="shared" si="114"/>
        <v>200</v>
      </c>
      <c r="I1681" s="51">
        <v>43922</v>
      </c>
      <c r="J1681" s="49" t="s">
        <v>4993</v>
      </c>
      <c r="K1681" s="46" t="s">
        <v>4994</v>
      </c>
      <c r="L1681" s="44">
        <v>15238149115</v>
      </c>
    </row>
    <row r="1682" s="24" customFormat="1" hidden="1" customHeight="1" spans="1:12">
      <c r="A1682" s="13">
        <f>SUBTOTAL(103,B$4:$B1682)</f>
        <v>0</v>
      </c>
      <c r="B1682" s="13" t="s">
        <v>4727</v>
      </c>
      <c r="C1682" s="13" t="s">
        <v>4911</v>
      </c>
      <c r="D1682" s="13" t="s">
        <v>4995</v>
      </c>
      <c r="E1682" s="118" t="s">
        <v>4996</v>
      </c>
      <c r="F1682" s="13" t="s">
        <v>17</v>
      </c>
      <c r="G1682" s="13">
        <v>1</v>
      </c>
      <c r="H1682" s="13">
        <f t="shared" si="114"/>
        <v>200</v>
      </c>
      <c r="I1682" s="42">
        <v>44013</v>
      </c>
      <c r="J1682" s="54"/>
      <c r="K1682" s="46" t="s">
        <v>4997</v>
      </c>
      <c r="L1682" s="44">
        <v>15893597012</v>
      </c>
    </row>
    <row r="1683" s="24" customFormat="1" hidden="1" customHeight="1" spans="1:12">
      <c r="A1683" s="13">
        <f>SUBTOTAL(103,B$4:$B1683)</f>
        <v>0</v>
      </c>
      <c r="B1683" s="13" t="s">
        <v>4727</v>
      </c>
      <c r="C1683" s="13"/>
      <c r="D1683" s="13" t="s">
        <v>4998</v>
      </c>
      <c r="E1683" s="118" t="s">
        <v>4999</v>
      </c>
      <c r="F1683" s="13" t="s">
        <v>17</v>
      </c>
      <c r="G1683" s="13">
        <v>1</v>
      </c>
      <c r="H1683" s="13">
        <f t="shared" si="114"/>
        <v>200</v>
      </c>
      <c r="I1683" s="42">
        <v>44013</v>
      </c>
      <c r="J1683" s="54" t="s">
        <v>5000</v>
      </c>
      <c r="K1683" s="46" t="s">
        <v>3185</v>
      </c>
      <c r="L1683" s="44">
        <v>17839565025</v>
      </c>
    </row>
    <row r="1684" s="24" customFormat="1" hidden="1" customHeight="1" spans="1:12">
      <c r="A1684" s="13">
        <f>SUBTOTAL(103,B$4:$B1684)</f>
        <v>0</v>
      </c>
      <c r="B1684" s="13" t="s">
        <v>4727</v>
      </c>
      <c r="C1684" s="13" t="s">
        <v>4613</v>
      </c>
      <c r="D1684" s="13" t="s">
        <v>5001</v>
      </c>
      <c r="E1684" s="118" t="s">
        <v>5002</v>
      </c>
      <c r="F1684" s="13" t="s">
        <v>17</v>
      </c>
      <c r="G1684" s="13">
        <v>1</v>
      </c>
      <c r="H1684" s="13">
        <f t="shared" si="114"/>
        <v>200</v>
      </c>
      <c r="I1684" s="42">
        <v>44013</v>
      </c>
      <c r="J1684" s="54"/>
      <c r="K1684" s="46" t="s">
        <v>5003</v>
      </c>
      <c r="L1684" s="44">
        <v>15188469819</v>
      </c>
    </row>
    <row r="1685" s="24" customFormat="1" hidden="1" customHeight="1" spans="1:12">
      <c r="A1685" s="13">
        <f>SUBTOTAL(103,B$4:$B1685)</f>
        <v>0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1">
        <v>44105</v>
      </c>
      <c r="J1685" s="47" t="s">
        <v>73</v>
      </c>
      <c r="K1685" s="46" t="s">
        <v>3191</v>
      </c>
      <c r="L1685" s="44"/>
    </row>
    <row r="1686" s="24" customFormat="1" hidden="1" customHeight="1" spans="1:12">
      <c r="A1686" s="13"/>
      <c r="B1686" s="13"/>
      <c r="C1686" s="13"/>
      <c r="D1686" s="13" t="s">
        <v>5006</v>
      </c>
      <c r="E1686" s="118" t="s">
        <v>5007</v>
      </c>
      <c r="F1686" s="13"/>
      <c r="G1686" s="13"/>
      <c r="H1686" s="13"/>
      <c r="I1686" s="42"/>
      <c r="J1686" s="35"/>
      <c r="K1686" s="46"/>
      <c r="L1686" s="44"/>
    </row>
    <row r="1687" s="24" customFormat="1" hidden="1" customHeight="1" spans="1:12">
      <c r="A1687" s="13"/>
      <c r="B1687" s="13"/>
      <c r="C1687" s="13"/>
      <c r="D1687" s="13" t="s">
        <v>71</v>
      </c>
      <c r="E1687" s="118" t="s">
        <v>5008</v>
      </c>
      <c r="F1687" s="13"/>
      <c r="G1687" s="13"/>
      <c r="H1687" s="13"/>
      <c r="I1687" s="42"/>
      <c r="J1687" s="35"/>
      <c r="K1687" s="46"/>
      <c r="L1687" s="44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2"/>
      <c r="J1688" s="35"/>
      <c r="K1688" s="46"/>
      <c r="L1688" s="44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2"/>
      <c r="J1689" s="35"/>
      <c r="K1689" s="46"/>
      <c r="L1689" s="44"/>
    </row>
    <row r="1690" s="24" customFormat="1" hidden="1" customHeight="1" spans="1:12">
      <c r="A1690" s="13">
        <f>SUBTOTAL(103,B$4:$B1690)</f>
        <v>0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1">
        <v>44105</v>
      </c>
      <c r="J1690" s="54" t="s">
        <v>5015</v>
      </c>
      <c r="K1690" s="46" t="s">
        <v>5016</v>
      </c>
      <c r="L1690" s="44">
        <v>18203869017</v>
      </c>
    </row>
    <row r="1691" s="24" customFormat="1" hidden="1" customHeight="1" spans="1:12">
      <c r="A1691" s="13">
        <f>SUBTOTAL(103,B$4:$B1691)</f>
        <v>0</v>
      </c>
      <c r="B1691" s="13" t="s">
        <v>4727</v>
      </c>
      <c r="C1691" s="13" t="s">
        <v>4613</v>
      </c>
      <c r="D1691" s="13" t="s">
        <v>5017</v>
      </c>
      <c r="E1691" s="118" t="s">
        <v>5018</v>
      </c>
      <c r="F1691" s="13" t="s">
        <v>17</v>
      </c>
      <c r="G1691" s="13">
        <v>1</v>
      </c>
      <c r="H1691" s="13">
        <f t="shared" si="115"/>
        <v>200</v>
      </c>
      <c r="I1691" s="42">
        <v>44197</v>
      </c>
      <c r="J1691" s="54" t="s">
        <v>291</v>
      </c>
      <c r="K1691" s="46" t="s">
        <v>5019</v>
      </c>
      <c r="L1691" s="44">
        <v>15138637106</v>
      </c>
    </row>
    <row r="1692" s="24" customFormat="1" hidden="1" customHeight="1" spans="1:12">
      <c r="A1692" s="13">
        <f>SUBTOTAL(103,B$4:$B1692)</f>
        <v>0</v>
      </c>
      <c r="B1692" s="13" t="s">
        <v>4727</v>
      </c>
      <c r="C1692" s="13" t="s">
        <v>4919</v>
      </c>
      <c r="D1692" s="13" t="s">
        <v>5020</v>
      </c>
      <c r="E1692" s="118" t="s">
        <v>5021</v>
      </c>
      <c r="F1692" s="13" t="s">
        <v>17</v>
      </c>
      <c r="G1692" s="13">
        <v>2</v>
      </c>
      <c r="H1692" s="13">
        <f t="shared" si="115"/>
        <v>400</v>
      </c>
      <c r="I1692" s="42">
        <v>44197</v>
      </c>
      <c r="J1692" s="54"/>
      <c r="K1692" s="46" t="s">
        <v>5022</v>
      </c>
      <c r="L1692" s="44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118" t="s">
        <v>5024</v>
      </c>
      <c r="F1693" s="13"/>
      <c r="G1693" s="13"/>
      <c r="H1693" s="13"/>
      <c r="I1693" s="42"/>
      <c r="J1693" s="54"/>
      <c r="K1693" s="46"/>
      <c r="L1693" s="44"/>
    </row>
    <row r="1694" s="24" customFormat="1" hidden="1" customHeight="1" spans="1:12">
      <c r="A1694" s="13">
        <f>SUBTOTAL(103,B$4:$B1694)</f>
        <v>0</v>
      </c>
      <c r="B1694" s="13" t="s">
        <v>4727</v>
      </c>
      <c r="C1694" s="13" t="s">
        <v>828</v>
      </c>
      <c r="D1694" s="13" t="s">
        <v>5025</v>
      </c>
      <c r="E1694" s="118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2">
        <v>44287</v>
      </c>
      <c r="J1694" s="54" t="s">
        <v>5027</v>
      </c>
      <c r="K1694" s="46" t="s">
        <v>3201</v>
      </c>
      <c r="L1694" s="44">
        <v>13409289370</v>
      </c>
    </row>
    <row r="1695" s="24" customFormat="1" hidden="1" customHeight="1" spans="1:12">
      <c r="A1695" s="13">
        <f>SUBTOTAL(103,B$4:$B1695)</f>
        <v>0</v>
      </c>
      <c r="B1695" s="13" t="s">
        <v>4727</v>
      </c>
      <c r="C1695" s="13"/>
      <c r="D1695" s="13" t="s">
        <v>5028</v>
      </c>
      <c r="E1695" s="118" t="s">
        <v>5029</v>
      </c>
      <c r="F1695" s="13" t="s">
        <v>17</v>
      </c>
      <c r="G1695" s="13">
        <v>1</v>
      </c>
      <c r="H1695" s="13">
        <f t="shared" si="116"/>
        <v>200</v>
      </c>
      <c r="I1695" s="42">
        <v>44378</v>
      </c>
      <c r="J1695" s="54"/>
      <c r="K1695" s="46" t="s">
        <v>3205</v>
      </c>
      <c r="L1695" s="44">
        <v>1553738501</v>
      </c>
    </row>
    <row r="1696" s="24" customFormat="1" hidden="1" customHeight="1" spans="1:12">
      <c r="A1696" s="13">
        <f>SUBTOTAL(103,B$4:$B1696)</f>
        <v>0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2">
        <v>44501</v>
      </c>
      <c r="J1696" s="54"/>
      <c r="K1696" s="46" t="s">
        <v>3209</v>
      </c>
      <c r="L1696" s="44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2"/>
      <c r="J1697" s="54" t="s">
        <v>107</v>
      </c>
      <c r="K1697" s="46"/>
      <c r="L1697" s="44"/>
    </row>
    <row r="1698" s="24" customFormat="1" hidden="1" customHeight="1" spans="1:12">
      <c r="A1698" s="13">
        <f>SUBTOTAL(103,B$4:$B1698)</f>
        <v>0</v>
      </c>
      <c r="B1698" s="13" t="s">
        <v>4727</v>
      </c>
      <c r="C1698" s="13" t="s">
        <v>4911</v>
      </c>
      <c r="D1698" s="13" t="s">
        <v>5034</v>
      </c>
      <c r="E1698" s="118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2">
        <v>44531</v>
      </c>
      <c r="J1698" s="54" t="s">
        <v>360</v>
      </c>
      <c r="K1698" s="46" t="s">
        <v>5036</v>
      </c>
      <c r="L1698" s="44">
        <v>13419948399</v>
      </c>
    </row>
    <row r="1699" s="24" customFormat="1" hidden="1" customHeight="1" spans="1:12">
      <c r="A1699" s="13">
        <f>SUBTOTAL(103,B$4:$B1699)</f>
        <v>0</v>
      </c>
      <c r="B1699" s="13" t="s">
        <v>4727</v>
      </c>
      <c r="C1699" s="13"/>
      <c r="D1699" s="13" t="s">
        <v>5037</v>
      </c>
      <c r="E1699" s="118" t="s">
        <v>5038</v>
      </c>
      <c r="F1699" s="13" t="s">
        <v>17</v>
      </c>
      <c r="G1699" s="13">
        <v>1</v>
      </c>
      <c r="H1699" s="13">
        <f t="shared" si="117"/>
        <v>200</v>
      </c>
      <c r="I1699" s="42">
        <v>44197</v>
      </c>
      <c r="J1699" s="54"/>
      <c r="K1699" s="46" t="s">
        <v>5039</v>
      </c>
      <c r="L1699" s="44">
        <v>17396331672</v>
      </c>
    </row>
    <row r="1700" s="24" customFormat="1" hidden="1" customHeight="1" spans="1:12">
      <c r="A1700" s="13">
        <f>SUBTOTAL(103,B$4:$B1700)</f>
        <v>0</v>
      </c>
      <c r="B1700" s="13" t="s">
        <v>4727</v>
      </c>
      <c r="C1700" s="13" t="s">
        <v>4950</v>
      </c>
      <c r="D1700" s="13" t="s">
        <v>5040</v>
      </c>
      <c r="E1700" s="118" t="s">
        <v>5041</v>
      </c>
      <c r="F1700" s="13" t="s">
        <v>17</v>
      </c>
      <c r="G1700" s="13">
        <v>1</v>
      </c>
      <c r="H1700" s="13">
        <f t="shared" si="117"/>
        <v>200</v>
      </c>
      <c r="I1700" s="42">
        <v>44197</v>
      </c>
      <c r="J1700" s="54" t="s">
        <v>5042</v>
      </c>
      <c r="K1700" s="46" t="s">
        <v>5043</v>
      </c>
      <c r="L1700" s="44">
        <v>15093032413</v>
      </c>
    </row>
    <row r="1701" s="24" customFormat="1" hidden="1" customHeight="1" spans="1:12">
      <c r="A1701" s="13">
        <f>SUBTOTAL(103,B$4:$B1701)</f>
        <v>0</v>
      </c>
      <c r="B1701" s="13" t="s">
        <v>4727</v>
      </c>
      <c r="C1701" s="13" t="s">
        <v>4919</v>
      </c>
      <c r="D1701" s="13" t="s">
        <v>5044</v>
      </c>
      <c r="E1701" s="118" t="s">
        <v>5045</v>
      </c>
      <c r="F1701" s="13" t="s">
        <v>17</v>
      </c>
      <c r="G1701" s="13">
        <v>1</v>
      </c>
      <c r="H1701" s="13">
        <f t="shared" si="117"/>
        <v>200</v>
      </c>
      <c r="I1701" s="42">
        <v>44197</v>
      </c>
      <c r="J1701" s="54" t="s">
        <v>5046</v>
      </c>
      <c r="K1701" s="46" t="s">
        <v>5047</v>
      </c>
      <c r="L1701" s="44">
        <v>15736748027</v>
      </c>
    </row>
    <row r="1702" s="24" customFormat="1" hidden="1" customHeight="1" spans="1:12">
      <c r="A1702" s="13">
        <f>SUBTOTAL(103,B$4:$B1702)</f>
        <v>0</v>
      </c>
      <c r="B1702" s="13" t="s">
        <v>4727</v>
      </c>
      <c r="C1702" s="13" t="s">
        <v>4950</v>
      </c>
      <c r="D1702" s="14" t="s">
        <v>4623</v>
      </c>
      <c r="E1702" s="125" t="s">
        <v>5048</v>
      </c>
      <c r="F1702" s="13" t="s">
        <v>17</v>
      </c>
      <c r="G1702" s="13">
        <v>1</v>
      </c>
      <c r="H1702" s="13">
        <f t="shared" si="117"/>
        <v>200</v>
      </c>
      <c r="I1702" s="42">
        <v>44317</v>
      </c>
      <c r="J1702" s="103" t="s">
        <v>5049</v>
      </c>
      <c r="K1702" s="46" t="s">
        <v>5050</v>
      </c>
      <c r="L1702" s="44">
        <v>15936147409</v>
      </c>
    </row>
    <row r="1703" s="24" customFormat="1" hidden="1" customHeight="1" spans="1:12">
      <c r="A1703" s="13">
        <f>SUBTOTAL(103,B$4:$B1703)</f>
        <v>0</v>
      </c>
      <c r="B1703" s="13" t="s">
        <v>4727</v>
      </c>
      <c r="C1703" s="13" t="s">
        <v>5051</v>
      </c>
      <c r="D1703" s="14" t="s">
        <v>5052</v>
      </c>
      <c r="E1703" s="125" t="s">
        <v>5053</v>
      </c>
      <c r="F1703" s="13" t="s">
        <v>17</v>
      </c>
      <c r="G1703" s="13">
        <v>1</v>
      </c>
      <c r="H1703" s="13">
        <f t="shared" si="117"/>
        <v>200</v>
      </c>
      <c r="I1703" s="42">
        <v>44317</v>
      </c>
      <c r="J1703" s="54" t="s">
        <v>267</v>
      </c>
      <c r="K1703" s="46" t="s">
        <v>5054</v>
      </c>
      <c r="L1703" s="44">
        <v>15660068150</v>
      </c>
    </row>
    <row r="1704" s="24" customFormat="1" hidden="1" customHeight="1" spans="1:12">
      <c r="A1704" s="13">
        <f>SUBTOTAL(103,B$4:$B1704)</f>
        <v>0</v>
      </c>
      <c r="B1704" s="13" t="s">
        <v>4727</v>
      </c>
      <c r="C1704" s="13"/>
      <c r="D1704" s="71" t="s">
        <v>5055</v>
      </c>
      <c r="E1704" s="132" t="s">
        <v>5056</v>
      </c>
      <c r="F1704" s="13" t="s">
        <v>17</v>
      </c>
      <c r="G1704" s="13">
        <v>1</v>
      </c>
      <c r="H1704" s="13">
        <f t="shared" si="117"/>
        <v>200</v>
      </c>
      <c r="I1704" s="42">
        <v>44743</v>
      </c>
      <c r="J1704" s="54" t="s">
        <v>76</v>
      </c>
      <c r="K1704" s="136" t="s">
        <v>5057</v>
      </c>
      <c r="L1704" s="44">
        <v>16638817057</v>
      </c>
    </row>
    <row r="1705" s="24" customFormat="1" hidden="1" customHeight="1" spans="1:12">
      <c r="A1705" s="13">
        <f>SUBTOTAL(103,B$4:$B1705)</f>
        <v>0</v>
      </c>
      <c r="B1705" s="13" t="s">
        <v>4727</v>
      </c>
      <c r="C1705" s="13" t="s">
        <v>4839</v>
      </c>
      <c r="D1705" s="3" t="s">
        <v>5058</v>
      </c>
      <c r="E1705" s="128" t="s">
        <v>5059</v>
      </c>
      <c r="F1705" s="13" t="s">
        <v>17</v>
      </c>
      <c r="G1705" s="13">
        <v>1</v>
      </c>
      <c r="H1705" s="13">
        <f t="shared" si="117"/>
        <v>200</v>
      </c>
      <c r="I1705" s="42">
        <v>44743</v>
      </c>
      <c r="J1705" s="54" t="s">
        <v>573</v>
      </c>
      <c r="K1705" s="136" t="s">
        <v>3226</v>
      </c>
      <c r="L1705" s="44">
        <v>15839975339</v>
      </c>
    </row>
    <row r="1706" s="24" customFormat="1" hidden="1" customHeight="1" spans="1:12">
      <c r="A1706" s="13">
        <f>SUBTOTAL(103,B$4:$B1706)</f>
        <v>0</v>
      </c>
      <c r="B1706" s="13" t="s">
        <v>4727</v>
      </c>
      <c r="C1706" s="13"/>
      <c r="D1706" s="3" t="s">
        <v>5060</v>
      </c>
      <c r="E1706" s="128" t="s">
        <v>5061</v>
      </c>
      <c r="F1706" s="13" t="s">
        <v>17</v>
      </c>
      <c r="G1706" s="13">
        <v>1</v>
      </c>
      <c r="H1706" s="13">
        <f t="shared" si="117"/>
        <v>200</v>
      </c>
      <c r="I1706" s="42">
        <v>44743</v>
      </c>
      <c r="J1706" s="54"/>
      <c r="K1706" s="136" t="s">
        <v>5062</v>
      </c>
      <c r="L1706" s="44"/>
    </row>
    <row r="1707" s="24" customFormat="1" hidden="1" customHeight="1" spans="1:12">
      <c r="A1707" s="13">
        <f>SUBTOTAL(103,B$4:$B1707)</f>
        <v>0</v>
      </c>
      <c r="B1707" s="13" t="s">
        <v>4727</v>
      </c>
      <c r="C1707" s="13" t="s">
        <v>4740</v>
      </c>
      <c r="D1707" s="3" t="s">
        <v>5063</v>
      </c>
      <c r="E1707" s="128" t="s">
        <v>5064</v>
      </c>
      <c r="F1707" s="13" t="s">
        <v>17</v>
      </c>
      <c r="G1707" s="13">
        <v>1</v>
      </c>
      <c r="H1707" s="13">
        <f t="shared" si="117"/>
        <v>200</v>
      </c>
      <c r="I1707" s="42">
        <v>44774</v>
      </c>
      <c r="J1707" s="54" t="s">
        <v>287</v>
      </c>
      <c r="K1707" s="136" t="s">
        <v>5065</v>
      </c>
      <c r="L1707" s="44">
        <v>15238181793</v>
      </c>
    </row>
    <row r="1708" s="24" customFormat="1" hidden="1" customHeight="1" spans="1:12">
      <c r="A1708" s="13">
        <f>SUBTOTAL(103,B$4:$B1708)</f>
        <v>0</v>
      </c>
      <c r="B1708" s="13" t="s">
        <v>4727</v>
      </c>
      <c r="C1708" s="13" t="s">
        <v>5066</v>
      </c>
      <c r="D1708" s="3" t="s">
        <v>5067</v>
      </c>
      <c r="E1708" s="128" t="s">
        <v>5068</v>
      </c>
      <c r="F1708" s="13" t="s">
        <v>17</v>
      </c>
      <c r="G1708" s="13">
        <v>1</v>
      </c>
      <c r="H1708" s="13">
        <f t="shared" si="117"/>
        <v>200</v>
      </c>
      <c r="I1708" s="42">
        <v>44774</v>
      </c>
      <c r="J1708" s="54" t="s">
        <v>5069</v>
      </c>
      <c r="K1708" s="136" t="s">
        <v>5070</v>
      </c>
      <c r="L1708" s="44">
        <v>17719870212</v>
      </c>
    </row>
    <row r="1709" s="24" customFormat="1" hidden="1" customHeight="1" spans="1:12">
      <c r="A1709" s="13">
        <f>SUBTOTAL(103,B$4:$B1709)</f>
        <v>0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2">
        <v>44805</v>
      </c>
      <c r="J1709" s="54" t="s">
        <v>5073</v>
      </c>
      <c r="K1709" s="136" t="s">
        <v>3237</v>
      </c>
      <c r="L1709" s="44">
        <v>13507634944</v>
      </c>
    </row>
    <row r="1710" s="24" customFormat="1" hidden="1" customHeight="1" spans="1:12">
      <c r="A1710" s="13">
        <f>SUBTOTAL(103,B$4:$B1710)</f>
        <v>0</v>
      </c>
      <c r="B1710" s="13" t="s">
        <v>5074</v>
      </c>
      <c r="C1710" s="13" t="s">
        <v>5075</v>
      </c>
      <c r="D1710" s="13" t="s">
        <v>5076</v>
      </c>
      <c r="E1710" s="118" t="s">
        <v>5077</v>
      </c>
      <c r="F1710" s="13" t="s">
        <v>17</v>
      </c>
      <c r="G1710" s="13">
        <v>3</v>
      </c>
      <c r="H1710" s="13">
        <f t="shared" si="117"/>
        <v>600</v>
      </c>
      <c r="I1710" s="45">
        <v>43009</v>
      </c>
      <c r="J1710" s="47"/>
      <c r="K1710" s="46" t="s">
        <v>5078</v>
      </c>
      <c r="L1710" s="44">
        <v>18438998326</v>
      </c>
    </row>
    <row r="1711" s="25" customFormat="1" hidden="1" customHeight="1" spans="1:12">
      <c r="A1711" s="13"/>
      <c r="B1711" s="35"/>
      <c r="C1711" s="35"/>
      <c r="D1711" s="13" t="s">
        <v>5079</v>
      </c>
      <c r="E1711" s="118" t="s">
        <v>5080</v>
      </c>
      <c r="F1711" s="35"/>
      <c r="G1711" s="13"/>
      <c r="H1711" s="13"/>
      <c r="I1711" s="35"/>
      <c r="J1711" s="47"/>
      <c r="K1711" s="46"/>
      <c r="L1711" s="48"/>
    </row>
    <row r="1712" s="25" customFormat="1" hidden="1" customHeight="1" spans="1:12">
      <c r="A1712" s="13"/>
      <c r="B1712" s="35"/>
      <c r="C1712" s="35"/>
      <c r="D1712" s="13" t="s">
        <v>5081</v>
      </c>
      <c r="E1712" s="118" t="s">
        <v>5082</v>
      </c>
      <c r="F1712" s="35"/>
      <c r="G1712" s="13"/>
      <c r="H1712" s="13"/>
      <c r="I1712" s="35"/>
      <c r="J1712" s="47"/>
      <c r="K1712" s="46"/>
      <c r="L1712" s="48"/>
    </row>
    <row r="1713" s="24" customFormat="1" hidden="1" customHeight="1" spans="1:12">
      <c r="A1713" s="13">
        <f>SUBTOTAL(103,B$4:$B1713)</f>
        <v>0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2">
        <v>42644</v>
      </c>
      <c r="J1713" s="47"/>
      <c r="K1713" s="46" t="s">
        <v>5086</v>
      </c>
      <c r="L1713" s="44">
        <v>15138641755</v>
      </c>
    </row>
    <row r="1714" s="24" customFormat="1" hidden="1" customHeight="1" spans="1:12">
      <c r="A1714" s="13">
        <f>SUBTOTAL(103,B$4:$B1714)</f>
        <v>0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5">
        <v>43191</v>
      </c>
      <c r="J1714" s="31"/>
      <c r="K1714" s="46" t="s">
        <v>5090</v>
      </c>
      <c r="L1714" s="44">
        <v>15036262055</v>
      </c>
    </row>
    <row r="1715" s="24" customFormat="1" hidden="1" customHeight="1" spans="1:12">
      <c r="A1715" s="13">
        <f>SUBTOTAL(103,B$4:$B1715)</f>
        <v>0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2">
        <v>42644</v>
      </c>
      <c r="J1715" s="47" t="s">
        <v>69</v>
      </c>
      <c r="K1715" s="46" t="s">
        <v>5093</v>
      </c>
      <c r="L1715" s="44" t="s">
        <v>5094</v>
      </c>
    </row>
    <row r="1716" s="25" customFormat="1" hidden="1" customHeight="1" spans="1:12">
      <c r="A1716" s="13"/>
      <c r="B1716" s="35"/>
      <c r="C1716" s="35"/>
      <c r="D1716" s="13" t="s">
        <v>5095</v>
      </c>
      <c r="E1716" s="13" t="s">
        <v>5096</v>
      </c>
      <c r="F1716" s="35"/>
      <c r="G1716" s="13"/>
      <c r="H1716" s="13"/>
      <c r="I1716" s="38"/>
      <c r="J1716" s="47"/>
      <c r="K1716" s="46"/>
      <c r="L1716" s="48"/>
    </row>
    <row r="1717" s="24" customFormat="1" hidden="1" customHeight="1" spans="1:12">
      <c r="A1717" s="13">
        <f>SUBTOTAL(103,B$4:$B1717)</f>
        <v>0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2">
        <v>42644</v>
      </c>
      <c r="J1717" s="47" t="s">
        <v>84</v>
      </c>
      <c r="K1717" s="46" t="s">
        <v>3251</v>
      </c>
      <c r="L1717" s="44">
        <v>15936197833</v>
      </c>
    </row>
    <row r="1718" s="24" customFormat="1" hidden="1" customHeight="1" spans="1:12">
      <c r="A1718" s="13">
        <f>SUBTOTAL(103,B$4:$B1718)</f>
        <v>0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2">
        <v>42644</v>
      </c>
      <c r="J1718" s="47"/>
      <c r="K1718" s="46" t="s">
        <v>3255</v>
      </c>
      <c r="L1718" s="44">
        <v>18738758918</v>
      </c>
    </row>
    <row r="1719" s="25" customFormat="1" hidden="1" customHeight="1" spans="1:12">
      <c r="A1719" s="13"/>
      <c r="B1719" s="35"/>
      <c r="C1719" s="35"/>
      <c r="D1719" s="13" t="s">
        <v>5101</v>
      </c>
      <c r="E1719" s="13" t="s">
        <v>5102</v>
      </c>
      <c r="F1719" s="35"/>
      <c r="G1719" s="13"/>
      <c r="H1719" s="13"/>
      <c r="I1719" s="38"/>
      <c r="J1719" s="47" t="s">
        <v>2007</v>
      </c>
      <c r="K1719" s="46"/>
      <c r="L1719" s="48"/>
    </row>
    <row r="1720" s="25" customFormat="1" hidden="1" customHeight="1" spans="1:12">
      <c r="A1720" s="13"/>
      <c r="B1720" s="35"/>
      <c r="C1720" s="35"/>
      <c r="D1720" s="13" t="s">
        <v>5103</v>
      </c>
      <c r="E1720" s="13" t="s">
        <v>5104</v>
      </c>
      <c r="F1720" s="35"/>
      <c r="G1720" s="13"/>
      <c r="H1720" s="13"/>
      <c r="I1720" s="38"/>
      <c r="J1720" s="47"/>
      <c r="K1720" s="46"/>
      <c r="L1720" s="48"/>
    </row>
    <row r="1721" s="24" customFormat="1" hidden="1" customHeight="1" spans="1:12">
      <c r="A1721" s="13">
        <f>SUBTOTAL(103,B$4:$B1721)</f>
        <v>0</v>
      </c>
      <c r="B1721" s="13" t="s">
        <v>5074</v>
      </c>
      <c r="C1721" s="13" t="s">
        <v>3637</v>
      </c>
      <c r="D1721" s="13" t="s">
        <v>5105</v>
      </c>
      <c r="E1721" s="118" t="s">
        <v>5106</v>
      </c>
      <c r="F1721" s="13" t="s">
        <v>17</v>
      </c>
      <c r="G1721" s="13">
        <v>1</v>
      </c>
      <c r="H1721" s="13">
        <f>G1721*200</f>
        <v>200</v>
      </c>
      <c r="I1721" s="45">
        <v>42917</v>
      </c>
      <c r="J1721" s="47" t="s">
        <v>69</v>
      </c>
      <c r="K1721" s="46" t="s">
        <v>3259</v>
      </c>
      <c r="L1721" s="44" t="s">
        <v>5107</v>
      </c>
    </row>
    <row r="1722" s="24" customFormat="1" hidden="1" customHeight="1" spans="1:12">
      <c r="A1722" s="13">
        <f>SUBTOTAL(103,B$4:$B1722)</f>
        <v>0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2">
        <v>42644</v>
      </c>
      <c r="J1722" s="47"/>
      <c r="K1722" s="46" t="s">
        <v>5110</v>
      </c>
      <c r="L1722" s="44">
        <v>15936139488</v>
      </c>
    </row>
    <row r="1723" s="24" customFormat="1" hidden="1" customHeight="1" spans="1:12">
      <c r="A1723" s="13">
        <f>SUBTOTAL(103,B$4:$B1723)</f>
        <v>0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2">
        <v>42644</v>
      </c>
      <c r="J1723" s="47"/>
      <c r="K1723" s="46" t="s">
        <v>5113</v>
      </c>
      <c r="L1723" s="44" t="s">
        <v>5114</v>
      </c>
    </row>
    <row r="1724" s="25" customFormat="1" hidden="1" customHeight="1" spans="1:12">
      <c r="A1724" s="34"/>
      <c r="B1724" s="35"/>
      <c r="C1724" s="35"/>
      <c r="D1724" s="13" t="s">
        <v>5115</v>
      </c>
      <c r="E1724" s="13" t="s">
        <v>5116</v>
      </c>
      <c r="F1724" s="35"/>
      <c r="G1724" s="13"/>
      <c r="H1724" s="13"/>
      <c r="I1724" s="38"/>
      <c r="J1724" s="47"/>
      <c r="K1724" s="46"/>
      <c r="L1724" s="48"/>
    </row>
    <row r="1725" s="25" customFormat="1" hidden="1" customHeight="1" spans="1:12">
      <c r="A1725" s="34"/>
      <c r="B1725" s="35"/>
      <c r="C1725" s="35"/>
      <c r="D1725" s="13" t="s">
        <v>5117</v>
      </c>
      <c r="E1725" s="13" t="s">
        <v>5118</v>
      </c>
      <c r="F1725" s="35"/>
      <c r="G1725" s="13"/>
      <c r="H1725" s="13"/>
      <c r="I1725" s="38"/>
      <c r="J1725" s="47"/>
      <c r="K1725" s="46"/>
      <c r="L1725" s="48"/>
    </row>
    <row r="1726" s="25" customFormat="1" hidden="1" customHeight="1" spans="1:12">
      <c r="A1726" s="34"/>
      <c r="B1726" s="35"/>
      <c r="C1726" s="35"/>
      <c r="D1726" s="13" t="s">
        <v>5119</v>
      </c>
      <c r="E1726" s="13" t="s">
        <v>5120</v>
      </c>
      <c r="F1726" s="35"/>
      <c r="G1726" s="13"/>
      <c r="H1726" s="13"/>
      <c r="I1726" s="38"/>
      <c r="J1726" s="47" t="s">
        <v>69</v>
      </c>
      <c r="K1726" s="46"/>
      <c r="L1726" s="48"/>
    </row>
    <row r="1727" s="24" customFormat="1" hidden="1" customHeight="1" spans="1:12">
      <c r="A1727" s="13">
        <f>SUBTOTAL(103,B$4:$B1727)</f>
        <v>0</v>
      </c>
      <c r="B1727" s="13" t="s">
        <v>5074</v>
      </c>
      <c r="C1727" s="13" t="s">
        <v>5121</v>
      </c>
      <c r="D1727" s="13" t="s">
        <v>5122</v>
      </c>
      <c r="E1727" s="118" t="s">
        <v>5123</v>
      </c>
      <c r="F1727" s="13" t="s">
        <v>17</v>
      </c>
      <c r="G1727" s="13">
        <v>4</v>
      </c>
      <c r="H1727" s="13">
        <f>G1727*200</f>
        <v>800</v>
      </c>
      <c r="I1727" s="45">
        <v>42917</v>
      </c>
      <c r="J1727" s="47"/>
      <c r="K1727" s="46" t="s">
        <v>5124</v>
      </c>
      <c r="L1727" s="44" t="s">
        <v>5125</v>
      </c>
    </row>
    <row r="1728" s="25" customFormat="1" hidden="1" customHeight="1" spans="1:12">
      <c r="A1728" s="34"/>
      <c r="B1728" s="35"/>
      <c r="C1728" s="35"/>
      <c r="D1728" s="13" t="s">
        <v>5126</v>
      </c>
      <c r="E1728" s="118" t="s">
        <v>5127</v>
      </c>
      <c r="F1728" s="35"/>
      <c r="G1728" s="13"/>
      <c r="H1728" s="13"/>
      <c r="I1728" s="35"/>
      <c r="J1728" s="47" t="s">
        <v>2007</v>
      </c>
      <c r="K1728" s="46"/>
      <c r="L1728" s="48"/>
    </row>
    <row r="1729" s="25" customFormat="1" hidden="1" customHeight="1" spans="1:12">
      <c r="A1729" s="34"/>
      <c r="B1729" s="35"/>
      <c r="C1729" s="35"/>
      <c r="D1729" s="13" t="s">
        <v>5128</v>
      </c>
      <c r="E1729" s="118" t="s">
        <v>5129</v>
      </c>
      <c r="F1729" s="35"/>
      <c r="G1729" s="13"/>
      <c r="H1729" s="13"/>
      <c r="I1729" s="35"/>
      <c r="J1729" s="47" t="s">
        <v>541</v>
      </c>
      <c r="K1729" s="46"/>
      <c r="L1729" s="48"/>
    </row>
    <row r="1730" s="25" customFormat="1" hidden="1" customHeight="1" spans="1:12">
      <c r="A1730" s="34"/>
      <c r="B1730" s="35"/>
      <c r="C1730" s="35"/>
      <c r="D1730" s="13" t="s">
        <v>5130</v>
      </c>
      <c r="E1730" s="118" t="s">
        <v>5131</v>
      </c>
      <c r="F1730" s="35"/>
      <c r="G1730" s="13"/>
      <c r="H1730" s="13"/>
      <c r="I1730" s="35"/>
      <c r="J1730" s="47" t="s">
        <v>623</v>
      </c>
      <c r="K1730" s="46"/>
      <c r="L1730" s="48"/>
    </row>
    <row r="1731" s="24" customFormat="1" hidden="1" customHeight="1" spans="1:12">
      <c r="A1731" s="13">
        <f>SUBTOTAL(103,B$4:$B1731)</f>
        <v>0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39" si="118">G1731*200</f>
        <v>200</v>
      </c>
      <c r="I1731" s="42">
        <v>42644</v>
      </c>
      <c r="J1731" s="74" t="s">
        <v>4557</v>
      </c>
      <c r="K1731" s="46" t="s">
        <v>5134</v>
      </c>
      <c r="L1731" s="44">
        <v>13733107942</v>
      </c>
    </row>
    <row r="1732" s="24" customFormat="1" hidden="1" customHeight="1" spans="1:12">
      <c r="A1732" s="13">
        <f>SUBTOTAL(103,B$4:$B1732)</f>
        <v>0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2">
        <v>42644</v>
      </c>
      <c r="J1732" s="47"/>
      <c r="K1732" s="46" t="s">
        <v>3271</v>
      </c>
      <c r="L1732" s="44" t="s">
        <v>5137</v>
      </c>
    </row>
    <row r="1733" s="25" customFormat="1" hidden="1" customHeight="1" spans="1:12">
      <c r="A1733" s="34"/>
      <c r="B1733" s="35"/>
      <c r="C1733" s="35"/>
      <c r="D1733" s="13" t="s">
        <v>5138</v>
      </c>
      <c r="E1733" s="13" t="s">
        <v>5139</v>
      </c>
      <c r="F1733" s="35"/>
      <c r="G1733" s="13"/>
      <c r="H1733" s="13"/>
      <c r="I1733" s="38"/>
      <c r="J1733" s="47"/>
      <c r="K1733" s="46"/>
      <c r="L1733" s="48"/>
    </row>
    <row r="1734" s="24" customFormat="1" hidden="1" customHeight="1" spans="1:12">
      <c r="A1734" s="13">
        <f>SUBTOTAL(103,B$4:$B1734)</f>
        <v>0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2">
        <v>42644</v>
      </c>
      <c r="J1734" s="47"/>
      <c r="K1734" s="46" t="s">
        <v>3274</v>
      </c>
      <c r="L1734" s="44" t="s">
        <v>5143</v>
      </c>
    </row>
    <row r="1735" s="24" customFormat="1" hidden="1" customHeight="1" spans="1:12">
      <c r="A1735" s="13">
        <f>SUBTOTAL(103,B$4:$B1735)</f>
        <v>0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2">
        <v>42644</v>
      </c>
      <c r="J1735" s="47"/>
      <c r="K1735" s="46" t="s">
        <v>3277</v>
      </c>
      <c r="L1735" s="44">
        <v>13037655271</v>
      </c>
    </row>
    <row r="1736" s="24" customFormat="1" hidden="1" customHeight="1" spans="1:12">
      <c r="A1736" s="13">
        <f>SUBTOTAL(103,B$4:$B1736)</f>
        <v>0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2">
        <v>42644</v>
      </c>
      <c r="J1736" s="47"/>
      <c r="K1736" s="46" t="s">
        <v>3280</v>
      </c>
      <c r="L1736" s="44">
        <v>18203863447</v>
      </c>
    </row>
    <row r="1737" s="24" customFormat="1" hidden="1" customHeight="1" spans="1:12">
      <c r="A1737" s="13">
        <f>SUBTOTAL(103,B$4:$B1737)</f>
        <v>0</v>
      </c>
      <c r="B1737" s="13" t="s">
        <v>5074</v>
      </c>
      <c r="C1737" s="13" t="s">
        <v>5140</v>
      </c>
      <c r="D1737" s="13" t="s">
        <v>5148</v>
      </c>
      <c r="E1737" s="118" t="s">
        <v>5149</v>
      </c>
      <c r="F1737" s="13" t="s">
        <v>17</v>
      </c>
      <c r="G1737" s="13">
        <v>1</v>
      </c>
      <c r="H1737" s="13">
        <f t="shared" si="118"/>
        <v>200</v>
      </c>
      <c r="I1737" s="45">
        <v>42917</v>
      </c>
      <c r="J1737" s="31" t="s">
        <v>5150</v>
      </c>
      <c r="K1737" s="46" t="s">
        <v>5151</v>
      </c>
      <c r="L1737" s="44">
        <v>15672748146</v>
      </c>
    </row>
    <row r="1738" s="24" customFormat="1" hidden="1" customHeight="1" spans="1:12">
      <c r="A1738" s="13">
        <f>SUBTOTAL(103,B$4:$B1738)</f>
        <v>0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2">
        <v>42644</v>
      </c>
      <c r="J1738" s="47"/>
      <c r="K1738" s="46" t="s">
        <v>3288</v>
      </c>
      <c r="L1738" s="44">
        <v>15716617408</v>
      </c>
    </row>
    <row r="1739" s="24" customFormat="1" hidden="1" customHeight="1" spans="1:12">
      <c r="A1739" s="13">
        <f>SUBTOTAL(103,B$4:$B1739)</f>
        <v>0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5">
        <v>42917</v>
      </c>
      <c r="J1739" s="47"/>
      <c r="K1739" s="46" t="s">
        <v>3291</v>
      </c>
      <c r="L1739" s="44">
        <v>13419914974</v>
      </c>
    </row>
    <row r="1740" s="24" customFormat="1" hidden="1" customHeight="1" spans="1:12">
      <c r="A1740" s="13"/>
      <c r="B1740" s="13"/>
      <c r="C1740" s="13"/>
      <c r="D1740" s="25" t="s">
        <v>5157</v>
      </c>
      <c r="E1740" s="70" t="s">
        <v>5158</v>
      </c>
      <c r="F1740" s="13"/>
      <c r="G1740" s="13"/>
      <c r="H1740" s="13"/>
      <c r="I1740" s="45"/>
      <c r="J1740" s="47"/>
      <c r="K1740" s="46"/>
      <c r="L1740" s="44"/>
    </row>
    <row r="1741" s="24" customFormat="1" hidden="1" customHeight="1" spans="1:12">
      <c r="A1741" s="13"/>
      <c r="B1741" s="13"/>
      <c r="C1741" s="13"/>
      <c r="D1741" s="25" t="s">
        <v>4412</v>
      </c>
      <c r="E1741" s="70" t="s">
        <v>5159</v>
      </c>
      <c r="F1741" s="13"/>
      <c r="G1741" s="13"/>
      <c r="H1741" s="13"/>
      <c r="I1741" s="45"/>
      <c r="J1741" s="47"/>
      <c r="K1741" s="46"/>
      <c r="L1741" s="44"/>
    </row>
    <row r="1742" s="24" customFormat="1" hidden="1" customHeight="1" spans="1:12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5"/>
      <c r="J1742" s="47"/>
      <c r="K1742" s="46"/>
      <c r="L1742" s="44"/>
    </row>
    <row r="1743" s="24" customFormat="1" hidden="1" customHeight="1" spans="1:12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5"/>
      <c r="J1743" s="47"/>
      <c r="K1743" s="46"/>
      <c r="L1743" s="44"/>
    </row>
    <row r="1744" s="24" customFormat="1" hidden="1" customHeight="1" spans="1:12">
      <c r="A1744" s="13">
        <f>SUBTOTAL(103,B$4:$B1744)</f>
        <v>0</v>
      </c>
      <c r="B1744" s="13" t="s">
        <v>5074</v>
      </c>
      <c r="C1744" s="13" t="s">
        <v>5164</v>
      </c>
      <c r="D1744" s="13" t="s">
        <v>5165</v>
      </c>
      <c r="E1744" s="118" t="s">
        <v>5166</v>
      </c>
      <c r="F1744" s="13" t="s">
        <v>17</v>
      </c>
      <c r="G1744" s="13">
        <v>2</v>
      </c>
      <c r="H1744" s="13">
        <f>G1744*200</f>
        <v>400</v>
      </c>
      <c r="I1744" s="45">
        <v>42917</v>
      </c>
      <c r="J1744" s="47" t="s">
        <v>73</v>
      </c>
      <c r="K1744" s="46" t="s">
        <v>5167</v>
      </c>
      <c r="L1744" s="44">
        <v>18738758918</v>
      </c>
    </row>
    <row r="1745" s="25" customFormat="1" hidden="1" customHeight="1" spans="1:12">
      <c r="A1745" s="34"/>
      <c r="B1745" s="35"/>
      <c r="C1745" s="35"/>
      <c r="D1745" s="13" t="s">
        <v>5168</v>
      </c>
      <c r="E1745" s="118" t="s">
        <v>5169</v>
      </c>
      <c r="F1745" s="35"/>
      <c r="G1745" s="13"/>
      <c r="H1745" s="13"/>
      <c r="I1745" s="35"/>
      <c r="J1745" s="47"/>
      <c r="K1745" s="46"/>
      <c r="L1745" s="48"/>
    </row>
    <row r="1746" s="25" customFormat="1" hidden="1" customHeight="1" spans="1:12">
      <c r="A1746" s="13">
        <f>SUBTOTAL(103,B$4:$B1746)</f>
        <v>0</v>
      </c>
      <c r="B1746" s="13" t="s">
        <v>5074</v>
      </c>
      <c r="C1746" s="35" t="s">
        <v>5170</v>
      </c>
      <c r="D1746" s="13" t="s">
        <v>5171</v>
      </c>
      <c r="E1746" s="118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5">
        <v>43831</v>
      </c>
      <c r="J1746" s="49" t="s">
        <v>373</v>
      </c>
      <c r="K1746" s="46" t="s">
        <v>5173</v>
      </c>
      <c r="L1746" s="48">
        <v>13703414497</v>
      </c>
    </row>
    <row r="1747" s="25" customFormat="1" hidden="1" customHeight="1" spans="1:12">
      <c r="A1747" s="13">
        <f>SUBTOTAL(103,B$4:$B1747)</f>
        <v>0</v>
      </c>
      <c r="B1747" s="13" t="s">
        <v>5074</v>
      </c>
      <c r="C1747" s="35"/>
      <c r="D1747" s="13" t="s">
        <v>5174</v>
      </c>
      <c r="E1747" s="118" t="s">
        <v>5175</v>
      </c>
      <c r="F1747" s="13" t="s">
        <v>17</v>
      </c>
      <c r="G1747" s="13">
        <v>2</v>
      </c>
      <c r="H1747" s="13">
        <f t="shared" si="119"/>
        <v>400</v>
      </c>
      <c r="I1747" s="51">
        <v>44105</v>
      </c>
      <c r="J1747" s="49"/>
      <c r="K1747" s="46" t="s">
        <v>5176</v>
      </c>
      <c r="L1747" s="48"/>
    </row>
    <row r="1748" s="25" customFormat="1" hidden="1" customHeight="1" spans="1:12">
      <c r="A1748" s="13"/>
      <c r="B1748" s="13"/>
      <c r="C1748" s="35"/>
      <c r="D1748" s="13" t="s">
        <v>5177</v>
      </c>
      <c r="E1748" s="13" t="s">
        <v>5178</v>
      </c>
      <c r="F1748" s="13"/>
      <c r="G1748" s="13"/>
      <c r="H1748" s="13"/>
      <c r="I1748" s="51"/>
      <c r="J1748" s="49"/>
      <c r="K1748" s="46"/>
      <c r="L1748" s="48"/>
    </row>
    <row r="1749" s="25" customFormat="1" hidden="1" customHeight="1" spans="1:12">
      <c r="A1749" s="13">
        <f>SUBTOTAL(103,B$4:$B1749)</f>
        <v>0</v>
      </c>
      <c r="B1749" s="13" t="s">
        <v>5074</v>
      </c>
      <c r="C1749" s="13" t="s">
        <v>5121</v>
      </c>
      <c r="D1749" s="13" t="s">
        <v>5179</v>
      </c>
      <c r="E1749" s="118" t="s">
        <v>5180</v>
      </c>
      <c r="F1749" s="13" t="s">
        <v>17</v>
      </c>
      <c r="G1749" s="13">
        <v>5</v>
      </c>
      <c r="H1749" s="13">
        <f t="shared" si="119"/>
        <v>1000</v>
      </c>
      <c r="I1749" s="51">
        <v>44105</v>
      </c>
      <c r="J1749" s="49" t="s">
        <v>1046</v>
      </c>
      <c r="K1749" s="46" t="s">
        <v>5181</v>
      </c>
      <c r="L1749" s="48">
        <v>15716605977</v>
      </c>
    </row>
    <row r="1750" s="25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1">
        <v>44501</v>
      </c>
      <c r="J1750" s="49"/>
      <c r="K1750" s="46"/>
      <c r="L1750" s="48"/>
    </row>
    <row r="1751" s="25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1">
        <v>44501</v>
      </c>
      <c r="J1751" s="49" t="s">
        <v>107</v>
      </c>
      <c r="K1751" s="46"/>
      <c r="L1751" s="48"/>
    </row>
    <row r="1752" s="25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1">
        <v>44501</v>
      </c>
      <c r="J1752" s="49" t="s">
        <v>103</v>
      </c>
      <c r="K1752" s="46"/>
      <c r="L1752" s="48"/>
    </row>
    <row r="1753" s="25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1">
        <v>44501</v>
      </c>
      <c r="J1753" s="49"/>
      <c r="K1753" s="46"/>
      <c r="L1753" s="48"/>
    </row>
    <row r="1754" s="25" customFormat="1" hidden="1" customHeight="1" spans="1:12">
      <c r="A1754" s="13">
        <f>SUBTOTAL(103,B$4:$B1754)</f>
        <v>0</v>
      </c>
      <c r="B1754" s="13" t="s">
        <v>5074</v>
      </c>
      <c r="C1754" s="35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1">
        <v>44105</v>
      </c>
      <c r="J1754" s="74" t="s">
        <v>239</v>
      </c>
      <c r="K1754" s="46" t="s">
        <v>5192</v>
      </c>
      <c r="L1754" s="48"/>
    </row>
    <row r="1755" s="25" customFormat="1" hidden="1" customHeight="1" spans="1:12">
      <c r="A1755" s="13">
        <f>SUBTOTAL(103,B$4:$B1755)</f>
        <v>0</v>
      </c>
      <c r="B1755" s="13" t="s">
        <v>5074</v>
      </c>
      <c r="C1755" s="35" t="s">
        <v>3633</v>
      </c>
      <c r="D1755" s="13" t="s">
        <v>5193</v>
      </c>
      <c r="E1755" s="118" t="s">
        <v>5194</v>
      </c>
      <c r="F1755" s="13" t="s">
        <v>17</v>
      </c>
      <c r="G1755" s="13">
        <v>2</v>
      </c>
      <c r="H1755" s="13">
        <f>G1755*200</f>
        <v>400</v>
      </c>
      <c r="I1755" s="51">
        <v>44197</v>
      </c>
      <c r="J1755" s="47" t="s">
        <v>1666</v>
      </c>
      <c r="K1755" s="46" t="s">
        <v>5195</v>
      </c>
      <c r="L1755" s="48">
        <v>15139899011</v>
      </c>
    </row>
    <row r="1756" s="25" customFormat="1" hidden="1" customHeight="1" spans="1:12">
      <c r="A1756" s="13"/>
      <c r="B1756" s="13"/>
      <c r="C1756" s="35"/>
      <c r="D1756" s="13" t="s">
        <v>5196</v>
      </c>
      <c r="E1756" s="118" t="s">
        <v>5197</v>
      </c>
      <c r="F1756" s="13"/>
      <c r="G1756" s="13"/>
      <c r="H1756" s="13"/>
      <c r="I1756" s="51"/>
      <c r="J1756" s="49"/>
      <c r="K1756" s="46"/>
      <c r="L1756" s="48"/>
    </row>
    <row r="1757" s="25" customFormat="1" hidden="1" customHeight="1" spans="1:12">
      <c r="A1757" s="13">
        <f>SUBTOTAL(103,B$4:$B1757)</f>
        <v>0</v>
      </c>
      <c r="B1757" s="13" t="s">
        <v>5074</v>
      </c>
      <c r="C1757" s="35"/>
      <c r="D1757" s="13" t="s">
        <v>5198</v>
      </c>
      <c r="E1757" s="118" t="s">
        <v>5199</v>
      </c>
      <c r="F1757" s="13" t="s">
        <v>35</v>
      </c>
      <c r="G1757" s="13">
        <v>3</v>
      </c>
      <c r="H1757" s="13">
        <f>335*G1757</f>
        <v>1005</v>
      </c>
      <c r="I1757" s="51">
        <v>44378</v>
      </c>
      <c r="J1757" s="49"/>
      <c r="K1757" s="46" t="s">
        <v>5200</v>
      </c>
      <c r="L1757" s="48">
        <v>17516219575</v>
      </c>
    </row>
    <row r="1758" s="25" customFormat="1" hidden="1" customHeight="1" spans="1:12">
      <c r="A1758" s="13"/>
      <c r="B1758" s="13"/>
      <c r="C1758" s="35"/>
      <c r="D1758" s="13" t="s">
        <v>5201</v>
      </c>
      <c r="E1758" s="118" t="s">
        <v>5202</v>
      </c>
      <c r="F1758" s="13"/>
      <c r="G1758" s="13"/>
      <c r="H1758" s="13"/>
      <c r="I1758" s="51"/>
      <c r="J1758" s="49"/>
      <c r="K1758" s="46"/>
      <c r="L1758" s="48"/>
    </row>
    <row r="1759" s="25" customFormat="1" hidden="1" customHeight="1" spans="1:12">
      <c r="A1759" s="13"/>
      <c r="B1759" s="13"/>
      <c r="C1759" s="35"/>
      <c r="D1759" s="25" t="s">
        <v>5203</v>
      </c>
      <c r="E1759" s="70" t="s">
        <v>5204</v>
      </c>
      <c r="F1759" s="13"/>
      <c r="G1759" s="13"/>
      <c r="H1759" s="13"/>
      <c r="I1759" s="51"/>
      <c r="J1759" s="49"/>
      <c r="K1759" s="46"/>
      <c r="L1759" s="48"/>
    </row>
    <row r="1760" s="25" customFormat="1" hidden="1" customHeight="1" spans="1:12">
      <c r="A1760" s="13">
        <f>SUBTOTAL(103,B$4:$B1760)</f>
        <v>0</v>
      </c>
      <c r="B1760" s="13" t="s">
        <v>5074</v>
      </c>
      <c r="C1760" s="35" t="s">
        <v>5140</v>
      </c>
      <c r="D1760" s="13" t="s">
        <v>5205</v>
      </c>
      <c r="E1760" s="118" t="s">
        <v>5206</v>
      </c>
      <c r="F1760" s="13" t="s">
        <v>17</v>
      </c>
      <c r="G1760" s="13">
        <v>2</v>
      </c>
      <c r="H1760" s="13">
        <f>G1760*200</f>
        <v>400</v>
      </c>
      <c r="I1760" s="51">
        <v>44501</v>
      </c>
      <c r="J1760" s="49"/>
      <c r="K1760" s="46" t="s">
        <v>3309</v>
      </c>
      <c r="L1760" s="48">
        <v>13782073240</v>
      </c>
    </row>
    <row r="1761" s="25" customFormat="1" hidden="1" customHeight="1" spans="1:12">
      <c r="A1761" s="13"/>
      <c r="B1761" s="13"/>
      <c r="C1761" s="35"/>
      <c r="D1761" s="13" t="s">
        <v>5207</v>
      </c>
      <c r="E1761" s="118" t="s">
        <v>5208</v>
      </c>
      <c r="F1761" s="13"/>
      <c r="G1761" s="13"/>
      <c r="H1761" s="13"/>
      <c r="I1761" s="51"/>
      <c r="J1761" s="49"/>
      <c r="K1761" s="46"/>
      <c r="L1761" s="48"/>
    </row>
    <row r="1762" s="25" customFormat="1" hidden="1" customHeight="1" spans="1:12">
      <c r="A1762" s="13">
        <f>SUBTOTAL(103,B$4:$B1762)</f>
        <v>0</v>
      </c>
      <c r="B1762" s="13" t="s">
        <v>5074</v>
      </c>
      <c r="C1762" s="35" t="s">
        <v>5170</v>
      </c>
      <c r="D1762" s="13" t="s">
        <v>5209</v>
      </c>
      <c r="E1762" s="118" t="s">
        <v>5210</v>
      </c>
      <c r="F1762" s="13" t="s">
        <v>17</v>
      </c>
      <c r="G1762" s="13">
        <v>1</v>
      </c>
      <c r="H1762" s="13">
        <f>G1762*200</f>
        <v>200</v>
      </c>
      <c r="I1762" s="51">
        <v>44501</v>
      </c>
      <c r="J1762" s="49" t="s">
        <v>5211</v>
      </c>
      <c r="K1762" s="46" t="s">
        <v>3312</v>
      </c>
      <c r="L1762" s="48">
        <v>15237719017</v>
      </c>
    </row>
    <row r="1763" s="25" customFormat="1" hidden="1" customHeight="1" spans="1:12">
      <c r="A1763" s="13">
        <f>SUBTOTAL(103,B$4:$B1763)</f>
        <v>0</v>
      </c>
      <c r="B1763" s="13" t="s">
        <v>5074</v>
      </c>
      <c r="C1763" s="35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1">
        <v>44501</v>
      </c>
      <c r="J1763" s="49" t="s">
        <v>4452</v>
      </c>
      <c r="K1763" s="46" t="s">
        <v>3315</v>
      </c>
      <c r="L1763" s="48">
        <v>18638712878</v>
      </c>
    </row>
    <row r="1764" s="25" customFormat="1" hidden="1" customHeight="1" spans="1:12">
      <c r="A1764" s="13">
        <f>SUBTOTAL(103,B$4:$B1764)</f>
        <v>0</v>
      </c>
      <c r="B1764" s="13" t="s">
        <v>5074</v>
      </c>
      <c r="C1764" s="35"/>
      <c r="D1764" s="13" t="s">
        <v>5214</v>
      </c>
      <c r="E1764" s="118" t="s">
        <v>5215</v>
      </c>
      <c r="F1764" s="13" t="s">
        <v>17</v>
      </c>
      <c r="G1764" s="13">
        <v>1</v>
      </c>
      <c r="H1764" s="13">
        <f>G1764*200</f>
        <v>200</v>
      </c>
      <c r="I1764" s="51">
        <v>44501</v>
      </c>
      <c r="J1764" s="49" t="s">
        <v>69</v>
      </c>
      <c r="K1764" s="46" t="s">
        <v>3319</v>
      </c>
      <c r="L1764" s="48">
        <v>15138619703</v>
      </c>
    </row>
    <row r="1765" s="25" customFormat="1" hidden="1" customHeight="1" spans="1:12">
      <c r="A1765" s="13">
        <f>SUBTOTAL(103,B$4:$B1765)</f>
        <v>0</v>
      </c>
      <c r="B1765" s="13" t="s">
        <v>5074</v>
      </c>
      <c r="C1765" s="35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1">
        <v>44501</v>
      </c>
      <c r="J1765" s="49"/>
      <c r="K1765" s="46" t="s">
        <v>5218</v>
      </c>
      <c r="L1765" s="48">
        <v>18311205092</v>
      </c>
    </row>
    <row r="1766" s="25" customFormat="1" hidden="1" customHeight="1" spans="1:12">
      <c r="A1766" s="13">
        <f>SUBTOTAL(103,B$4:$B1766)</f>
        <v>0</v>
      </c>
      <c r="B1766" s="13" t="s">
        <v>5074</v>
      </c>
      <c r="C1766" s="35" t="s">
        <v>5164</v>
      </c>
      <c r="D1766" s="13" t="s">
        <v>5219</v>
      </c>
      <c r="E1766" s="118" t="s">
        <v>5220</v>
      </c>
      <c r="F1766" s="13" t="s">
        <v>17</v>
      </c>
      <c r="G1766" s="13">
        <v>2</v>
      </c>
      <c r="H1766" s="13">
        <f>G1766*200</f>
        <v>400</v>
      </c>
      <c r="I1766" s="51">
        <v>44197</v>
      </c>
      <c r="J1766" s="49"/>
      <c r="K1766" s="46" t="s">
        <v>5221</v>
      </c>
      <c r="L1766" s="48">
        <v>15937799872</v>
      </c>
    </row>
    <row r="1767" s="25" customFormat="1" hidden="1" customHeight="1" spans="1:12">
      <c r="A1767" s="13"/>
      <c r="B1767" s="13"/>
      <c r="C1767" s="35"/>
      <c r="D1767" s="25" t="s">
        <v>5222</v>
      </c>
      <c r="E1767" s="70" t="s">
        <v>5223</v>
      </c>
      <c r="F1767" s="13"/>
      <c r="G1767" s="13"/>
      <c r="H1767" s="13"/>
      <c r="I1767" s="51"/>
      <c r="J1767" s="49"/>
      <c r="K1767" s="46"/>
      <c r="L1767" s="48"/>
    </row>
    <row r="1768" s="25" customFormat="1" hidden="1" customHeight="1" spans="1:12">
      <c r="A1768" s="13">
        <f>SUBTOTAL(103,B$4:$B1768)</f>
        <v>0</v>
      </c>
      <c r="B1768" s="13" t="s">
        <v>5074</v>
      </c>
      <c r="C1768" s="35" t="s">
        <v>5152</v>
      </c>
      <c r="D1768" s="13" t="s">
        <v>5224</v>
      </c>
      <c r="E1768" s="118" t="s">
        <v>5225</v>
      </c>
      <c r="F1768" s="13" t="s">
        <v>17</v>
      </c>
      <c r="G1768" s="13">
        <v>1</v>
      </c>
      <c r="H1768" s="13">
        <f>G1768*200</f>
        <v>200</v>
      </c>
      <c r="I1768" s="51">
        <v>44197</v>
      </c>
      <c r="J1768" s="49" t="s">
        <v>486</v>
      </c>
      <c r="K1768" s="46" t="s">
        <v>5226</v>
      </c>
      <c r="L1768" s="48">
        <v>15090576626</v>
      </c>
    </row>
    <row r="1769" s="25" customFormat="1" hidden="1" customHeight="1" spans="1:12">
      <c r="A1769" s="13">
        <f>SUBTOTAL(103,B$4:$B1769)</f>
        <v>0</v>
      </c>
      <c r="B1769" s="13" t="s">
        <v>5074</v>
      </c>
      <c r="C1769" s="35" t="s">
        <v>5152</v>
      </c>
      <c r="D1769" s="14" t="s">
        <v>5227</v>
      </c>
      <c r="E1769" s="125" t="s">
        <v>5228</v>
      </c>
      <c r="F1769" s="13" t="s">
        <v>17</v>
      </c>
      <c r="G1769" s="13">
        <v>2</v>
      </c>
      <c r="H1769" s="13">
        <f>G1769*200</f>
        <v>400</v>
      </c>
      <c r="I1769" s="51">
        <v>44682</v>
      </c>
      <c r="J1769" s="46" t="s">
        <v>112</v>
      </c>
      <c r="K1769" s="46" t="s">
        <v>3329</v>
      </c>
      <c r="L1769" s="48">
        <v>13193699837</v>
      </c>
    </row>
    <row r="1770" s="25" customFormat="1" hidden="1" customHeight="1" spans="1:12">
      <c r="A1770" s="13"/>
      <c r="B1770" s="13"/>
      <c r="C1770" s="35"/>
      <c r="D1770" s="14" t="s">
        <v>5229</v>
      </c>
      <c r="E1770" s="126" t="s">
        <v>5230</v>
      </c>
      <c r="F1770" s="13"/>
      <c r="G1770" s="13"/>
      <c r="H1770" s="13"/>
      <c r="I1770" s="51"/>
      <c r="J1770" s="49"/>
      <c r="K1770" s="46"/>
      <c r="L1770" s="48"/>
    </row>
    <row r="1771" s="25" customFormat="1" hidden="1" customHeight="1" spans="1:12">
      <c r="A1771" s="13">
        <f>SUBTOTAL(103,B$4:$B1771)</f>
        <v>0</v>
      </c>
      <c r="B1771" s="13" t="s">
        <v>5074</v>
      </c>
      <c r="C1771" s="35" t="s">
        <v>5140</v>
      </c>
      <c r="D1771" s="3" t="s">
        <v>5231</v>
      </c>
      <c r="E1771" s="128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1">
        <v>44743</v>
      </c>
      <c r="J1771" s="49"/>
      <c r="K1771" s="136" t="s">
        <v>3332</v>
      </c>
      <c r="L1771" s="48">
        <v>15514191220</v>
      </c>
    </row>
    <row r="1772" s="25" customFormat="1" hidden="1" customHeight="1" spans="1:12">
      <c r="A1772" s="13">
        <f>SUBTOTAL(103,B$4:$B1772)</f>
        <v>0</v>
      </c>
      <c r="B1772" s="13" t="s">
        <v>5074</v>
      </c>
      <c r="C1772" s="35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1">
        <v>44743</v>
      </c>
      <c r="J1772" s="49" t="s">
        <v>5235</v>
      </c>
      <c r="K1772" s="136" t="s">
        <v>3335</v>
      </c>
      <c r="L1772" s="48">
        <v>15649398599</v>
      </c>
    </row>
    <row r="1773" s="25" customFormat="1" hidden="1" customHeight="1" spans="1:12">
      <c r="A1773" s="13">
        <f>SUBTOTAL(103,B$4:$B1773)</f>
        <v>0</v>
      </c>
      <c r="B1773" s="13" t="s">
        <v>5074</v>
      </c>
      <c r="C1773" s="35" t="s">
        <v>5140</v>
      </c>
      <c r="D1773" s="3" t="s">
        <v>5236</v>
      </c>
      <c r="E1773" s="128" t="s">
        <v>5237</v>
      </c>
      <c r="F1773" s="13" t="s">
        <v>17</v>
      </c>
      <c r="G1773" s="13">
        <v>1</v>
      </c>
      <c r="H1773" s="13">
        <f t="shared" si="120"/>
        <v>200</v>
      </c>
      <c r="I1773" s="51">
        <v>44805</v>
      </c>
      <c r="J1773" s="49" t="s">
        <v>2370</v>
      </c>
      <c r="K1773" s="136" t="s">
        <v>5238</v>
      </c>
      <c r="L1773" s="48">
        <v>13683929743</v>
      </c>
    </row>
    <row r="1774" s="25" customFormat="1" hidden="1" customHeight="1" spans="1:12">
      <c r="A1774" s="13">
        <f>SUBTOTAL(103,B$4:$B1774)</f>
        <v>0</v>
      </c>
      <c r="B1774" s="13" t="s">
        <v>5074</v>
      </c>
      <c r="C1774" s="35" t="s">
        <v>5239</v>
      </c>
      <c r="D1774" s="3" t="s">
        <v>5240</v>
      </c>
      <c r="E1774" s="128" t="s">
        <v>5241</v>
      </c>
      <c r="F1774" s="13" t="s">
        <v>17</v>
      </c>
      <c r="G1774" s="13">
        <v>1</v>
      </c>
      <c r="H1774" s="13">
        <f t="shared" si="120"/>
        <v>200</v>
      </c>
      <c r="I1774" s="51">
        <v>44805</v>
      </c>
      <c r="J1774" s="49" t="s">
        <v>76</v>
      </c>
      <c r="K1774" s="136" t="s">
        <v>5242</v>
      </c>
      <c r="L1774" s="48">
        <v>18338387370</v>
      </c>
    </row>
    <row r="1775" s="25" customFormat="1" hidden="1" customHeight="1" spans="1:12">
      <c r="A1775" s="13">
        <f>SUBTOTAL(103,B$4:$B1775)</f>
        <v>0</v>
      </c>
      <c r="B1775" s="13" t="s">
        <v>5074</v>
      </c>
      <c r="C1775" s="35" t="s">
        <v>5170</v>
      </c>
      <c r="D1775" s="3" t="s">
        <v>5243</v>
      </c>
      <c r="E1775" s="128" t="s">
        <v>5244</v>
      </c>
      <c r="F1775" s="13" t="s">
        <v>17</v>
      </c>
      <c r="G1775" s="13">
        <v>1</v>
      </c>
      <c r="H1775" s="13">
        <f t="shared" si="120"/>
        <v>200</v>
      </c>
      <c r="I1775" s="51">
        <v>44805</v>
      </c>
      <c r="J1775" s="49" t="s">
        <v>5245</v>
      </c>
      <c r="K1775" s="136" t="s">
        <v>3343</v>
      </c>
      <c r="L1775" s="48">
        <v>18738775936</v>
      </c>
    </row>
    <row r="1776" s="25" customFormat="1" hidden="1" customHeight="1" spans="1:12">
      <c r="A1776" s="13">
        <f>SUBTOTAL(103,B$4:$B1776)</f>
        <v>0</v>
      </c>
      <c r="B1776" s="13" t="s">
        <v>5074</v>
      </c>
      <c r="C1776" s="35" t="s">
        <v>5087</v>
      </c>
      <c r="D1776" s="77" t="s">
        <v>5246</v>
      </c>
      <c r="E1776" s="128" t="s">
        <v>5247</v>
      </c>
      <c r="F1776" s="13" t="s">
        <v>17</v>
      </c>
      <c r="G1776" s="13">
        <v>1</v>
      </c>
      <c r="H1776" s="13">
        <f t="shared" si="120"/>
        <v>200</v>
      </c>
      <c r="I1776" s="51">
        <v>44835</v>
      </c>
      <c r="J1776" s="49" t="s">
        <v>1046</v>
      </c>
      <c r="K1776" s="136" t="s">
        <v>3347</v>
      </c>
      <c r="L1776" s="48">
        <v>15837795364</v>
      </c>
    </row>
    <row r="1777" s="24" customFormat="1" hidden="1" customHeight="1" spans="1:12">
      <c r="A1777" s="13">
        <f>SUBTOTAL(103,B$4:$B1777)</f>
        <v>0</v>
      </c>
      <c r="B1777" s="13" t="s">
        <v>5248</v>
      </c>
      <c r="C1777" s="13" t="s">
        <v>5249</v>
      </c>
      <c r="D1777" s="13" t="s">
        <v>5250</v>
      </c>
      <c r="E1777" s="118" t="s">
        <v>5251</v>
      </c>
      <c r="F1777" s="54" t="s">
        <v>17</v>
      </c>
      <c r="G1777" s="13">
        <v>2</v>
      </c>
      <c r="H1777" s="13">
        <f t="shared" si="120"/>
        <v>400</v>
      </c>
      <c r="I1777" s="42">
        <v>43739</v>
      </c>
      <c r="J1777" s="47" t="s">
        <v>623</v>
      </c>
      <c r="K1777" s="46" t="s">
        <v>3351</v>
      </c>
      <c r="L1777" s="44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118" t="s">
        <v>5253</v>
      </c>
      <c r="F1778" s="54"/>
      <c r="G1778" s="13"/>
      <c r="H1778" s="13"/>
      <c r="I1778" s="42">
        <v>44531</v>
      </c>
      <c r="J1778" s="47"/>
      <c r="K1778" s="46"/>
      <c r="L1778" s="44"/>
    </row>
    <row r="1779" s="24" customFormat="1" hidden="1" customHeight="1" spans="1:12">
      <c r="A1779" s="13">
        <f>SUBTOTAL(103,B$4:$B1779)</f>
        <v>0</v>
      </c>
      <c r="B1779" s="13" t="s">
        <v>5248</v>
      </c>
      <c r="C1779" s="13" t="s">
        <v>1383</v>
      </c>
      <c r="D1779" s="13" t="s">
        <v>5254</v>
      </c>
      <c r="E1779" s="118" t="s">
        <v>5255</v>
      </c>
      <c r="F1779" s="17" t="s">
        <v>17</v>
      </c>
      <c r="G1779" s="13">
        <v>2</v>
      </c>
      <c r="H1779" s="13">
        <f>G1779*200</f>
        <v>400</v>
      </c>
      <c r="I1779" s="42">
        <v>42644</v>
      </c>
      <c r="J1779" s="47" t="s">
        <v>5256</v>
      </c>
      <c r="K1779" s="46" t="s">
        <v>5257</v>
      </c>
      <c r="L1779" s="44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118" t="s">
        <v>5260</v>
      </c>
      <c r="F1780" s="17"/>
      <c r="G1780" s="13"/>
      <c r="H1780" s="13"/>
      <c r="I1780" s="42"/>
      <c r="J1780" s="47"/>
      <c r="K1780" s="46"/>
      <c r="L1780" s="44"/>
    </row>
    <row r="1781" s="24" customFormat="1" hidden="1" customHeight="1" spans="1:12">
      <c r="A1781" s="13">
        <f>SUBTOTAL(103,B$4:$B1781)</f>
        <v>0</v>
      </c>
      <c r="B1781" s="13" t="s">
        <v>5248</v>
      </c>
      <c r="C1781" s="13" t="s">
        <v>3421</v>
      </c>
      <c r="D1781" s="13" t="s">
        <v>5261</v>
      </c>
      <c r="E1781" s="118" t="s">
        <v>5262</v>
      </c>
      <c r="F1781" s="17" t="s">
        <v>17</v>
      </c>
      <c r="G1781" s="13">
        <v>3</v>
      </c>
      <c r="H1781" s="13">
        <f>G1781*200</f>
        <v>600</v>
      </c>
      <c r="I1781" s="51">
        <v>44105</v>
      </c>
      <c r="J1781" s="47"/>
      <c r="K1781" s="137" t="s">
        <v>3356</v>
      </c>
      <c r="L1781" s="44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118" t="s">
        <v>5264</v>
      </c>
      <c r="F1782" s="17"/>
      <c r="G1782" s="13"/>
      <c r="H1782" s="13"/>
      <c r="I1782" s="42"/>
      <c r="J1782" s="47"/>
      <c r="K1782" s="46"/>
      <c r="L1782" s="44"/>
    </row>
    <row r="1783" s="24" customFormat="1" hidden="1" customHeight="1" spans="1:12">
      <c r="A1783" s="13"/>
      <c r="B1783" s="13"/>
      <c r="C1783" s="13"/>
      <c r="D1783" s="13" t="s">
        <v>5265</v>
      </c>
      <c r="E1783" s="118" t="s">
        <v>5266</v>
      </c>
      <c r="F1783" s="17"/>
      <c r="G1783" s="13"/>
      <c r="H1783" s="13"/>
      <c r="I1783" s="42"/>
      <c r="J1783" s="47"/>
      <c r="K1783" s="46"/>
      <c r="L1783" s="44"/>
    </row>
    <row r="1784" s="24" customFormat="1" hidden="1" customHeight="1" spans="1:12">
      <c r="A1784" s="13">
        <f>SUBTOTAL(103,B$4:$B1784)</f>
        <v>0</v>
      </c>
      <c r="B1784" s="13" t="s">
        <v>5248</v>
      </c>
      <c r="C1784" s="13"/>
      <c r="D1784" s="14" t="s">
        <v>5267</v>
      </c>
      <c r="E1784" s="125" t="s">
        <v>5268</v>
      </c>
      <c r="F1784" s="13" t="s">
        <v>17</v>
      </c>
      <c r="G1784" s="13">
        <v>1</v>
      </c>
      <c r="H1784" s="13">
        <f>G1784*200</f>
        <v>200</v>
      </c>
      <c r="I1784" s="51">
        <v>44682</v>
      </c>
      <c r="J1784" s="46" t="s">
        <v>318</v>
      </c>
      <c r="K1784" s="46" t="s">
        <v>5269</v>
      </c>
      <c r="L1784" s="44">
        <v>17613686363</v>
      </c>
    </row>
    <row r="1785" s="24" customFormat="1" hidden="1" customHeight="1" spans="1:12">
      <c r="A1785" s="13">
        <f>SUBTOTAL(103,B$4:$B1785)</f>
        <v>0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5">
        <v>42917</v>
      </c>
      <c r="J1785" s="47" t="s">
        <v>627</v>
      </c>
      <c r="K1785" s="46" t="s">
        <v>3361</v>
      </c>
      <c r="L1785" s="44">
        <v>17538265897</v>
      </c>
    </row>
    <row r="1786" s="24" customFormat="1" hidden="1" customHeight="1" spans="1:12">
      <c r="A1786" s="13">
        <f>SUBTOTAL(103,B$4:$B1786)</f>
        <v>0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5">
        <v>43191</v>
      </c>
      <c r="J1786" s="47" t="s">
        <v>73</v>
      </c>
      <c r="K1786" s="46" t="s">
        <v>5275</v>
      </c>
      <c r="L1786" s="44"/>
    </row>
    <row r="1787" s="24" customFormat="1" hidden="1" customHeight="1" spans="1:12">
      <c r="A1787" s="13">
        <f>SUBTOTAL(103,B$4:$B1787)</f>
        <v>0</v>
      </c>
      <c r="B1787" s="13" t="s">
        <v>5270</v>
      </c>
      <c r="C1787" s="17" t="s">
        <v>5276</v>
      </c>
      <c r="D1787" s="13" t="s">
        <v>5277</v>
      </c>
      <c r="E1787" s="118" t="s">
        <v>5278</v>
      </c>
      <c r="F1787" s="13" t="s">
        <v>35</v>
      </c>
      <c r="G1787" s="13">
        <v>4</v>
      </c>
      <c r="H1787" s="13">
        <f>335*G1787</f>
        <v>1340</v>
      </c>
      <c r="I1787" s="42">
        <v>42644</v>
      </c>
      <c r="J1787" s="47"/>
      <c r="K1787" s="46" t="s">
        <v>3366</v>
      </c>
      <c r="L1787" s="44">
        <v>17320198223</v>
      </c>
    </row>
    <row r="1788" s="25" customFormat="1" hidden="1" customHeight="1" spans="1:12">
      <c r="A1788" s="34"/>
      <c r="B1788" s="35"/>
      <c r="C1788" s="35"/>
      <c r="D1788" s="13" t="s">
        <v>5279</v>
      </c>
      <c r="E1788" s="118" t="s">
        <v>5280</v>
      </c>
      <c r="F1788" s="35"/>
      <c r="G1788" s="13"/>
      <c r="H1788" s="13"/>
      <c r="I1788" s="38"/>
      <c r="J1788" s="47" t="s">
        <v>76</v>
      </c>
      <c r="K1788" s="46"/>
      <c r="L1788" s="48"/>
    </row>
    <row r="1789" s="25" customFormat="1" hidden="1" customHeight="1" spans="1:12">
      <c r="A1789" s="34"/>
      <c r="B1789" s="35"/>
      <c r="C1789" s="35"/>
      <c r="D1789" s="13" t="s">
        <v>5281</v>
      </c>
      <c r="E1789" s="13" t="s">
        <v>5282</v>
      </c>
      <c r="F1789" s="35"/>
      <c r="G1789" s="13"/>
      <c r="H1789" s="13"/>
      <c r="I1789" s="38"/>
      <c r="J1789" s="47"/>
      <c r="K1789" s="46"/>
      <c r="L1789" s="48"/>
    </row>
    <row r="1790" s="25" customFormat="1" hidden="1" customHeight="1" spans="1:12">
      <c r="A1790" s="34"/>
      <c r="B1790" s="35"/>
      <c r="C1790" s="35"/>
      <c r="D1790" s="13" t="s">
        <v>5283</v>
      </c>
      <c r="E1790" s="118" t="s">
        <v>5284</v>
      </c>
      <c r="F1790" s="35"/>
      <c r="G1790" s="13"/>
      <c r="H1790" s="13"/>
      <c r="I1790" s="38"/>
      <c r="J1790" s="47"/>
      <c r="K1790" s="46"/>
      <c r="L1790" s="48"/>
    </row>
    <row r="1791" s="24" customFormat="1" hidden="1" customHeight="1" spans="1:12">
      <c r="A1791" s="13">
        <f>SUBTOTAL(103,B$4:$B1791)</f>
        <v>0</v>
      </c>
      <c r="B1791" s="13" t="s">
        <v>5270</v>
      </c>
      <c r="C1791" s="13" t="s">
        <v>5276</v>
      </c>
      <c r="D1791" s="13" t="s">
        <v>5285</v>
      </c>
      <c r="E1791" s="118" t="s">
        <v>5286</v>
      </c>
      <c r="F1791" s="13" t="s">
        <v>17</v>
      </c>
      <c r="G1791" s="13">
        <v>1</v>
      </c>
      <c r="H1791" s="13">
        <f t="shared" ref="H1791:H1796" si="121">G1791*200</f>
        <v>200</v>
      </c>
      <c r="I1791" s="42">
        <v>43647</v>
      </c>
      <c r="J1791" s="49" t="s">
        <v>5287</v>
      </c>
      <c r="K1791" s="46" t="s">
        <v>3370</v>
      </c>
      <c r="L1791" s="44">
        <v>13193668179</v>
      </c>
    </row>
    <row r="1792" s="24" customFormat="1" hidden="1" customHeight="1" spans="1:12">
      <c r="A1792" s="13">
        <f>SUBTOTAL(103,B$4:$B1792)</f>
        <v>0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2">
        <v>42644</v>
      </c>
      <c r="J1792" s="47" t="s">
        <v>76</v>
      </c>
      <c r="K1792" s="46" t="s">
        <v>3375</v>
      </c>
      <c r="L1792" s="44" t="s">
        <v>5291</v>
      </c>
    </row>
    <row r="1793" s="24" customFormat="1" hidden="1" customHeight="1" spans="1:12">
      <c r="A1793" s="13">
        <f>SUBTOTAL(103,B$4:$B1793)</f>
        <v>0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5">
        <v>42917</v>
      </c>
      <c r="J1793" s="47" t="s">
        <v>360</v>
      </c>
      <c r="K1793" s="46" t="s">
        <v>3379</v>
      </c>
      <c r="L1793" s="44">
        <v>15290368123</v>
      </c>
    </row>
    <row r="1794" s="24" customFormat="1" hidden="1" customHeight="1" spans="1:12">
      <c r="A1794" s="13">
        <f>SUBTOTAL(103,B$4:$B1794)</f>
        <v>0</v>
      </c>
      <c r="B1794" s="13" t="s">
        <v>5270</v>
      </c>
      <c r="C1794" s="13" t="s">
        <v>751</v>
      </c>
      <c r="D1794" s="13" t="s">
        <v>5294</v>
      </c>
      <c r="E1794" s="118" t="s">
        <v>5295</v>
      </c>
      <c r="F1794" s="54" t="s">
        <v>17</v>
      </c>
      <c r="G1794" s="13">
        <v>1</v>
      </c>
      <c r="H1794" s="13">
        <f t="shared" si="121"/>
        <v>200</v>
      </c>
      <c r="I1794" s="42">
        <v>43739</v>
      </c>
      <c r="J1794" s="47"/>
      <c r="K1794" s="46" t="s">
        <v>3383</v>
      </c>
      <c r="L1794" s="44">
        <v>15638967467</v>
      </c>
    </row>
    <row r="1795" s="24" customFormat="1" hidden="1" customHeight="1" spans="1:12">
      <c r="A1795" s="13">
        <f>SUBTOTAL(103,B$4:$B1795)</f>
        <v>0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2">
        <v>42644</v>
      </c>
      <c r="J1795" s="47" t="s">
        <v>76</v>
      </c>
      <c r="K1795" s="46" t="s">
        <v>3388</v>
      </c>
      <c r="L1795" s="44">
        <v>15837747707</v>
      </c>
    </row>
    <row r="1796" s="24" customFormat="1" hidden="1" customHeight="1" spans="1:12">
      <c r="A1796" s="13">
        <f>SUBTOTAL(103,B$4:$B1796)</f>
        <v>0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2">
        <v>42644</v>
      </c>
      <c r="J1796" s="47" t="s">
        <v>76</v>
      </c>
      <c r="K1796" s="46" t="s">
        <v>5301</v>
      </c>
      <c r="L1796" s="44">
        <v>15936154373</v>
      </c>
    </row>
    <row r="1797" s="24" customFormat="1" hidden="1" customHeight="1" spans="1:12">
      <c r="A1797" s="13">
        <f>SUBTOTAL(103,B$4:$B1797)</f>
        <v>0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2" si="122">G1797*200</f>
        <v>200</v>
      </c>
      <c r="I1797" s="42">
        <v>42644</v>
      </c>
      <c r="J1797" s="47" t="s">
        <v>76</v>
      </c>
      <c r="K1797" s="46" t="s">
        <v>5305</v>
      </c>
      <c r="L1797" s="44">
        <v>13462550544</v>
      </c>
    </row>
    <row r="1798" s="24" customFormat="1" hidden="1" customHeight="1" spans="1:12">
      <c r="A1798" s="13">
        <f>SUBTOTAL(103,B$4:$B1798)</f>
        <v>0</v>
      </c>
      <c r="B1798" s="13" t="s">
        <v>5270</v>
      </c>
      <c r="C1798" s="13" t="s">
        <v>1020</v>
      </c>
      <c r="D1798" s="13" t="s">
        <v>5306</v>
      </c>
      <c r="E1798" s="118" t="s">
        <v>5307</v>
      </c>
      <c r="F1798" s="13" t="s">
        <v>17</v>
      </c>
      <c r="G1798" s="13">
        <v>1</v>
      </c>
      <c r="H1798" s="13">
        <f t="shared" si="122"/>
        <v>200</v>
      </c>
      <c r="I1798" s="45">
        <v>42917</v>
      </c>
      <c r="J1798" s="47" t="s">
        <v>73</v>
      </c>
      <c r="K1798" s="46" t="s">
        <v>3397</v>
      </c>
      <c r="L1798" s="44">
        <v>15544395101</v>
      </c>
    </row>
    <row r="1799" s="24" customFormat="1" hidden="1" customHeight="1" spans="1:12">
      <c r="A1799" s="13">
        <f>SUBTOTAL(103,B$4:$B1799)</f>
        <v>0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5">
        <v>43831</v>
      </c>
      <c r="J1799" s="49" t="s">
        <v>4447</v>
      </c>
      <c r="K1799" s="46" t="s">
        <v>5311</v>
      </c>
      <c r="L1799" s="44">
        <v>15203889102</v>
      </c>
    </row>
    <row r="1800" s="24" customFormat="1" hidden="1" customHeight="1" spans="1:12">
      <c r="A1800" s="13">
        <f>SUBTOTAL(103,B$4:$B1800)</f>
        <v>0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1">
        <v>43922</v>
      </c>
      <c r="J1800" s="49" t="s">
        <v>4058</v>
      </c>
      <c r="K1800" s="46" t="s">
        <v>3402</v>
      </c>
      <c r="L1800" s="44"/>
    </row>
    <row r="1801" s="24" customFormat="1" hidden="1" customHeight="1" spans="1:12">
      <c r="A1801" s="13">
        <f>SUBTOTAL(103,B$4:$B1801)</f>
        <v>0</v>
      </c>
      <c r="B1801" s="13" t="s">
        <v>5270</v>
      </c>
      <c r="C1801" s="13" t="s">
        <v>5276</v>
      </c>
      <c r="D1801" s="13" t="s">
        <v>5313</v>
      </c>
      <c r="E1801" s="118" t="s">
        <v>5314</v>
      </c>
      <c r="F1801" s="13" t="s">
        <v>17</v>
      </c>
      <c r="G1801" s="13">
        <v>1</v>
      </c>
      <c r="H1801" s="13">
        <f t="shared" si="122"/>
        <v>200</v>
      </c>
      <c r="I1801" s="51">
        <v>43922</v>
      </c>
      <c r="J1801" s="47" t="s">
        <v>73</v>
      </c>
      <c r="K1801" s="46" t="s">
        <v>5315</v>
      </c>
      <c r="L1801" s="44">
        <v>13782054669</v>
      </c>
    </row>
    <row r="1802" s="24" customFormat="1" hidden="1" customHeight="1" spans="1:12">
      <c r="A1802" s="13">
        <f>SUBTOTAL(103,B$4:$B1802)</f>
        <v>0</v>
      </c>
      <c r="B1802" s="13" t="s">
        <v>5270</v>
      </c>
      <c r="C1802" s="13" t="s">
        <v>5316</v>
      </c>
      <c r="D1802" s="13" t="s">
        <v>5317</v>
      </c>
      <c r="E1802" s="118" t="s">
        <v>5318</v>
      </c>
      <c r="F1802" s="13" t="s">
        <v>17</v>
      </c>
      <c r="G1802" s="13">
        <v>2</v>
      </c>
      <c r="H1802" s="13">
        <f t="shared" si="122"/>
        <v>400</v>
      </c>
      <c r="I1802" s="42">
        <v>44013</v>
      </c>
      <c r="J1802" s="54" t="s">
        <v>512</v>
      </c>
      <c r="K1802" s="46" t="s">
        <v>3409</v>
      </c>
      <c r="L1802" s="44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38" t="s">
        <v>5320</v>
      </c>
      <c r="F1803" s="13"/>
      <c r="G1803" s="13"/>
      <c r="H1803" s="13"/>
      <c r="I1803" s="42"/>
      <c r="J1803" s="54" t="s">
        <v>267</v>
      </c>
      <c r="K1803" s="46"/>
      <c r="L1803" s="44"/>
    </row>
    <row r="1804" s="24" customFormat="1" hidden="1" customHeight="1" spans="1:12">
      <c r="A1804" s="13">
        <f>SUBTOTAL(103,B$4:$B1804)</f>
        <v>0</v>
      </c>
      <c r="B1804" s="13" t="s">
        <v>5270</v>
      </c>
      <c r="C1804" s="13" t="s">
        <v>740</v>
      </c>
      <c r="D1804" s="13" t="s">
        <v>5321</v>
      </c>
      <c r="E1804" s="118" t="s">
        <v>5322</v>
      </c>
      <c r="F1804" s="13" t="s">
        <v>17</v>
      </c>
      <c r="G1804" s="13">
        <v>1</v>
      </c>
      <c r="H1804" s="13">
        <f>G1804*200</f>
        <v>200</v>
      </c>
      <c r="I1804" s="42">
        <v>44013</v>
      </c>
      <c r="J1804" s="54" t="s">
        <v>471</v>
      </c>
      <c r="K1804" s="46" t="s">
        <v>3412</v>
      </c>
      <c r="L1804" s="44">
        <v>13838760345</v>
      </c>
    </row>
    <row r="1805" s="24" customFormat="1" hidden="1" customHeight="1" spans="1:12">
      <c r="A1805" s="13">
        <f>SUBTOTAL(103,B$4:$B1805)</f>
        <v>0</v>
      </c>
      <c r="B1805" s="13" t="s">
        <v>5270</v>
      </c>
      <c r="C1805" s="13" t="s">
        <v>5296</v>
      </c>
      <c r="D1805" s="13" t="s">
        <v>5323</v>
      </c>
      <c r="E1805" s="118" t="s">
        <v>5324</v>
      </c>
      <c r="F1805" s="13" t="s">
        <v>17</v>
      </c>
      <c r="G1805" s="13">
        <v>1</v>
      </c>
      <c r="H1805" s="13">
        <f>G1805*200</f>
        <v>200</v>
      </c>
      <c r="I1805" s="51">
        <v>44105</v>
      </c>
      <c r="J1805" s="11" t="s">
        <v>360</v>
      </c>
      <c r="K1805" s="46" t="s">
        <v>3415</v>
      </c>
      <c r="L1805" s="44">
        <v>18203818683</v>
      </c>
    </row>
    <row r="1806" s="24" customFormat="1" hidden="1" customHeight="1" spans="1:12">
      <c r="A1806" s="13">
        <f>SUBTOTAL(103,B$4:$B1806)</f>
        <v>0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1">
        <v>44105</v>
      </c>
      <c r="J1806" s="54"/>
      <c r="K1806" s="46" t="s">
        <v>5327</v>
      </c>
      <c r="L1806" s="44"/>
    </row>
    <row r="1807" s="24" customFormat="1" hidden="1" customHeight="1" spans="1:12">
      <c r="A1807" s="13">
        <f>SUBTOTAL(103,B$4:$B1807)</f>
        <v>0</v>
      </c>
      <c r="B1807" s="13" t="s">
        <v>5270</v>
      </c>
      <c r="C1807" s="13" t="s">
        <v>740</v>
      </c>
      <c r="D1807" s="13" t="s">
        <v>5328</v>
      </c>
      <c r="E1807" s="118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5">
        <v>44197</v>
      </c>
      <c r="J1807" s="54" t="s">
        <v>5330</v>
      </c>
      <c r="K1807" s="46" t="s">
        <v>5331</v>
      </c>
      <c r="L1807" s="44">
        <v>17613780557</v>
      </c>
    </row>
    <row r="1808" s="24" customFormat="1" hidden="1" customHeight="1" spans="1:12">
      <c r="A1808" s="13">
        <f>SUBTOTAL(103,B$4:$B1808)</f>
        <v>0</v>
      </c>
      <c r="B1808" s="13" t="s">
        <v>5270</v>
      </c>
      <c r="C1808" s="13" t="s">
        <v>5332</v>
      </c>
      <c r="D1808" s="13" t="s">
        <v>5317</v>
      </c>
      <c r="E1808" s="118" t="s">
        <v>5333</v>
      </c>
      <c r="F1808" s="13" t="s">
        <v>17</v>
      </c>
      <c r="G1808" s="13">
        <v>1</v>
      </c>
      <c r="H1808" s="13">
        <f t="shared" si="123"/>
        <v>200</v>
      </c>
      <c r="I1808" s="45">
        <v>44197</v>
      </c>
      <c r="J1808" s="54" t="s">
        <v>4417</v>
      </c>
      <c r="K1808" s="46" t="s">
        <v>3424</v>
      </c>
      <c r="L1808" s="44">
        <v>13409273528</v>
      </c>
    </row>
    <row r="1809" s="24" customFormat="1" hidden="1" customHeight="1" spans="1:12">
      <c r="A1809" s="13">
        <f>SUBTOTAL(103,B$4:$B1809)</f>
        <v>0</v>
      </c>
      <c r="B1809" s="13" t="s">
        <v>5270</v>
      </c>
      <c r="C1809" s="13" t="s">
        <v>5302</v>
      </c>
      <c r="D1809" s="13" t="s">
        <v>210</v>
      </c>
      <c r="E1809" s="118" t="s">
        <v>5334</v>
      </c>
      <c r="F1809" s="13" t="s">
        <v>17</v>
      </c>
      <c r="G1809" s="13">
        <v>1</v>
      </c>
      <c r="H1809" s="13">
        <f t="shared" si="123"/>
        <v>200</v>
      </c>
      <c r="I1809" s="45">
        <v>44197</v>
      </c>
      <c r="J1809" s="11" t="s">
        <v>5335</v>
      </c>
      <c r="K1809" s="46" t="s">
        <v>5336</v>
      </c>
      <c r="L1809" s="44">
        <v>18211822422</v>
      </c>
    </row>
    <row r="1810" s="24" customFormat="1" hidden="1" customHeight="1" spans="1:12">
      <c r="A1810" s="13">
        <f>SUBTOTAL(103,B$4:$B1810)</f>
        <v>0</v>
      </c>
      <c r="B1810" s="13" t="s">
        <v>5270</v>
      </c>
      <c r="C1810" s="13" t="s">
        <v>5302</v>
      </c>
      <c r="D1810" s="13" t="s">
        <v>5337</v>
      </c>
      <c r="E1810" s="118" t="s">
        <v>5338</v>
      </c>
      <c r="F1810" s="13" t="s">
        <v>17</v>
      </c>
      <c r="G1810" s="13">
        <v>1</v>
      </c>
      <c r="H1810" s="13">
        <f t="shared" si="123"/>
        <v>200</v>
      </c>
      <c r="I1810" s="45">
        <v>44197</v>
      </c>
      <c r="J1810" s="54" t="s">
        <v>373</v>
      </c>
      <c r="K1810" s="46" t="s">
        <v>3429</v>
      </c>
      <c r="L1810" s="44">
        <v>15539988986</v>
      </c>
    </row>
    <row r="1811" s="24" customFormat="1" hidden="1" customHeight="1" spans="1:12">
      <c r="A1811" s="13">
        <f>SUBTOTAL(103,B$4:$B1811)</f>
        <v>0</v>
      </c>
      <c r="B1811" s="13" t="s">
        <v>5270</v>
      </c>
      <c r="C1811" s="13" t="s">
        <v>1118</v>
      </c>
      <c r="D1811" s="13" t="s">
        <v>5339</v>
      </c>
      <c r="E1811" s="118" t="s">
        <v>5340</v>
      </c>
      <c r="F1811" s="13" t="s">
        <v>17</v>
      </c>
      <c r="G1811" s="13">
        <v>1</v>
      </c>
      <c r="H1811" s="13">
        <f t="shared" si="123"/>
        <v>200</v>
      </c>
      <c r="I1811" s="45">
        <v>44197</v>
      </c>
      <c r="J1811" s="54" t="s">
        <v>5341</v>
      </c>
      <c r="K1811" s="46" t="s">
        <v>3433</v>
      </c>
      <c r="L1811" s="44"/>
    </row>
    <row r="1812" s="24" customFormat="1" hidden="1" customHeight="1" spans="1:12">
      <c r="A1812" s="13">
        <f>SUBTOTAL(103,B$4:$B1812)</f>
        <v>0</v>
      </c>
      <c r="B1812" s="13" t="s">
        <v>5270</v>
      </c>
      <c r="C1812" s="13" t="s">
        <v>1118</v>
      </c>
      <c r="D1812" s="13" t="s">
        <v>5342</v>
      </c>
      <c r="E1812" s="118" t="s">
        <v>5343</v>
      </c>
      <c r="F1812" s="13" t="s">
        <v>17</v>
      </c>
      <c r="G1812" s="13">
        <v>1</v>
      </c>
      <c r="H1812" s="13">
        <f t="shared" si="123"/>
        <v>200</v>
      </c>
      <c r="I1812" s="45">
        <v>44256</v>
      </c>
      <c r="J1812" s="54"/>
      <c r="K1812" s="46" t="s">
        <v>5344</v>
      </c>
      <c r="L1812" s="44"/>
    </row>
    <row r="1813" s="24" customFormat="1" hidden="1" customHeight="1" spans="1:12">
      <c r="A1813" s="13">
        <f>SUBTOTAL(103,B$4:$B1813)</f>
        <v>0</v>
      </c>
      <c r="B1813" s="13" t="s">
        <v>5270</v>
      </c>
      <c r="C1813" s="13" t="s">
        <v>5308</v>
      </c>
      <c r="D1813" s="13" t="s">
        <v>5345</v>
      </c>
      <c r="E1813" s="118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5">
        <v>44287</v>
      </c>
      <c r="J1813" s="54"/>
      <c r="K1813" s="46" t="s">
        <v>5347</v>
      </c>
      <c r="L1813" s="44"/>
    </row>
    <row r="1814" s="24" customFormat="1" hidden="1" customHeight="1" spans="1:12">
      <c r="A1814" s="13">
        <f>SUBTOTAL(103,B$4:$B1814)</f>
        <v>0</v>
      </c>
      <c r="B1814" s="13" t="s">
        <v>5270</v>
      </c>
      <c r="C1814" s="13"/>
      <c r="D1814" s="13" t="s">
        <v>5348</v>
      </c>
      <c r="E1814" s="118" t="s">
        <v>5349</v>
      </c>
      <c r="F1814" s="13" t="s">
        <v>17</v>
      </c>
      <c r="G1814" s="13">
        <v>1</v>
      </c>
      <c r="H1814" s="13">
        <f t="shared" si="124"/>
        <v>200</v>
      </c>
      <c r="I1814" s="45">
        <v>44378</v>
      </c>
      <c r="J1814" s="54"/>
      <c r="K1814" s="46" t="s">
        <v>3441</v>
      </c>
      <c r="L1814" s="44"/>
    </row>
    <row r="1815" s="24" customFormat="1" hidden="1" customHeight="1" spans="1:12">
      <c r="A1815" s="13">
        <f>SUBTOTAL(103,B$4:$B1815)</f>
        <v>0</v>
      </c>
      <c r="B1815" s="13" t="s">
        <v>5270</v>
      </c>
      <c r="C1815" s="13"/>
      <c r="D1815" s="13" t="s">
        <v>5350</v>
      </c>
      <c r="E1815" s="118" t="s">
        <v>5351</v>
      </c>
      <c r="F1815" s="13" t="s">
        <v>17</v>
      </c>
      <c r="G1815" s="13">
        <v>1</v>
      </c>
      <c r="H1815" s="13">
        <f t="shared" si="124"/>
        <v>200</v>
      </c>
      <c r="I1815" s="45">
        <v>44378</v>
      </c>
      <c r="J1815" s="54"/>
      <c r="K1815" s="46" t="s">
        <v>3445</v>
      </c>
      <c r="L1815" s="44"/>
    </row>
    <row r="1816" s="24" customFormat="1" hidden="1" customHeight="1" spans="1:12">
      <c r="A1816" s="13">
        <f>SUBTOTAL(103,B$4:$B1816)</f>
        <v>0</v>
      </c>
      <c r="B1816" s="13" t="s">
        <v>5270</v>
      </c>
      <c r="C1816" s="13"/>
      <c r="D1816" s="13" t="s">
        <v>5352</v>
      </c>
      <c r="E1816" s="118" t="s">
        <v>5353</v>
      </c>
      <c r="F1816" s="13" t="s">
        <v>17</v>
      </c>
      <c r="G1816" s="13">
        <v>1</v>
      </c>
      <c r="H1816" s="13">
        <f t="shared" si="124"/>
        <v>200</v>
      </c>
      <c r="I1816" s="45">
        <v>44378</v>
      </c>
      <c r="J1816" s="54"/>
      <c r="K1816" s="46" t="s">
        <v>5354</v>
      </c>
      <c r="L1816" s="44">
        <v>15518936955</v>
      </c>
    </row>
    <row r="1817" s="24" customFormat="1" hidden="1" customHeight="1" spans="1:12">
      <c r="A1817" s="13">
        <f>SUBTOTAL(103,B$4:$B1817)</f>
        <v>0</v>
      </c>
      <c r="B1817" s="13" t="s">
        <v>5270</v>
      </c>
      <c r="C1817" s="13" t="s">
        <v>5308</v>
      </c>
      <c r="D1817" s="13" t="s">
        <v>5355</v>
      </c>
      <c r="E1817" s="118" t="s">
        <v>5356</v>
      </c>
      <c r="F1817" s="13" t="s">
        <v>17</v>
      </c>
      <c r="G1817" s="13">
        <v>1</v>
      </c>
      <c r="H1817" s="13">
        <f t="shared" si="124"/>
        <v>200</v>
      </c>
      <c r="I1817" s="45">
        <v>44440</v>
      </c>
      <c r="J1817" s="54" t="s">
        <v>1688</v>
      </c>
      <c r="K1817" s="46" t="s">
        <v>5357</v>
      </c>
      <c r="L1817" s="44">
        <v>15821872962</v>
      </c>
    </row>
    <row r="1818" s="24" customFormat="1" hidden="1" customHeight="1" spans="1:12">
      <c r="A1818" s="13">
        <f>SUBTOTAL(103,B$4:$B1818)</f>
        <v>0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5">
        <v>44501</v>
      </c>
      <c r="J1818" s="54" t="s">
        <v>295</v>
      </c>
      <c r="K1818" s="46" t="s">
        <v>5359</v>
      </c>
      <c r="L1818" s="44">
        <v>15539988986</v>
      </c>
    </row>
    <row r="1819" s="24" customFormat="1" hidden="1" customHeight="1" spans="1:12">
      <c r="A1819" s="13">
        <f>SUBTOTAL(103,B$4:$B1819)</f>
        <v>0</v>
      </c>
      <c r="B1819" s="13" t="s">
        <v>5270</v>
      </c>
      <c r="C1819" s="13" t="s">
        <v>5308</v>
      </c>
      <c r="D1819" s="13" t="s">
        <v>5360</v>
      </c>
      <c r="E1819" s="118" t="s">
        <v>5361</v>
      </c>
      <c r="F1819" s="13" t="s">
        <v>17</v>
      </c>
      <c r="G1819" s="13">
        <v>3</v>
      </c>
      <c r="H1819" s="13">
        <f t="shared" si="124"/>
        <v>600</v>
      </c>
      <c r="I1819" s="45">
        <v>44562</v>
      </c>
      <c r="J1819" s="54" t="s">
        <v>291</v>
      </c>
      <c r="K1819" s="46" t="s">
        <v>3458</v>
      </c>
      <c r="L1819" s="44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118" t="s">
        <v>5363</v>
      </c>
      <c r="F1820" s="13"/>
      <c r="G1820" s="13"/>
      <c r="H1820" s="13"/>
      <c r="I1820" s="45"/>
      <c r="J1820" s="54"/>
      <c r="K1820" s="46"/>
      <c r="L1820" s="44"/>
    </row>
    <row r="1821" s="24" customFormat="1" hidden="1" customHeight="1" spans="1:12">
      <c r="A1821" s="13"/>
      <c r="B1821" s="13"/>
      <c r="C1821" s="13"/>
      <c r="D1821" s="105" t="s">
        <v>5364</v>
      </c>
      <c r="E1821" s="70" t="s">
        <v>5365</v>
      </c>
      <c r="F1821" s="13"/>
      <c r="G1821" s="13"/>
      <c r="H1821" s="13"/>
      <c r="I1821" s="45"/>
      <c r="J1821" s="54"/>
      <c r="K1821" s="46"/>
      <c r="L1821" s="44"/>
    </row>
    <row r="1822" s="24" customFormat="1" hidden="1" customHeight="1" spans="1:12">
      <c r="A1822" s="13">
        <f>SUBTOTAL(103,B$4:$B1822)</f>
        <v>0</v>
      </c>
      <c r="B1822" s="13" t="s">
        <v>5270</v>
      </c>
      <c r="C1822" s="13" t="s">
        <v>5276</v>
      </c>
      <c r="D1822" s="13" t="s">
        <v>5366</v>
      </c>
      <c r="E1822" s="118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5">
        <v>44562</v>
      </c>
      <c r="J1822" s="54" t="s">
        <v>471</v>
      </c>
      <c r="K1822" s="46" t="s">
        <v>5368</v>
      </c>
      <c r="L1822" s="44">
        <v>13782054669</v>
      </c>
    </row>
    <row r="1823" s="24" customFormat="1" hidden="1" customHeight="1" spans="1:12">
      <c r="A1823" s="13">
        <f>SUBTOTAL(103,B$4:$B1823)</f>
        <v>0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5">
        <v>44562</v>
      </c>
      <c r="J1823" s="54" t="s">
        <v>512</v>
      </c>
      <c r="K1823" s="46" t="s">
        <v>3463</v>
      </c>
      <c r="L1823" s="44">
        <v>15893521582</v>
      </c>
    </row>
    <row r="1824" s="24" customFormat="1" hidden="1" customHeight="1" spans="1:12">
      <c r="A1824" s="13">
        <f>SUBTOTAL(103,B$4:$B1824)</f>
        <v>0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5">
        <v>44562</v>
      </c>
      <c r="J1824" s="54" t="s">
        <v>1143</v>
      </c>
      <c r="K1824" s="46" t="s">
        <v>5373</v>
      </c>
      <c r="L1824" s="44">
        <v>15993170605</v>
      </c>
    </row>
    <row r="1825" s="24" customFormat="1" hidden="1" customHeight="1" spans="1:12">
      <c r="A1825" s="13">
        <f>SUBTOTAL(103,B$4:$B1825)</f>
        <v>0</v>
      </c>
      <c r="B1825" s="13" t="s">
        <v>5270</v>
      </c>
      <c r="C1825" s="13" t="s">
        <v>5296</v>
      </c>
      <c r="D1825" s="13" t="s">
        <v>5374</v>
      </c>
      <c r="E1825" s="118" t="s">
        <v>5375</v>
      </c>
      <c r="F1825" s="13" t="s">
        <v>17</v>
      </c>
      <c r="G1825" s="13">
        <v>1</v>
      </c>
      <c r="H1825" s="13">
        <f t="shared" si="125"/>
        <v>200</v>
      </c>
      <c r="I1825" s="45">
        <v>44652</v>
      </c>
      <c r="J1825" s="46" t="s">
        <v>303</v>
      </c>
      <c r="K1825" s="46" t="s">
        <v>3468</v>
      </c>
      <c r="L1825" s="44">
        <v>18240558823</v>
      </c>
    </row>
    <row r="1826" s="24" customFormat="1" hidden="1" customHeight="1" spans="1:12">
      <c r="A1826" s="13">
        <f>SUBTOTAL(103,B$4:$B1826)</f>
        <v>0</v>
      </c>
      <c r="B1826" s="13" t="s">
        <v>5270</v>
      </c>
      <c r="C1826" s="13" t="s">
        <v>5276</v>
      </c>
      <c r="D1826" s="13" t="s">
        <v>5376</v>
      </c>
      <c r="E1826" s="118" t="s">
        <v>5377</v>
      </c>
      <c r="F1826" s="13" t="s">
        <v>17</v>
      </c>
      <c r="G1826" s="13">
        <v>1</v>
      </c>
      <c r="H1826" s="13">
        <f t="shared" si="125"/>
        <v>200</v>
      </c>
      <c r="I1826" s="45">
        <v>44652</v>
      </c>
      <c r="J1826" s="64" t="s">
        <v>5378</v>
      </c>
      <c r="K1826" s="46" t="s">
        <v>5379</v>
      </c>
      <c r="L1826" s="44">
        <v>16562105661</v>
      </c>
    </row>
    <row r="1827" s="24" customFormat="1" hidden="1" customHeight="1" spans="1:12">
      <c r="A1827" s="13">
        <f>SUBTOTAL(103,B$4:$B1827)</f>
        <v>0</v>
      </c>
      <c r="B1827" s="13" t="s">
        <v>5270</v>
      </c>
      <c r="C1827" s="13" t="s">
        <v>5316</v>
      </c>
      <c r="D1827" s="14" t="s">
        <v>5380</v>
      </c>
      <c r="E1827" s="125" t="s">
        <v>5381</v>
      </c>
      <c r="F1827" s="13" t="s">
        <v>17</v>
      </c>
      <c r="G1827" s="13">
        <v>1</v>
      </c>
      <c r="H1827" s="13">
        <f t="shared" si="125"/>
        <v>200</v>
      </c>
      <c r="I1827" s="45">
        <v>44682</v>
      </c>
      <c r="J1827" s="64" t="s">
        <v>291</v>
      </c>
      <c r="K1827" s="46" t="s">
        <v>3475</v>
      </c>
      <c r="L1827" s="44">
        <v>15083402762</v>
      </c>
    </row>
    <row r="1828" s="24" customFormat="1" hidden="1" customHeight="1" spans="1:12">
      <c r="A1828" s="13">
        <f>SUBTOTAL(103,B$4:$B1828)</f>
        <v>0</v>
      </c>
      <c r="B1828" s="13" t="s">
        <v>5270</v>
      </c>
      <c r="C1828" s="13" t="s">
        <v>5382</v>
      </c>
      <c r="D1828" s="3" t="s">
        <v>5383</v>
      </c>
      <c r="E1828" s="128" t="s">
        <v>5384</v>
      </c>
      <c r="F1828" s="13" t="s">
        <v>17</v>
      </c>
      <c r="G1828" s="13">
        <v>1</v>
      </c>
      <c r="H1828" s="13">
        <f t="shared" si="125"/>
        <v>200</v>
      </c>
      <c r="I1828" s="45">
        <v>44743</v>
      </c>
      <c r="J1828" s="64" t="s">
        <v>3876</v>
      </c>
      <c r="K1828" s="136" t="s">
        <v>3480</v>
      </c>
      <c r="L1828" s="44">
        <v>17880510361</v>
      </c>
    </row>
    <row r="1829" s="24" customFormat="1" hidden="1" customHeight="1" spans="1:12">
      <c r="A1829" s="13">
        <f>SUBTOTAL(103,B$4:$B1829)</f>
        <v>0</v>
      </c>
      <c r="B1829" s="13" t="s">
        <v>5270</v>
      </c>
      <c r="C1829" s="13" t="s">
        <v>5316</v>
      </c>
      <c r="D1829" s="3" t="s">
        <v>4614</v>
      </c>
      <c r="E1829" s="128" t="s">
        <v>5385</v>
      </c>
      <c r="F1829" s="13" t="s">
        <v>17</v>
      </c>
      <c r="G1829" s="13">
        <v>1</v>
      </c>
      <c r="H1829" s="13">
        <f t="shared" si="125"/>
        <v>200</v>
      </c>
      <c r="I1829" s="45">
        <v>44805</v>
      </c>
      <c r="J1829" s="64" t="s">
        <v>3382</v>
      </c>
      <c r="K1829" s="136" t="s">
        <v>5386</v>
      </c>
      <c r="L1829" s="44">
        <v>18898196865</v>
      </c>
    </row>
    <row r="1830" s="24" customFormat="1" hidden="1" customHeight="1" spans="1:12">
      <c r="A1830" s="13">
        <f>SUBTOTAL(103,B$4:$B1830)</f>
        <v>0</v>
      </c>
      <c r="B1830" s="13" t="s">
        <v>5270</v>
      </c>
      <c r="C1830" s="13" t="s">
        <v>5387</v>
      </c>
      <c r="D1830" s="77" t="s">
        <v>5388</v>
      </c>
      <c r="E1830" s="128" t="s">
        <v>5389</v>
      </c>
      <c r="F1830" s="13" t="s">
        <v>17</v>
      </c>
      <c r="G1830" s="13">
        <v>1</v>
      </c>
      <c r="H1830" s="13">
        <f t="shared" si="125"/>
        <v>200</v>
      </c>
      <c r="I1830" s="45">
        <v>44835</v>
      </c>
      <c r="J1830" s="64" t="s">
        <v>5390</v>
      </c>
      <c r="K1830" s="136" t="s">
        <v>3487</v>
      </c>
      <c r="L1830" s="44">
        <v>15838333485</v>
      </c>
    </row>
    <row r="1831" s="24" customFormat="1" hidden="1" customHeight="1" spans="1:12">
      <c r="A1831" s="13">
        <f>SUBTOTAL(103,B$4:$B1831)</f>
        <v>0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5">
        <v>42917</v>
      </c>
      <c r="J1831" s="47"/>
      <c r="K1831" s="46" t="s">
        <v>5395</v>
      </c>
      <c r="L1831" s="44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5">
        <v>44531</v>
      </c>
      <c r="J1832" s="47" t="s">
        <v>444</v>
      </c>
      <c r="K1832" s="46"/>
      <c r="L1832" s="44"/>
    </row>
    <row r="1833" s="24" customFormat="1" hidden="1" customHeight="1" spans="1:12">
      <c r="A1833" s="13">
        <f>SUBTOTAL(103,B$4:$B1833)</f>
        <v>0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5">
        <v>43191</v>
      </c>
      <c r="J1833" s="31" t="s">
        <v>512</v>
      </c>
      <c r="K1833" s="46" t="s">
        <v>5401</v>
      </c>
      <c r="L1833" s="44">
        <v>15664278635</v>
      </c>
    </row>
    <row r="1834" s="25" customFormat="1" hidden="1" customHeight="1" spans="1:12">
      <c r="A1834" s="34"/>
      <c r="B1834" s="35"/>
      <c r="C1834" s="35"/>
      <c r="D1834" s="13" t="s">
        <v>5402</v>
      </c>
      <c r="E1834" s="13" t="s">
        <v>5403</v>
      </c>
      <c r="F1834" s="35"/>
      <c r="G1834" s="13"/>
      <c r="H1834" s="13"/>
      <c r="I1834" s="51"/>
      <c r="J1834" s="47"/>
      <c r="K1834" s="46"/>
      <c r="L1834" s="48"/>
    </row>
    <row r="1835" s="24" customFormat="1" hidden="1" customHeight="1" spans="1:12">
      <c r="A1835" s="13">
        <f>SUBTOTAL(103,B$4:$B1835)</f>
        <v>0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2">
        <v>42644</v>
      </c>
      <c r="J1835" s="47"/>
      <c r="K1835" s="46" t="s">
        <v>3495</v>
      </c>
      <c r="L1835" s="44">
        <v>15236048770</v>
      </c>
    </row>
    <row r="1836" s="25" customFormat="1" hidden="1" customHeight="1" spans="1:12">
      <c r="A1836" s="34"/>
      <c r="B1836" s="35"/>
      <c r="C1836" s="35"/>
      <c r="D1836" s="13" t="s">
        <v>5407</v>
      </c>
      <c r="E1836" s="13" t="s">
        <v>5408</v>
      </c>
      <c r="F1836" s="38"/>
      <c r="G1836" s="13"/>
      <c r="H1836" s="13"/>
      <c r="I1836" s="38"/>
      <c r="J1836" s="47" t="s">
        <v>73</v>
      </c>
      <c r="K1836" s="46"/>
      <c r="L1836" s="48"/>
    </row>
    <row r="1837" s="24" customFormat="1" hidden="1" customHeight="1" spans="1:12">
      <c r="A1837" s="13">
        <f>SUBTOTAL(103,B$4:$B1837)</f>
        <v>0</v>
      </c>
      <c r="B1837" s="13" t="s">
        <v>5391</v>
      </c>
      <c r="C1837" s="13" t="s">
        <v>974</v>
      </c>
      <c r="D1837" s="13" t="s">
        <v>5409</v>
      </c>
      <c r="E1837" s="118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7" t="s">
        <v>76</v>
      </c>
      <c r="K1837" s="46" t="s">
        <v>3497</v>
      </c>
      <c r="L1837" s="44">
        <v>15203878768</v>
      </c>
    </row>
    <row r="1838" s="24" customFormat="1" hidden="1" customHeight="1" spans="1:12">
      <c r="A1838" s="13">
        <f>SUBTOTAL(103,B$4:$B1838)</f>
        <v>0</v>
      </c>
      <c r="B1838" s="13" t="s">
        <v>5391</v>
      </c>
      <c r="C1838" s="13" t="s">
        <v>974</v>
      </c>
      <c r="D1838" s="13" t="s">
        <v>5411</v>
      </c>
      <c r="E1838" s="118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7" t="s">
        <v>4734</v>
      </c>
      <c r="K1838" s="46" t="s">
        <v>3500</v>
      </c>
      <c r="L1838" s="44">
        <v>18838608473</v>
      </c>
    </row>
    <row r="1839" s="25" customFormat="1" hidden="1" customHeight="1" spans="1:12">
      <c r="A1839" s="34"/>
      <c r="B1839" s="35"/>
      <c r="C1839" s="35"/>
      <c r="D1839" s="13" t="s">
        <v>5413</v>
      </c>
      <c r="E1839" s="118" t="s">
        <v>5414</v>
      </c>
      <c r="F1839" s="35"/>
      <c r="G1839" s="13"/>
      <c r="H1839" s="13"/>
      <c r="I1839" s="38"/>
      <c r="J1839" s="47" t="s">
        <v>107</v>
      </c>
      <c r="K1839" s="46"/>
      <c r="L1839" s="48"/>
    </row>
    <row r="1840" s="24" customFormat="1" hidden="1" customHeight="1" spans="1:12">
      <c r="A1840" s="13">
        <f>SUBTOTAL(103,B$4:$B1840)</f>
        <v>0</v>
      </c>
      <c r="B1840" s="13" t="s">
        <v>5391</v>
      </c>
      <c r="C1840" s="13" t="s">
        <v>5415</v>
      </c>
      <c r="D1840" s="13" t="s">
        <v>5416</v>
      </c>
      <c r="E1840" s="118" t="s">
        <v>5417</v>
      </c>
      <c r="F1840" s="13" t="s">
        <v>17</v>
      </c>
      <c r="G1840" s="13">
        <v>1</v>
      </c>
      <c r="H1840" s="13">
        <f>G1840*200</f>
        <v>200</v>
      </c>
      <c r="I1840" s="45">
        <v>43831</v>
      </c>
      <c r="J1840" s="49" t="s">
        <v>5418</v>
      </c>
      <c r="K1840" s="46" t="s">
        <v>3503</v>
      </c>
      <c r="L1840" s="44">
        <v>15838219871</v>
      </c>
    </row>
    <row r="1841" s="24" customFormat="1" hidden="1" customHeight="1" spans="1:12">
      <c r="A1841" s="13">
        <f>SUBTOTAL(103,B$4:$B1841)</f>
        <v>0</v>
      </c>
      <c r="B1841" s="13" t="s">
        <v>5391</v>
      </c>
      <c r="C1841" s="13" t="s">
        <v>5419</v>
      </c>
      <c r="D1841" s="13" t="s">
        <v>3834</v>
      </c>
      <c r="E1841" s="118" t="s">
        <v>5420</v>
      </c>
      <c r="F1841" s="13" t="s">
        <v>17</v>
      </c>
      <c r="G1841" s="13">
        <v>2</v>
      </c>
      <c r="H1841" s="13">
        <f>G1841*200</f>
        <v>400</v>
      </c>
      <c r="I1841" s="51">
        <v>43922</v>
      </c>
      <c r="J1841" s="49" t="s">
        <v>5421</v>
      </c>
      <c r="K1841" s="46" t="s">
        <v>5422</v>
      </c>
      <c r="L1841" s="44">
        <v>15838433943</v>
      </c>
    </row>
    <row r="1842" s="24" customFormat="1" hidden="1" customHeight="1" spans="1:12">
      <c r="A1842" s="13"/>
      <c r="B1842" s="13"/>
      <c r="C1842" s="13"/>
      <c r="D1842" s="106" t="s">
        <v>5423</v>
      </c>
      <c r="E1842" s="106" t="s">
        <v>5424</v>
      </c>
      <c r="F1842" s="13"/>
      <c r="G1842" s="13"/>
      <c r="H1842" s="13"/>
      <c r="I1842" s="51"/>
      <c r="J1842" s="49"/>
      <c r="K1842" s="46"/>
      <c r="L1842" s="44"/>
    </row>
    <row r="1843" s="24" customFormat="1" hidden="1" customHeight="1" spans="1:12">
      <c r="A1843" s="13">
        <f>SUBTOTAL(103,B$4:$B1843)</f>
        <v>0</v>
      </c>
      <c r="B1843" s="13" t="s">
        <v>5391</v>
      </c>
      <c r="C1843" s="13" t="s">
        <v>5425</v>
      </c>
      <c r="D1843" s="13" t="s">
        <v>5426</v>
      </c>
      <c r="E1843" s="118" t="s">
        <v>5427</v>
      </c>
      <c r="F1843" s="13" t="s">
        <v>17</v>
      </c>
      <c r="G1843" s="13">
        <v>1</v>
      </c>
      <c r="H1843" s="13">
        <f>G1843*200</f>
        <v>200</v>
      </c>
      <c r="I1843" s="45">
        <v>44197</v>
      </c>
      <c r="J1843" s="49" t="s">
        <v>291</v>
      </c>
      <c r="K1843" s="46" t="s">
        <v>5428</v>
      </c>
      <c r="L1843" s="44">
        <v>18436181386</v>
      </c>
    </row>
    <row r="1844" s="24" customFormat="1" hidden="1" customHeight="1" spans="1:12">
      <c r="A1844" s="13">
        <f>SUBTOTAL(103,B$4:$B1844)</f>
        <v>0</v>
      </c>
      <c r="B1844" s="13" t="s">
        <v>5391</v>
      </c>
      <c r="C1844" s="13" t="s">
        <v>5392</v>
      </c>
      <c r="D1844" s="13" t="s">
        <v>5429</v>
      </c>
      <c r="E1844" s="118" t="s">
        <v>5430</v>
      </c>
      <c r="F1844" s="13" t="s">
        <v>17</v>
      </c>
      <c r="G1844" s="13">
        <v>1</v>
      </c>
      <c r="H1844" s="13">
        <f>G1844*200</f>
        <v>200</v>
      </c>
      <c r="I1844" s="45">
        <v>44197</v>
      </c>
      <c r="J1844" s="49" t="s">
        <v>364</v>
      </c>
      <c r="K1844" s="46" t="s">
        <v>3512</v>
      </c>
      <c r="L1844" s="44">
        <v>18736571046</v>
      </c>
    </row>
    <row r="1845" s="24" customFormat="1" hidden="1" customHeight="1" spans="1:12">
      <c r="A1845" s="13">
        <f>SUBTOTAL(103,B$4:$B1845)</f>
        <v>0</v>
      </c>
      <c r="B1845" s="13" t="s">
        <v>5391</v>
      </c>
      <c r="C1845" s="13" t="s">
        <v>974</v>
      </c>
      <c r="D1845" s="13" t="s">
        <v>5431</v>
      </c>
      <c r="E1845" s="118" t="s">
        <v>5432</v>
      </c>
      <c r="F1845" s="13" t="s">
        <v>17</v>
      </c>
      <c r="G1845" s="13">
        <v>1</v>
      </c>
      <c r="H1845" s="13">
        <f>G1845*200</f>
        <v>200</v>
      </c>
      <c r="I1845" s="45">
        <v>44197</v>
      </c>
      <c r="J1845" s="49"/>
      <c r="K1845" s="46" t="s">
        <v>3516</v>
      </c>
      <c r="L1845" s="44">
        <v>69585613</v>
      </c>
    </row>
    <row r="1846" s="24" customFormat="1" hidden="1" customHeight="1" spans="1:12">
      <c r="A1846" s="13">
        <f>SUBTOTAL(103,B$4:$B1846)</f>
        <v>0</v>
      </c>
      <c r="B1846" s="13" t="s">
        <v>5391</v>
      </c>
      <c r="C1846" s="13" t="s">
        <v>974</v>
      </c>
      <c r="D1846" s="13" t="s">
        <v>5433</v>
      </c>
      <c r="E1846" s="118" t="s">
        <v>5434</v>
      </c>
      <c r="F1846" s="13" t="s">
        <v>17</v>
      </c>
      <c r="G1846" s="13">
        <v>1</v>
      </c>
      <c r="H1846" s="13">
        <f>G1846*200</f>
        <v>200</v>
      </c>
      <c r="I1846" s="45">
        <v>44197</v>
      </c>
      <c r="J1846" s="11" t="s">
        <v>5435</v>
      </c>
      <c r="K1846" s="46" t="s">
        <v>5436</v>
      </c>
      <c r="L1846" s="44">
        <v>15188232857</v>
      </c>
    </row>
    <row r="1847" s="24" customFormat="1" hidden="1" customHeight="1" spans="1:12">
      <c r="A1847" s="13">
        <f>SUBTOTAL(103,B$4:$B1847)</f>
        <v>0</v>
      </c>
      <c r="B1847" s="13" t="s">
        <v>5391</v>
      </c>
      <c r="C1847" s="13" t="s">
        <v>974</v>
      </c>
      <c r="D1847" s="13" t="s">
        <v>5437</v>
      </c>
      <c r="E1847" s="118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5">
        <v>44287</v>
      </c>
      <c r="J1847" s="49" t="s">
        <v>4993</v>
      </c>
      <c r="K1847" s="46" t="s">
        <v>5439</v>
      </c>
      <c r="L1847" s="44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5">
        <v>44501</v>
      </c>
      <c r="J1848" s="49"/>
      <c r="K1848" s="46"/>
      <c r="L1848" s="44"/>
    </row>
    <row r="1849" s="24" customFormat="1" hidden="1" customHeight="1" spans="1:12">
      <c r="A1849" s="13">
        <f>SUBTOTAL(103,B$4:$B1849)</f>
        <v>0</v>
      </c>
      <c r="B1849" s="13" t="s">
        <v>5391</v>
      </c>
      <c r="C1849" s="13" t="s">
        <v>5316</v>
      </c>
      <c r="D1849" s="13" t="s">
        <v>5442</v>
      </c>
      <c r="E1849" s="118" t="s">
        <v>5443</v>
      </c>
      <c r="F1849" s="13" t="s">
        <v>17</v>
      </c>
      <c r="G1849" s="13">
        <v>1</v>
      </c>
      <c r="H1849" s="13">
        <f t="shared" si="127"/>
        <v>200</v>
      </c>
      <c r="I1849" s="45">
        <v>44287</v>
      </c>
      <c r="J1849" s="49"/>
      <c r="K1849" s="46" t="s">
        <v>5444</v>
      </c>
      <c r="L1849" s="44">
        <v>15290373070</v>
      </c>
    </row>
    <row r="1850" s="24" customFormat="1" hidden="1" customHeight="1" spans="1:12">
      <c r="A1850" s="13">
        <f>SUBTOTAL(103,B$4:$B1850)</f>
        <v>0</v>
      </c>
      <c r="B1850" s="13" t="s">
        <v>5391</v>
      </c>
      <c r="C1850" s="13" t="s">
        <v>5445</v>
      </c>
      <c r="D1850" s="13" t="s">
        <v>5446</v>
      </c>
      <c r="E1850" s="118" t="s">
        <v>5447</v>
      </c>
      <c r="F1850" s="13" t="s">
        <v>17</v>
      </c>
      <c r="G1850" s="13">
        <v>1</v>
      </c>
      <c r="H1850" s="13">
        <f t="shared" si="127"/>
        <v>200</v>
      </c>
      <c r="I1850" s="45">
        <v>44287</v>
      </c>
      <c r="J1850" s="49"/>
      <c r="K1850" s="46" t="s">
        <v>3526</v>
      </c>
      <c r="L1850" s="44">
        <v>13461971225</v>
      </c>
    </row>
    <row r="1851" s="24" customFormat="1" hidden="1" customHeight="1" spans="1:12">
      <c r="A1851" s="13">
        <f>SUBTOTAL(103,B$4:$B1851)</f>
        <v>0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5">
        <v>44287</v>
      </c>
      <c r="J1851" s="49" t="s">
        <v>5450</v>
      </c>
      <c r="K1851" s="46" t="s">
        <v>5451</v>
      </c>
      <c r="L1851" s="44">
        <v>19939320219</v>
      </c>
    </row>
    <row r="1852" s="24" customFormat="1" hidden="1" customHeight="1" spans="1:12">
      <c r="A1852" s="13">
        <f>SUBTOTAL(103,B$4:$B1852)</f>
        <v>0</v>
      </c>
      <c r="B1852" s="13" t="s">
        <v>5391</v>
      </c>
      <c r="C1852" s="13" t="s">
        <v>5452</v>
      </c>
      <c r="D1852" s="13" t="s">
        <v>5453</v>
      </c>
      <c r="E1852" s="118" t="s">
        <v>5454</v>
      </c>
      <c r="F1852" s="13" t="s">
        <v>17</v>
      </c>
      <c r="G1852" s="13">
        <v>1</v>
      </c>
      <c r="H1852" s="13">
        <f t="shared" si="127"/>
        <v>200</v>
      </c>
      <c r="I1852" s="45">
        <v>44287</v>
      </c>
      <c r="J1852" s="49"/>
      <c r="K1852" s="46" t="s">
        <v>3531</v>
      </c>
      <c r="L1852" s="44">
        <v>18437727511</v>
      </c>
    </row>
    <row r="1853" s="24" customFormat="1" hidden="1" customHeight="1" spans="1:12">
      <c r="A1853" s="13">
        <f>SUBTOTAL(103,B$4:$B1853)</f>
        <v>0</v>
      </c>
      <c r="B1853" s="13" t="s">
        <v>5391</v>
      </c>
      <c r="C1853" s="13"/>
      <c r="D1853" s="13" t="s">
        <v>5455</v>
      </c>
      <c r="E1853" s="118" t="s">
        <v>5456</v>
      </c>
      <c r="F1853" s="13" t="s">
        <v>17</v>
      </c>
      <c r="G1853" s="13">
        <v>2</v>
      </c>
      <c r="H1853" s="13">
        <f t="shared" si="127"/>
        <v>400</v>
      </c>
      <c r="I1853" s="45">
        <v>44378</v>
      </c>
      <c r="J1853" s="49"/>
      <c r="K1853" s="46" t="s">
        <v>5457</v>
      </c>
      <c r="L1853" s="44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118" t="s">
        <v>5459</v>
      </c>
      <c r="F1854" s="13"/>
      <c r="G1854" s="13"/>
      <c r="H1854" s="13"/>
      <c r="I1854" s="45"/>
      <c r="J1854" s="49"/>
      <c r="K1854" s="46"/>
      <c r="L1854" s="44"/>
    </row>
    <row r="1855" s="24" customFormat="1" hidden="1" customHeight="1" spans="1:12">
      <c r="A1855" s="13">
        <f>SUBTOTAL(103,B$4:$B1855)</f>
        <v>0</v>
      </c>
      <c r="B1855" s="13" t="s">
        <v>5391</v>
      </c>
      <c r="C1855" s="13" t="s">
        <v>5398</v>
      </c>
      <c r="D1855" s="13" t="s">
        <v>5460</v>
      </c>
      <c r="E1855" s="118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5">
        <v>44409</v>
      </c>
      <c r="J1855" s="49" t="s">
        <v>1688</v>
      </c>
      <c r="K1855" s="46" t="s">
        <v>3537</v>
      </c>
      <c r="L1855" s="44">
        <v>13569269324</v>
      </c>
    </row>
    <row r="1856" s="24" customFormat="1" hidden="1" customHeight="1" spans="1:12">
      <c r="A1856" s="13">
        <f>SUBTOTAL(103,B$4:$B1856)</f>
        <v>0</v>
      </c>
      <c r="B1856" s="13" t="s">
        <v>5391</v>
      </c>
      <c r="C1856" s="13" t="s">
        <v>5462</v>
      </c>
      <c r="D1856" s="13" t="s">
        <v>5463</v>
      </c>
      <c r="E1856" s="118" t="s">
        <v>5464</v>
      </c>
      <c r="F1856" s="13" t="s">
        <v>17</v>
      </c>
      <c r="G1856" s="13">
        <v>1</v>
      </c>
      <c r="H1856" s="13">
        <f t="shared" si="128"/>
        <v>200</v>
      </c>
      <c r="I1856" s="45">
        <v>44531</v>
      </c>
      <c r="J1856" s="49"/>
      <c r="K1856" s="46" t="s">
        <v>3540</v>
      </c>
      <c r="L1856" s="44">
        <v>13663997436</v>
      </c>
    </row>
    <row r="1857" s="24" customFormat="1" hidden="1" customHeight="1" spans="1:12">
      <c r="A1857" s="13">
        <f>SUBTOTAL(103,B$4:$B1857)</f>
        <v>0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5">
        <v>44652</v>
      </c>
      <c r="J1857" s="46" t="s">
        <v>295</v>
      </c>
      <c r="K1857" s="46" t="s">
        <v>3544</v>
      </c>
      <c r="L1857" s="44">
        <v>18736578225</v>
      </c>
    </row>
    <row r="1858" s="24" customFormat="1" hidden="1" customHeight="1" spans="1:12">
      <c r="A1858" s="13">
        <f>SUBTOTAL(103,B$4:$B1858)</f>
        <v>0</v>
      </c>
      <c r="B1858" s="13" t="s">
        <v>5391</v>
      </c>
      <c r="C1858" s="13" t="s">
        <v>5425</v>
      </c>
      <c r="D1858" s="14" t="s">
        <v>5467</v>
      </c>
      <c r="E1858" s="125" t="s">
        <v>5468</v>
      </c>
      <c r="F1858" s="13" t="s">
        <v>17</v>
      </c>
      <c r="G1858" s="13">
        <v>1</v>
      </c>
      <c r="H1858" s="13">
        <f t="shared" si="128"/>
        <v>200</v>
      </c>
      <c r="I1858" s="45">
        <v>44682</v>
      </c>
      <c r="J1858" s="46"/>
      <c r="K1858" s="46" t="s">
        <v>5469</v>
      </c>
      <c r="L1858" s="44">
        <v>13193834144</v>
      </c>
    </row>
    <row r="1859" s="24" customFormat="1" hidden="1" customHeight="1" spans="1:12">
      <c r="A1859" s="13">
        <f>SUBTOTAL(103,B$4:$B1859)</f>
        <v>0</v>
      </c>
      <c r="B1859" s="13" t="s">
        <v>5391</v>
      </c>
      <c r="C1859" s="13" t="s">
        <v>5398</v>
      </c>
      <c r="D1859" s="14" t="s">
        <v>5470</v>
      </c>
      <c r="E1859" s="125" t="s">
        <v>5471</v>
      </c>
      <c r="F1859" s="13" t="s">
        <v>17</v>
      </c>
      <c r="G1859" s="13">
        <v>1</v>
      </c>
      <c r="H1859" s="13">
        <f t="shared" si="128"/>
        <v>200</v>
      </c>
      <c r="I1859" s="45">
        <v>44682</v>
      </c>
      <c r="J1859" s="64" t="s">
        <v>4394</v>
      </c>
      <c r="K1859" s="46" t="s">
        <v>3549</v>
      </c>
      <c r="L1859" s="44">
        <v>15039089951</v>
      </c>
    </row>
    <row r="1860" s="24" customFormat="1" hidden="1" customHeight="1" spans="1:12">
      <c r="A1860" s="13">
        <f>SUBTOTAL(103,B$4:$B1860)</f>
        <v>0</v>
      </c>
      <c r="B1860" s="13" t="s">
        <v>5391</v>
      </c>
      <c r="C1860" s="13" t="s">
        <v>5425</v>
      </c>
      <c r="D1860" s="3" t="s">
        <v>5472</v>
      </c>
      <c r="E1860" s="128" t="s">
        <v>5473</v>
      </c>
      <c r="F1860" s="13" t="s">
        <v>17</v>
      </c>
      <c r="G1860" s="13">
        <v>1</v>
      </c>
      <c r="H1860" s="13">
        <f t="shared" si="128"/>
        <v>200</v>
      </c>
      <c r="I1860" s="45">
        <v>44743</v>
      </c>
      <c r="J1860" s="64" t="s">
        <v>84</v>
      </c>
      <c r="K1860" s="136" t="s">
        <v>3552</v>
      </c>
      <c r="L1860" s="44">
        <v>13037616260</v>
      </c>
    </row>
    <row r="1861" s="24" customFormat="1" hidden="1" customHeight="1" spans="1:12">
      <c r="A1861" s="13">
        <f>SUBTOTAL(103,B$4:$B1861)</f>
        <v>0</v>
      </c>
      <c r="B1861" s="13" t="s">
        <v>5391</v>
      </c>
      <c r="C1861" s="13" t="s">
        <v>5425</v>
      </c>
      <c r="D1861" s="71" t="s">
        <v>5474</v>
      </c>
      <c r="E1861" s="88" t="s">
        <v>5475</v>
      </c>
      <c r="F1861" s="13" t="s">
        <v>17</v>
      </c>
      <c r="G1861" s="13">
        <v>1</v>
      </c>
      <c r="H1861" s="13">
        <f t="shared" si="128"/>
        <v>200</v>
      </c>
      <c r="I1861" s="45">
        <v>44743</v>
      </c>
      <c r="J1861" s="64" t="s">
        <v>5476</v>
      </c>
      <c r="K1861" s="136" t="s">
        <v>3555</v>
      </c>
      <c r="L1861" s="44">
        <v>15738078072</v>
      </c>
    </row>
    <row r="1862" s="24" customFormat="1" hidden="1" customHeight="1" spans="1:12">
      <c r="A1862" s="13">
        <f>SUBTOTAL(103,B$4:$B1862)</f>
        <v>0</v>
      </c>
      <c r="B1862" s="13" t="s">
        <v>5391</v>
      </c>
      <c r="C1862" s="13" t="s">
        <v>5392</v>
      </c>
      <c r="D1862" s="71" t="s">
        <v>5477</v>
      </c>
      <c r="E1862" s="89" t="s">
        <v>5478</v>
      </c>
      <c r="F1862" s="13" t="s">
        <v>17</v>
      </c>
      <c r="G1862" s="13">
        <v>1</v>
      </c>
      <c r="H1862" s="13">
        <f t="shared" si="128"/>
        <v>200</v>
      </c>
      <c r="I1862" s="45">
        <v>44774</v>
      </c>
      <c r="J1862" s="64" t="s">
        <v>76</v>
      </c>
      <c r="K1862" s="136" t="s">
        <v>3560</v>
      </c>
      <c r="L1862" s="127" t="s">
        <v>5479</v>
      </c>
    </row>
    <row r="1863" s="24" customFormat="1" hidden="1" customHeight="1" spans="1:12">
      <c r="A1863" s="13">
        <f>SUBTOTAL(103,B$4:$B1863)</f>
        <v>0</v>
      </c>
      <c r="B1863" s="13" t="s">
        <v>5391</v>
      </c>
      <c r="C1863" s="13" t="s">
        <v>974</v>
      </c>
      <c r="D1863" s="3" t="s">
        <v>5480</v>
      </c>
      <c r="E1863" s="128" t="s">
        <v>5481</v>
      </c>
      <c r="F1863" s="13" t="s">
        <v>17</v>
      </c>
      <c r="G1863" s="13">
        <v>1</v>
      </c>
      <c r="H1863" s="13">
        <f t="shared" si="128"/>
        <v>200</v>
      </c>
      <c r="I1863" s="45">
        <v>44774</v>
      </c>
      <c r="J1863" s="64" t="s">
        <v>287</v>
      </c>
      <c r="K1863" s="136" t="s">
        <v>5482</v>
      </c>
      <c r="L1863" s="44">
        <v>13569216594</v>
      </c>
    </row>
    <row r="1864" s="24" customFormat="1" hidden="1" customHeight="1" spans="1:12">
      <c r="A1864" s="13">
        <f>SUBTOTAL(103,B$4:$B1864)</f>
        <v>0</v>
      </c>
      <c r="B1864" s="13" t="s">
        <v>5391</v>
      </c>
      <c r="C1864" s="13" t="s">
        <v>2730</v>
      </c>
      <c r="D1864" s="3" t="s">
        <v>5483</v>
      </c>
      <c r="E1864" s="128" t="s">
        <v>5484</v>
      </c>
      <c r="F1864" s="13" t="s">
        <v>17</v>
      </c>
      <c r="G1864" s="13">
        <v>1</v>
      </c>
      <c r="H1864" s="13">
        <f t="shared" si="128"/>
        <v>200</v>
      </c>
      <c r="I1864" s="45">
        <v>44805</v>
      </c>
      <c r="J1864" s="64" t="s">
        <v>5485</v>
      </c>
      <c r="K1864" s="136" t="s">
        <v>3566</v>
      </c>
      <c r="L1864" s="44">
        <v>18338289202</v>
      </c>
    </row>
    <row r="1865" s="24" customFormat="1" hidden="1" customHeight="1" spans="1:12">
      <c r="A1865" s="13">
        <f>SUBTOTAL(103,B$4:$B1865)</f>
        <v>0</v>
      </c>
      <c r="B1865" s="13" t="s">
        <v>5391</v>
      </c>
      <c r="C1865" s="13" t="s">
        <v>974</v>
      </c>
      <c r="D1865" s="13" t="s">
        <v>5486</v>
      </c>
      <c r="E1865" s="118" t="s">
        <v>5487</v>
      </c>
      <c r="F1865" s="13" t="s">
        <v>17</v>
      </c>
      <c r="G1865" s="13">
        <v>1</v>
      </c>
      <c r="H1865" s="13">
        <f t="shared" si="128"/>
        <v>200</v>
      </c>
      <c r="I1865" s="45">
        <v>44805</v>
      </c>
      <c r="J1865" s="49" t="s">
        <v>1084</v>
      </c>
      <c r="K1865" s="137" t="s">
        <v>5488</v>
      </c>
      <c r="L1865" s="44">
        <v>17613389159</v>
      </c>
    </row>
    <row r="1866" s="24" customFormat="1" hidden="1" customHeight="1" spans="1:12">
      <c r="A1866" s="13">
        <f>SUBTOTAL(103,B$4:$B1866)</f>
        <v>0</v>
      </c>
      <c r="B1866" s="13" t="s">
        <v>5391</v>
      </c>
      <c r="C1866" s="13" t="s">
        <v>5316</v>
      </c>
      <c r="D1866" s="71" t="s">
        <v>5489</v>
      </c>
      <c r="E1866" s="89" t="s">
        <v>5490</v>
      </c>
      <c r="F1866" s="13" t="s">
        <v>17</v>
      </c>
      <c r="G1866" s="13">
        <v>1</v>
      </c>
      <c r="H1866" s="13">
        <f t="shared" si="128"/>
        <v>200</v>
      </c>
      <c r="I1866" s="45">
        <v>44805</v>
      </c>
      <c r="J1866" s="64" t="s">
        <v>76</v>
      </c>
      <c r="K1866" s="136" t="s">
        <v>5491</v>
      </c>
      <c r="L1866" s="44">
        <v>17796808916</v>
      </c>
    </row>
    <row r="1867" s="24" customFormat="1" hidden="1" customHeight="1" spans="1:12">
      <c r="A1867" s="13">
        <f>SUBTOTAL(103,B$4:$B1867)</f>
        <v>0</v>
      </c>
      <c r="B1867" s="13" t="s">
        <v>5391</v>
      </c>
      <c r="C1867" s="13" t="s">
        <v>974</v>
      </c>
      <c r="D1867" s="82" t="s">
        <v>5492</v>
      </c>
      <c r="E1867" s="89" t="s">
        <v>5493</v>
      </c>
      <c r="F1867" s="13" t="s">
        <v>17</v>
      </c>
      <c r="G1867" s="13">
        <v>1</v>
      </c>
      <c r="H1867" s="13">
        <f t="shared" si="128"/>
        <v>200</v>
      </c>
      <c r="I1867" s="45">
        <v>44835</v>
      </c>
      <c r="J1867" s="64" t="s">
        <v>5494</v>
      </c>
      <c r="K1867" s="136" t="s">
        <v>5495</v>
      </c>
      <c r="L1867" s="44">
        <v>18211876022</v>
      </c>
    </row>
    <row r="1868" s="24" customFormat="1" customHeight="1" spans="1:12">
      <c r="A1868" s="13">
        <f>SUBTOTAL(103,B$4:$B1868)</f>
        <v>1</v>
      </c>
      <c r="B1868" s="13" t="s">
        <v>5496</v>
      </c>
      <c r="C1868" s="13" t="s">
        <v>5497</v>
      </c>
      <c r="D1868" s="13" t="s">
        <v>5498</v>
      </c>
      <c r="E1868" s="118" t="s">
        <v>5499</v>
      </c>
      <c r="F1868" s="13" t="s">
        <v>17</v>
      </c>
      <c r="G1868" s="13">
        <v>2</v>
      </c>
      <c r="H1868" s="13">
        <f t="shared" si="128"/>
        <v>400</v>
      </c>
      <c r="I1868" s="45">
        <v>42917</v>
      </c>
      <c r="J1868" s="47" t="s">
        <v>406</v>
      </c>
      <c r="K1868" s="46" t="s">
        <v>5500</v>
      </c>
      <c r="L1868" s="44" t="s">
        <v>5501</v>
      </c>
    </row>
    <row r="1869" s="25" customFormat="1" hidden="1" customHeight="1" spans="1:12">
      <c r="A1869" s="13"/>
      <c r="B1869" s="35"/>
      <c r="C1869" s="35"/>
      <c r="D1869" s="13" t="s">
        <v>5502</v>
      </c>
      <c r="E1869" s="13" t="s">
        <v>5503</v>
      </c>
      <c r="F1869" s="35"/>
      <c r="G1869" s="13"/>
      <c r="H1869" s="13"/>
      <c r="I1869" s="35"/>
      <c r="J1869" s="47" t="s">
        <v>2007</v>
      </c>
      <c r="K1869" s="46"/>
      <c r="L1869" s="48"/>
    </row>
    <row r="1870" s="24" customFormat="1" customHeight="1" spans="1:12">
      <c r="A1870" s="13">
        <f>SUBTOTAL(103,B$4:$B1870)</f>
        <v>2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2">
        <v>42644</v>
      </c>
      <c r="J1870" s="47" t="s">
        <v>360</v>
      </c>
      <c r="K1870" s="46" t="s">
        <v>3578</v>
      </c>
      <c r="L1870" s="44" t="s">
        <v>5506</v>
      </c>
    </row>
    <row r="1871" s="24" customFormat="1" customHeight="1" spans="1:12">
      <c r="A1871" s="13">
        <f>SUBTOTAL(103,B$4:$B1871)</f>
        <v>3</v>
      </c>
      <c r="B1871" s="13" t="s">
        <v>5496</v>
      </c>
      <c r="C1871" s="13" t="s">
        <v>5497</v>
      </c>
      <c r="D1871" s="13" t="s">
        <v>5507</v>
      </c>
      <c r="E1871" s="118" t="s">
        <v>5508</v>
      </c>
      <c r="F1871" s="13" t="s">
        <v>35</v>
      </c>
      <c r="G1871" s="13">
        <v>2</v>
      </c>
      <c r="H1871" s="13">
        <f>335*G1871</f>
        <v>670</v>
      </c>
      <c r="I1871" s="45">
        <v>42917</v>
      </c>
      <c r="J1871" s="47" t="s">
        <v>76</v>
      </c>
      <c r="K1871" s="137" t="s">
        <v>5509</v>
      </c>
      <c r="L1871" s="44">
        <v>15893552925</v>
      </c>
    </row>
    <row r="1872" s="25" customFormat="1" hidden="1" customHeight="1" spans="1:12">
      <c r="A1872" s="34"/>
      <c r="B1872" s="35"/>
      <c r="C1872" s="35"/>
      <c r="D1872" s="13" t="s">
        <v>5510</v>
      </c>
      <c r="E1872" s="118" t="s">
        <v>5511</v>
      </c>
      <c r="F1872" s="35"/>
      <c r="G1872" s="13"/>
      <c r="H1872" s="13"/>
      <c r="I1872" s="35"/>
      <c r="J1872" s="47"/>
      <c r="K1872" s="46"/>
      <c r="L1872" s="48"/>
    </row>
    <row r="1873" s="24" customFormat="1" customHeight="1" spans="1:12">
      <c r="A1873" s="13">
        <f>SUBTOTAL(103,B$4:$B1873)</f>
        <v>4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5">
        <v>42917</v>
      </c>
      <c r="J1873" s="47" t="s">
        <v>360</v>
      </c>
      <c r="K1873" s="46" t="s">
        <v>3584</v>
      </c>
      <c r="L1873" s="44">
        <v>15660052161</v>
      </c>
    </row>
    <row r="1874" s="24" customFormat="1" customHeight="1" spans="1:12">
      <c r="A1874" s="13">
        <f>SUBTOTAL(103,B$4:$B1874)</f>
        <v>5</v>
      </c>
      <c r="B1874" s="13" t="s">
        <v>5496</v>
      </c>
      <c r="C1874" s="13" t="s">
        <v>5514</v>
      </c>
      <c r="D1874" s="13" t="s">
        <v>5515</v>
      </c>
      <c r="E1874" s="118" t="s">
        <v>5516</v>
      </c>
      <c r="F1874" s="13" t="s">
        <v>17</v>
      </c>
      <c r="G1874" s="13">
        <v>2</v>
      </c>
      <c r="H1874" s="13">
        <f t="shared" si="129"/>
        <v>400</v>
      </c>
      <c r="I1874" s="45">
        <v>42917</v>
      </c>
      <c r="J1874" s="47" t="s">
        <v>25</v>
      </c>
      <c r="K1874" s="46" t="s">
        <v>3589</v>
      </c>
      <c r="L1874" s="44" t="s">
        <v>5517</v>
      </c>
    </row>
    <row r="1875" s="25" customFormat="1" hidden="1" customHeight="1" spans="1:12">
      <c r="A1875" s="34"/>
      <c r="B1875" s="35"/>
      <c r="C1875" s="35"/>
      <c r="D1875" s="13" t="s">
        <v>5518</v>
      </c>
      <c r="E1875" s="118" t="s">
        <v>5519</v>
      </c>
      <c r="F1875" s="35"/>
      <c r="G1875" s="13"/>
      <c r="H1875" s="13"/>
      <c r="I1875" s="35"/>
      <c r="J1875" s="47" t="s">
        <v>623</v>
      </c>
      <c r="K1875" s="46"/>
      <c r="L1875" s="48"/>
    </row>
    <row r="1876" s="24" customFormat="1" customHeight="1" spans="1:12">
      <c r="A1876" s="13">
        <f>SUBTOTAL(103,B$4:$B1876)</f>
        <v>6</v>
      </c>
      <c r="B1876" s="13" t="s">
        <v>5496</v>
      </c>
      <c r="C1876" s="17" t="s">
        <v>5520</v>
      </c>
      <c r="D1876" s="13" t="s">
        <v>5521</v>
      </c>
      <c r="E1876" s="118" t="s">
        <v>5522</v>
      </c>
      <c r="F1876" s="54" t="s">
        <v>17</v>
      </c>
      <c r="G1876" s="13">
        <v>1</v>
      </c>
      <c r="H1876" s="13">
        <f>G1876*200</f>
        <v>200</v>
      </c>
      <c r="I1876" s="42">
        <v>43739</v>
      </c>
      <c r="J1876" s="49" t="s">
        <v>273</v>
      </c>
      <c r="K1876" s="46" t="s">
        <v>5523</v>
      </c>
      <c r="L1876" s="44">
        <v>15937709411</v>
      </c>
    </row>
    <row r="1877" s="24" customFormat="1" customHeight="1" spans="1:12">
      <c r="A1877" s="13">
        <f>SUBTOTAL(103,B$4:$B1877)</f>
        <v>7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4" t="s">
        <v>35</v>
      </c>
      <c r="G1877" s="13">
        <v>5</v>
      </c>
      <c r="H1877" s="13">
        <f>335*G1877</f>
        <v>1675</v>
      </c>
      <c r="I1877" s="45">
        <v>42917</v>
      </c>
      <c r="J1877" s="47" t="s">
        <v>406</v>
      </c>
      <c r="K1877" s="46" t="s">
        <v>3595</v>
      </c>
      <c r="L1877" s="44" t="s">
        <v>5526</v>
      </c>
    </row>
    <row r="1878" s="25" customFormat="1" hidden="1" customHeight="1" spans="1:12">
      <c r="A1878" s="34"/>
      <c r="B1878" s="35"/>
      <c r="C1878" s="35"/>
      <c r="D1878" s="13" t="s">
        <v>5527</v>
      </c>
      <c r="E1878" s="13" t="s">
        <v>5528</v>
      </c>
      <c r="F1878" s="35"/>
      <c r="G1878" s="13"/>
      <c r="H1878" s="13"/>
      <c r="I1878" s="35"/>
      <c r="J1878" s="47"/>
      <c r="K1878" s="46"/>
      <c r="L1878" s="48"/>
    </row>
    <row r="1879" s="25" customFormat="1" hidden="1" customHeight="1" spans="1:12">
      <c r="A1879" s="34"/>
      <c r="B1879" s="35"/>
      <c r="C1879" s="35"/>
      <c r="D1879" s="13" t="s">
        <v>5529</v>
      </c>
      <c r="E1879" s="13" t="s">
        <v>5530</v>
      </c>
      <c r="F1879" s="35"/>
      <c r="G1879" s="13"/>
      <c r="H1879" s="13"/>
      <c r="I1879" s="35"/>
      <c r="J1879" s="47" t="s">
        <v>2007</v>
      </c>
      <c r="K1879" s="46"/>
      <c r="L1879" s="48"/>
    </row>
    <row r="1880" s="25" customFormat="1" hidden="1" customHeight="1" spans="1:12">
      <c r="A1880" s="34"/>
      <c r="B1880" s="35"/>
      <c r="C1880" s="35"/>
      <c r="D1880" s="13" t="s">
        <v>5531</v>
      </c>
      <c r="E1880" s="13" t="s">
        <v>5532</v>
      </c>
      <c r="F1880" s="35"/>
      <c r="G1880" s="13"/>
      <c r="H1880" s="13"/>
      <c r="I1880" s="35"/>
      <c r="J1880" s="47"/>
      <c r="K1880" s="46"/>
      <c r="L1880" s="48"/>
    </row>
    <row r="1881" s="25" customFormat="1" hidden="1" customHeight="1" spans="1:12">
      <c r="A1881" s="34"/>
      <c r="B1881" s="35"/>
      <c r="C1881" s="35"/>
      <c r="D1881" s="13" t="s">
        <v>5533</v>
      </c>
      <c r="E1881" s="13" t="s">
        <v>5534</v>
      </c>
      <c r="F1881" s="35"/>
      <c r="G1881" s="13"/>
      <c r="H1881" s="13"/>
      <c r="I1881" s="35"/>
      <c r="J1881" s="47"/>
      <c r="K1881" s="46"/>
      <c r="L1881" s="48"/>
    </row>
    <row r="1882" s="24" customFormat="1" customHeight="1" spans="1:12">
      <c r="A1882" s="13">
        <f>SUBTOTAL(103,B$4:$B1882)</f>
        <v>8</v>
      </c>
      <c r="B1882" s="13" t="s">
        <v>5496</v>
      </c>
      <c r="C1882" s="13" t="s">
        <v>2752</v>
      </c>
      <c r="D1882" s="13" t="s">
        <v>5535</v>
      </c>
      <c r="E1882" s="118" t="s">
        <v>5536</v>
      </c>
      <c r="F1882" s="13" t="s">
        <v>17</v>
      </c>
      <c r="G1882" s="13">
        <v>3</v>
      </c>
      <c r="H1882" s="13">
        <f>G1882*200</f>
        <v>600</v>
      </c>
      <c r="I1882" s="45">
        <v>43191</v>
      </c>
      <c r="J1882" s="47" t="s">
        <v>627</v>
      </c>
      <c r="K1882" s="46" t="s">
        <v>5537</v>
      </c>
      <c r="L1882" s="44">
        <v>15137771034</v>
      </c>
    </row>
    <row r="1883" s="25" customFormat="1" hidden="1" customHeight="1" spans="1:12">
      <c r="A1883" s="34"/>
      <c r="B1883" s="35"/>
      <c r="C1883" s="35"/>
      <c r="D1883" s="13" t="s">
        <v>5538</v>
      </c>
      <c r="E1883" s="118" t="s">
        <v>5539</v>
      </c>
      <c r="F1883" s="35"/>
      <c r="G1883" s="13"/>
      <c r="H1883" s="13"/>
      <c r="I1883" s="51"/>
      <c r="J1883" s="47" t="s">
        <v>627</v>
      </c>
      <c r="K1883" s="46"/>
      <c r="L1883" s="48"/>
    </row>
    <row r="1884" s="25" customFormat="1" hidden="1" customHeight="1" spans="1:12">
      <c r="A1884" s="34"/>
      <c r="B1884" s="35"/>
      <c r="C1884" s="35"/>
      <c r="D1884" s="3" t="s">
        <v>5540</v>
      </c>
      <c r="E1884" s="128" t="s">
        <v>5541</v>
      </c>
      <c r="F1884" s="35"/>
      <c r="G1884" s="13"/>
      <c r="H1884" s="13"/>
      <c r="I1884" s="51"/>
      <c r="J1884" s="47"/>
      <c r="K1884" s="46"/>
      <c r="L1884" s="48"/>
    </row>
    <row r="1885" s="24" customFormat="1" customHeight="1" spans="1:12">
      <c r="A1885" s="13">
        <f>SUBTOTAL(103,B$4:$B1885)</f>
        <v>9</v>
      </c>
      <c r="B1885" s="13" t="s">
        <v>5496</v>
      </c>
      <c r="C1885" s="13" t="s">
        <v>5542</v>
      </c>
      <c r="D1885" s="13" t="s">
        <v>5543</v>
      </c>
      <c r="E1885" s="118" t="s">
        <v>5544</v>
      </c>
      <c r="F1885" s="13" t="s">
        <v>17</v>
      </c>
      <c r="G1885" s="13">
        <v>2</v>
      </c>
      <c r="H1885" s="13">
        <f>G1885*200</f>
        <v>400</v>
      </c>
      <c r="I1885" s="45">
        <v>42917</v>
      </c>
      <c r="J1885" s="47" t="s">
        <v>360</v>
      </c>
      <c r="K1885" s="46" t="s">
        <v>3602</v>
      </c>
      <c r="L1885" s="44" t="s">
        <v>5545</v>
      </c>
    </row>
    <row r="1886" s="25" customFormat="1" hidden="1" customHeight="1" spans="1:12">
      <c r="A1886" s="34"/>
      <c r="B1886" s="35"/>
      <c r="C1886" s="35"/>
      <c r="D1886" s="13" t="s">
        <v>5546</v>
      </c>
      <c r="E1886" s="118" t="s">
        <v>5547</v>
      </c>
      <c r="F1886" s="35"/>
      <c r="G1886" s="13"/>
      <c r="H1886" s="13"/>
      <c r="I1886" s="35"/>
      <c r="J1886" s="47"/>
      <c r="K1886" s="46"/>
      <c r="L1886" s="48"/>
    </row>
    <row r="1887" s="24" customFormat="1" customHeight="1" spans="1:12">
      <c r="A1887" s="13">
        <f>SUBTOTAL(103,B$4:$B1887)</f>
        <v>10</v>
      </c>
      <c r="B1887" s="13" t="s">
        <v>5496</v>
      </c>
      <c r="C1887" s="13" t="s">
        <v>5542</v>
      </c>
      <c r="D1887" s="13" t="s">
        <v>5548</v>
      </c>
      <c r="E1887" s="118" t="s">
        <v>5549</v>
      </c>
      <c r="F1887" s="13" t="s">
        <v>17</v>
      </c>
      <c r="G1887" s="13">
        <v>2</v>
      </c>
      <c r="H1887" s="13">
        <f>G1887*200</f>
        <v>400</v>
      </c>
      <c r="I1887" s="45">
        <v>43191</v>
      </c>
      <c r="J1887" s="47" t="s">
        <v>48</v>
      </c>
      <c r="K1887" s="46" t="s">
        <v>5550</v>
      </c>
      <c r="L1887" s="44">
        <v>15188214303</v>
      </c>
    </row>
    <row r="1888" s="25" customFormat="1" hidden="1" customHeight="1" spans="1:12">
      <c r="A1888" s="34"/>
      <c r="B1888" s="35"/>
      <c r="C1888" s="35"/>
      <c r="D1888" s="13" t="s">
        <v>5551</v>
      </c>
      <c r="E1888" s="13" t="s">
        <v>5552</v>
      </c>
      <c r="F1888" s="35"/>
      <c r="G1888" s="13"/>
      <c r="H1888" s="13"/>
      <c r="I1888" s="51"/>
      <c r="J1888" s="47"/>
      <c r="K1888" s="46"/>
      <c r="L1888" s="48"/>
    </row>
    <row r="1889" s="24" customFormat="1" customHeight="1" spans="1:12">
      <c r="A1889" s="13">
        <f>SUBTOTAL(103,B$4:$B1889)</f>
        <v>11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2">
        <v>42644</v>
      </c>
      <c r="J1889" s="65" t="s">
        <v>831</v>
      </c>
      <c r="K1889" s="46" t="s">
        <v>5556</v>
      </c>
      <c r="L1889" s="44">
        <v>13733108661</v>
      </c>
    </row>
    <row r="1890" s="24" customFormat="1" customHeight="1" spans="1:12">
      <c r="A1890" s="13">
        <f>SUBTOTAL(103,B$4:$B1890)</f>
        <v>12</v>
      </c>
      <c r="B1890" s="13" t="s">
        <v>5496</v>
      </c>
      <c r="C1890" s="13" t="s">
        <v>2752</v>
      </c>
      <c r="D1890" s="13" t="s">
        <v>5557</v>
      </c>
      <c r="E1890" s="118" t="s">
        <v>5558</v>
      </c>
      <c r="F1890" s="13" t="s">
        <v>35</v>
      </c>
      <c r="G1890" s="13">
        <v>3</v>
      </c>
      <c r="H1890" s="13">
        <f>335*G1890</f>
        <v>1005</v>
      </c>
      <c r="I1890" s="51">
        <v>43922</v>
      </c>
      <c r="J1890" s="49" t="s">
        <v>48</v>
      </c>
      <c r="K1890" s="46" t="s">
        <v>3612</v>
      </c>
      <c r="L1890" s="44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118" t="s">
        <v>5560</v>
      </c>
      <c r="F1891" s="13"/>
      <c r="G1891" s="13"/>
      <c r="H1891" s="13"/>
      <c r="I1891" s="42"/>
      <c r="J1891" s="49"/>
      <c r="K1891" s="46"/>
      <c r="L1891" s="44"/>
    </row>
    <row r="1892" s="24" customFormat="1" hidden="1" customHeight="1" spans="1:12">
      <c r="A1892" s="13"/>
      <c r="B1892" s="13"/>
      <c r="C1892" s="13"/>
      <c r="D1892" s="13" t="s">
        <v>5561</v>
      </c>
      <c r="E1892" s="118" t="s">
        <v>5562</v>
      </c>
      <c r="F1892" s="13"/>
      <c r="G1892" s="13"/>
      <c r="H1892" s="13"/>
      <c r="I1892" s="42"/>
      <c r="J1892" s="49"/>
      <c r="K1892" s="46"/>
      <c r="L1892" s="44"/>
    </row>
    <row r="1893" s="24" customFormat="1" customHeight="1" spans="1:12">
      <c r="A1893" s="13">
        <f>SUBTOTAL(103,B$4:$B1893)</f>
        <v>13</v>
      </c>
      <c r="B1893" s="13" t="s">
        <v>5496</v>
      </c>
      <c r="C1893" s="13"/>
      <c r="D1893" s="13" t="s">
        <v>5563</v>
      </c>
      <c r="E1893" s="118" t="s">
        <v>5564</v>
      </c>
      <c r="F1893" s="13" t="s">
        <v>17</v>
      </c>
      <c r="G1893" s="13">
        <v>2</v>
      </c>
      <c r="H1893" s="13">
        <f>G1893*200</f>
        <v>400</v>
      </c>
      <c r="I1893" s="51">
        <v>43922</v>
      </c>
      <c r="J1893" s="49" t="s">
        <v>48</v>
      </c>
      <c r="K1893" s="46" t="s">
        <v>3615</v>
      </c>
      <c r="L1893" s="44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118" t="s">
        <v>5566</v>
      </c>
      <c r="F1894" s="13"/>
      <c r="G1894" s="13"/>
      <c r="H1894" s="13"/>
      <c r="I1894" s="42"/>
      <c r="J1894" s="49"/>
      <c r="K1894" s="46"/>
      <c r="L1894" s="44"/>
    </row>
    <row r="1895" s="24" customFormat="1" customHeight="1" spans="1:12">
      <c r="A1895" s="13">
        <f>SUBTOTAL(103,B$4:$B1895)</f>
        <v>14</v>
      </c>
      <c r="B1895" s="13" t="s">
        <v>5496</v>
      </c>
      <c r="C1895" s="13" t="s">
        <v>2752</v>
      </c>
      <c r="D1895" s="13" t="s">
        <v>5567</v>
      </c>
      <c r="E1895" s="118" t="s">
        <v>5568</v>
      </c>
      <c r="F1895" s="13" t="s">
        <v>17</v>
      </c>
      <c r="G1895" s="13">
        <v>1</v>
      </c>
      <c r="H1895" s="13">
        <f>G1895*200</f>
        <v>200</v>
      </c>
      <c r="I1895" s="51">
        <v>43922</v>
      </c>
      <c r="J1895" s="49" t="s">
        <v>373</v>
      </c>
      <c r="K1895" s="46" t="s">
        <v>3619</v>
      </c>
      <c r="L1895" s="44">
        <v>18737735206</v>
      </c>
    </row>
    <row r="1896" s="24" customFormat="1" customHeight="1" spans="1:12">
      <c r="A1896" s="13">
        <f>SUBTOTAL(103,B$4:$B1896)</f>
        <v>15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1">
        <v>44105</v>
      </c>
      <c r="J1896" s="49" t="s">
        <v>360</v>
      </c>
      <c r="K1896" s="46" t="s">
        <v>3623</v>
      </c>
      <c r="L1896" s="44"/>
    </row>
    <row r="1897" s="24" customFormat="1" customHeight="1" spans="1:12">
      <c r="A1897" s="13">
        <f>SUBTOTAL(103,B$4:$B1897)</f>
        <v>16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1">
        <v>44105</v>
      </c>
      <c r="J1897" s="49" t="s">
        <v>4452</v>
      </c>
      <c r="K1897" s="46" t="s">
        <v>3627</v>
      </c>
      <c r="L1897" s="44">
        <v>13723028261</v>
      </c>
    </row>
    <row r="1898" s="24" customFormat="1" customHeight="1" spans="1:12">
      <c r="A1898" s="13">
        <f>SUBTOTAL(103,B$4:$B1898)</f>
        <v>17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1">
        <v>44105</v>
      </c>
      <c r="J1898" s="49"/>
      <c r="K1898" s="46" t="s">
        <v>5576</v>
      </c>
      <c r="L1898" s="44">
        <v>15937715492</v>
      </c>
    </row>
    <row r="1899" s="24" customFormat="1" customHeight="1" spans="1:12">
      <c r="A1899" s="13">
        <f>SUBTOTAL(103,B$4:$B1899)</f>
        <v>18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1">
        <v>44105</v>
      </c>
      <c r="J1899" s="49" t="s">
        <v>364</v>
      </c>
      <c r="K1899" s="46" t="s">
        <v>5579</v>
      </c>
      <c r="L1899" s="44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34" t="s">
        <v>5581</v>
      </c>
      <c r="F1900" s="13"/>
      <c r="G1900" s="13"/>
      <c r="H1900" s="13"/>
      <c r="I1900" s="51"/>
      <c r="J1900" s="49"/>
      <c r="K1900" s="46"/>
      <c r="L1900" s="44"/>
    </row>
    <row r="1901" s="24" customFormat="1" customHeight="1" spans="1:12">
      <c r="A1901" s="13">
        <f>SUBTOTAL(103,B$4:$B1901)</f>
        <v>19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1">
        <v>44105</v>
      </c>
      <c r="J1901" s="49" t="s">
        <v>48</v>
      </c>
      <c r="K1901" s="46" t="s">
        <v>3636</v>
      </c>
      <c r="L1901" s="44">
        <v>13733108661</v>
      </c>
    </row>
    <row r="1902" s="24" customFormat="1" customHeight="1" spans="1:12">
      <c r="A1902" s="13">
        <f>SUBTOTAL(103,B$4:$B1902)</f>
        <v>20</v>
      </c>
      <c r="B1902" s="13" t="s">
        <v>5496</v>
      </c>
      <c r="C1902" s="13" t="s">
        <v>5584</v>
      </c>
      <c r="D1902" s="13" t="s">
        <v>5585</v>
      </c>
      <c r="E1902" s="118" t="s">
        <v>5586</v>
      </c>
      <c r="F1902" s="13" t="s">
        <v>17</v>
      </c>
      <c r="G1902" s="13">
        <v>1</v>
      </c>
      <c r="H1902" s="13">
        <f>G1902*200</f>
        <v>200</v>
      </c>
      <c r="I1902" s="42">
        <v>44256</v>
      </c>
      <c r="J1902" s="49"/>
      <c r="K1902" s="46" t="s">
        <v>3640</v>
      </c>
      <c r="L1902" s="44">
        <v>13461972386</v>
      </c>
    </row>
    <row r="1903" s="24" customFormat="1" customHeight="1" spans="1:12">
      <c r="A1903" s="13">
        <f>SUBTOTAL(103,B$4:$B1903)</f>
        <v>21</v>
      </c>
      <c r="B1903" s="13" t="s">
        <v>5496</v>
      </c>
      <c r="C1903" s="13" t="s">
        <v>5587</v>
      </c>
      <c r="D1903" s="13" t="s">
        <v>5588</v>
      </c>
      <c r="E1903" s="118" t="s">
        <v>5589</v>
      </c>
      <c r="F1903" s="13" t="s">
        <v>17</v>
      </c>
      <c r="G1903" s="13">
        <v>1</v>
      </c>
      <c r="H1903" s="13">
        <f>G1903*200</f>
        <v>200</v>
      </c>
      <c r="I1903" s="42">
        <v>44256</v>
      </c>
      <c r="J1903" s="49" t="s">
        <v>291</v>
      </c>
      <c r="K1903" s="46" t="s">
        <v>5590</v>
      </c>
      <c r="L1903" s="44"/>
    </row>
    <row r="1904" s="24" customFormat="1" customHeight="1" spans="1:12">
      <c r="A1904" s="13">
        <f>SUBTOTAL(103,B$4:$B1904)</f>
        <v>22</v>
      </c>
      <c r="B1904" s="13" t="s">
        <v>5496</v>
      </c>
      <c r="C1904" s="13" t="s">
        <v>5542</v>
      </c>
      <c r="D1904" s="13" t="s">
        <v>5591</v>
      </c>
      <c r="E1904" s="118" t="s">
        <v>5592</v>
      </c>
      <c r="F1904" s="13" t="s">
        <v>17</v>
      </c>
      <c r="G1904" s="13">
        <v>1</v>
      </c>
      <c r="H1904" s="13">
        <f>G1904*200</f>
        <v>200</v>
      </c>
      <c r="I1904" s="45">
        <v>44501</v>
      </c>
      <c r="J1904" s="49"/>
      <c r="K1904" s="46" t="s">
        <v>5593</v>
      </c>
      <c r="L1904" s="50">
        <v>13782024694</v>
      </c>
    </row>
    <row r="1905" s="24" customFormat="1" customHeight="1" spans="1:12">
      <c r="A1905" s="13">
        <f>SUBTOTAL(103,B$4:$B1905)</f>
        <v>23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5">
        <v>44378</v>
      </c>
      <c r="J1905" s="49"/>
      <c r="K1905" s="46" t="s">
        <v>3647</v>
      </c>
      <c r="L1905" s="50"/>
    </row>
    <row r="1906" s="24" customFormat="1" customHeight="1" spans="1:12">
      <c r="A1906" s="13">
        <f>SUBTOTAL(103,B$4:$B1906)</f>
        <v>24</v>
      </c>
      <c r="B1906" s="13" t="s">
        <v>5496</v>
      </c>
      <c r="C1906" s="13"/>
      <c r="D1906" s="13" t="s">
        <v>5596</v>
      </c>
      <c r="E1906" s="118" t="s">
        <v>5597</v>
      </c>
      <c r="F1906" s="13" t="s">
        <v>17</v>
      </c>
      <c r="G1906" s="13">
        <v>1</v>
      </c>
      <c r="H1906" s="13">
        <f t="shared" si="130"/>
        <v>200</v>
      </c>
      <c r="I1906" s="45">
        <v>44378</v>
      </c>
      <c r="J1906" s="49"/>
      <c r="K1906" s="46" t="s">
        <v>3650</v>
      </c>
      <c r="L1906" s="50"/>
    </row>
    <row r="1907" s="24" customFormat="1" customHeight="1" spans="1:12">
      <c r="A1907" s="13">
        <f>SUBTOTAL(103,B$4:$B1907)</f>
        <v>25</v>
      </c>
      <c r="B1907" s="13" t="s">
        <v>5496</v>
      </c>
      <c r="C1907" s="13"/>
      <c r="D1907" s="13" t="s">
        <v>5598</v>
      </c>
      <c r="E1907" s="118" t="s">
        <v>5599</v>
      </c>
      <c r="F1907" s="13" t="s">
        <v>17</v>
      </c>
      <c r="G1907" s="13">
        <v>1</v>
      </c>
      <c r="H1907" s="13">
        <f t="shared" si="130"/>
        <v>200</v>
      </c>
      <c r="I1907" s="45">
        <v>44378</v>
      </c>
      <c r="J1907" s="49" t="s">
        <v>295</v>
      </c>
      <c r="K1907" s="46" t="s">
        <v>3654</v>
      </c>
      <c r="L1907" s="50"/>
    </row>
    <row r="1908" s="24" customFormat="1" customHeight="1" spans="1:12">
      <c r="A1908" s="13">
        <f>SUBTOTAL(103,B$4:$B1908)</f>
        <v>26</v>
      </c>
      <c r="B1908" s="13" t="s">
        <v>5496</v>
      </c>
      <c r="C1908" s="13"/>
      <c r="D1908" s="13" t="s">
        <v>5600</v>
      </c>
      <c r="E1908" s="118" t="s">
        <v>5601</v>
      </c>
      <c r="F1908" s="13" t="s">
        <v>17</v>
      </c>
      <c r="G1908" s="13">
        <v>1</v>
      </c>
      <c r="H1908" s="13">
        <f t="shared" si="130"/>
        <v>200</v>
      </c>
      <c r="I1908" s="45">
        <v>44378</v>
      </c>
      <c r="J1908" s="49" t="s">
        <v>295</v>
      </c>
      <c r="K1908" s="46" t="s">
        <v>3658</v>
      </c>
      <c r="L1908" s="50"/>
    </row>
    <row r="1909" s="24" customFormat="1" customHeight="1" spans="1:12">
      <c r="A1909" s="13">
        <f>SUBTOTAL(103,B$4:$B1909)</f>
        <v>27</v>
      </c>
      <c r="B1909" s="13" t="s">
        <v>5496</v>
      </c>
      <c r="C1909" s="13"/>
      <c r="D1909" s="13" t="s">
        <v>5602</v>
      </c>
      <c r="E1909" s="118" t="s">
        <v>5603</v>
      </c>
      <c r="F1909" s="13" t="s">
        <v>17</v>
      </c>
      <c r="G1909" s="13">
        <v>1</v>
      </c>
      <c r="H1909" s="13">
        <f t="shared" si="130"/>
        <v>200</v>
      </c>
      <c r="I1909" s="45">
        <v>44378</v>
      </c>
      <c r="J1909" s="49" t="s">
        <v>303</v>
      </c>
      <c r="K1909" s="46" t="s">
        <v>5604</v>
      </c>
      <c r="L1909" s="50"/>
    </row>
    <row r="1910" s="24" customFormat="1" customHeight="1" spans="1:12">
      <c r="A1910" s="13">
        <f>SUBTOTAL(103,B$4:$B1910)</f>
        <v>28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2">
        <v>44501</v>
      </c>
      <c r="J1910" s="49" t="s">
        <v>48</v>
      </c>
      <c r="K1910" s="46" t="s">
        <v>5607</v>
      </c>
      <c r="L1910" s="44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2"/>
      <c r="J1911" s="49"/>
      <c r="K1911" s="46"/>
      <c r="L1911" s="44"/>
    </row>
    <row r="1912" s="24" customFormat="1" customHeight="1" spans="1:12">
      <c r="A1912" s="13">
        <f>SUBTOTAL(103,B$4:$B1912)</f>
        <v>29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5">
        <v>44501</v>
      </c>
      <c r="J1912" s="49" t="s">
        <v>623</v>
      </c>
      <c r="K1912" s="46" t="s">
        <v>3666</v>
      </c>
      <c r="L1912" s="44">
        <v>15224852575</v>
      </c>
    </row>
    <row r="1913" s="24" customFormat="1" customHeight="1" spans="1:12">
      <c r="A1913" s="13">
        <f>SUBTOTAL(103,B$4:$B1913)</f>
        <v>30</v>
      </c>
      <c r="B1913" s="13" t="s">
        <v>5496</v>
      </c>
      <c r="C1913" s="13"/>
      <c r="D1913" s="13" t="s">
        <v>5613</v>
      </c>
      <c r="E1913" s="118" t="s">
        <v>5614</v>
      </c>
      <c r="F1913" s="13" t="s">
        <v>17</v>
      </c>
      <c r="G1913" s="13">
        <v>1</v>
      </c>
      <c r="H1913" s="13">
        <f t="shared" si="131"/>
        <v>200</v>
      </c>
      <c r="I1913" s="45">
        <v>44501</v>
      </c>
      <c r="J1913" s="49"/>
      <c r="K1913" s="46" t="s">
        <v>3671</v>
      </c>
      <c r="L1913" s="44"/>
    </row>
    <row r="1914" s="24" customFormat="1" customHeight="1" spans="1:12">
      <c r="A1914" s="13">
        <f>SUBTOTAL(103,B$4:$B1914)</f>
        <v>31</v>
      </c>
      <c r="B1914" s="13" t="s">
        <v>5496</v>
      </c>
      <c r="C1914" s="13" t="s">
        <v>2752</v>
      </c>
      <c r="D1914" s="13" t="s">
        <v>5615</v>
      </c>
      <c r="E1914" s="118" t="s">
        <v>5616</v>
      </c>
      <c r="F1914" s="13" t="s">
        <v>17</v>
      </c>
      <c r="G1914" s="13">
        <v>1</v>
      </c>
      <c r="H1914" s="13">
        <f t="shared" si="131"/>
        <v>200</v>
      </c>
      <c r="I1914" s="45">
        <v>44652</v>
      </c>
      <c r="J1914" s="49" t="s">
        <v>644</v>
      </c>
      <c r="K1914" s="46" t="s">
        <v>3674</v>
      </c>
      <c r="L1914" s="44">
        <v>17657368136</v>
      </c>
    </row>
    <row r="1915" s="24" customFormat="1" customHeight="1" spans="1:12">
      <c r="A1915" s="13">
        <f>SUBTOTAL(103,B$4:$B1915)</f>
        <v>32</v>
      </c>
      <c r="B1915" s="13" t="s">
        <v>5496</v>
      </c>
      <c r="C1915" s="13" t="s">
        <v>5617</v>
      </c>
      <c r="D1915" s="14" t="s">
        <v>5618</v>
      </c>
      <c r="E1915" s="125" t="s">
        <v>5619</v>
      </c>
      <c r="F1915" s="13" t="s">
        <v>17</v>
      </c>
      <c r="G1915" s="13">
        <v>1</v>
      </c>
      <c r="H1915" s="13">
        <f t="shared" si="131"/>
        <v>200</v>
      </c>
      <c r="I1915" s="45">
        <v>44682</v>
      </c>
      <c r="J1915" s="46" t="s">
        <v>318</v>
      </c>
      <c r="K1915" s="46" t="s">
        <v>5620</v>
      </c>
      <c r="L1915" s="44">
        <v>13721837542</v>
      </c>
    </row>
    <row r="1916" s="24" customFormat="1" customHeight="1" spans="1:12">
      <c r="A1916" s="13">
        <f>SUBTOTAL(103,B$4:$B1916)</f>
        <v>33</v>
      </c>
      <c r="B1916" s="13" t="s">
        <v>5496</v>
      </c>
      <c r="C1916" s="13" t="s">
        <v>5553</v>
      </c>
      <c r="D1916" s="3" t="s">
        <v>5621</v>
      </c>
      <c r="E1916" s="128" t="s">
        <v>5622</v>
      </c>
      <c r="F1916" s="13" t="s">
        <v>17</v>
      </c>
      <c r="G1916" s="13">
        <v>1</v>
      </c>
      <c r="H1916" s="13">
        <f t="shared" si="131"/>
        <v>200</v>
      </c>
      <c r="I1916" s="45">
        <v>44743</v>
      </c>
      <c r="J1916" s="64" t="s">
        <v>76</v>
      </c>
      <c r="K1916" s="136" t="s">
        <v>5623</v>
      </c>
      <c r="L1916" s="44">
        <v>15991621011</v>
      </c>
    </row>
    <row r="1917" s="24" customFormat="1" customHeight="1" spans="1:12">
      <c r="A1917" s="13">
        <f>SUBTOTAL(103,B$4:$B1917)</f>
        <v>34</v>
      </c>
      <c r="B1917" s="13" t="s">
        <v>5496</v>
      </c>
      <c r="C1917" s="13" t="s">
        <v>5514</v>
      </c>
      <c r="D1917" s="3" t="s">
        <v>5624</v>
      </c>
      <c r="E1917" s="128" t="s">
        <v>5625</v>
      </c>
      <c r="F1917" s="13" t="s">
        <v>17</v>
      </c>
      <c r="G1917" s="13">
        <v>1</v>
      </c>
      <c r="H1917" s="13">
        <f t="shared" si="131"/>
        <v>200</v>
      </c>
      <c r="I1917" s="45">
        <v>44743</v>
      </c>
      <c r="J1917" s="64" t="s">
        <v>5626</v>
      </c>
      <c r="K1917" s="136" t="s">
        <v>3681</v>
      </c>
      <c r="L1917" s="44">
        <v>15837782030</v>
      </c>
    </row>
    <row r="1918" s="24" customFormat="1" customHeight="1" spans="1:12">
      <c r="A1918" s="13">
        <f>SUBTOTAL(103,B$4:$B1918)</f>
        <v>35</v>
      </c>
      <c r="B1918" s="13" t="s">
        <v>5496</v>
      </c>
      <c r="C1918" s="13" t="s">
        <v>5553</v>
      </c>
      <c r="D1918" s="13" t="s">
        <v>5627</v>
      </c>
      <c r="E1918" s="128" t="s">
        <v>5628</v>
      </c>
      <c r="F1918" s="13" t="s">
        <v>17</v>
      </c>
      <c r="G1918" s="13">
        <v>1</v>
      </c>
      <c r="H1918" s="13">
        <f t="shared" si="131"/>
        <v>200</v>
      </c>
      <c r="I1918" s="45">
        <v>44774</v>
      </c>
      <c r="J1918" s="64" t="s">
        <v>1521</v>
      </c>
      <c r="K1918" s="136" t="s">
        <v>5629</v>
      </c>
      <c r="L1918" s="44">
        <v>1836648961</v>
      </c>
    </row>
    <row r="1919" s="24" customFormat="1" customHeight="1" spans="1:12">
      <c r="A1919" s="13">
        <f>SUBTOTAL(103,B$4:$B1919)</f>
        <v>36</v>
      </c>
      <c r="B1919" s="13" t="s">
        <v>5496</v>
      </c>
      <c r="C1919" s="13" t="s">
        <v>5584</v>
      </c>
      <c r="D1919" s="13" t="s">
        <v>5630</v>
      </c>
      <c r="E1919" s="128" t="s">
        <v>5631</v>
      </c>
      <c r="F1919" s="13" t="s">
        <v>17</v>
      </c>
      <c r="G1919" s="13">
        <v>1</v>
      </c>
      <c r="H1919" s="13">
        <f t="shared" si="131"/>
        <v>200</v>
      </c>
      <c r="I1919" s="45">
        <v>44805</v>
      </c>
      <c r="J1919" s="64" t="s">
        <v>44</v>
      </c>
      <c r="K1919" s="136" t="s">
        <v>5632</v>
      </c>
      <c r="L1919" s="44">
        <v>17538356308</v>
      </c>
    </row>
    <row r="1920" s="24" customFormat="1" customHeight="1" spans="1:12">
      <c r="A1920" s="13">
        <f>SUBTOTAL(103,B$4:$B1920)</f>
        <v>37</v>
      </c>
      <c r="B1920" s="13" t="s">
        <v>5496</v>
      </c>
      <c r="C1920" s="13" t="s">
        <v>5514</v>
      </c>
      <c r="D1920" s="13" t="s">
        <v>5633</v>
      </c>
      <c r="E1920" s="128" t="s">
        <v>5634</v>
      </c>
      <c r="F1920" s="13" t="s">
        <v>17</v>
      </c>
      <c r="G1920" s="13">
        <v>1</v>
      </c>
      <c r="H1920" s="13">
        <f t="shared" si="131"/>
        <v>200</v>
      </c>
      <c r="I1920" s="45">
        <v>44805</v>
      </c>
      <c r="J1920" s="64" t="s">
        <v>5635</v>
      </c>
      <c r="K1920" s="136" t="s">
        <v>5636</v>
      </c>
      <c r="L1920" s="44">
        <v>18203832083</v>
      </c>
    </row>
    <row r="1921" s="24" customFormat="1" hidden="1" customHeight="1" spans="1:12">
      <c r="A1921" s="13">
        <f>SUBTOTAL(103,B$4:$B1921)</f>
        <v>37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2">
        <v>42644</v>
      </c>
      <c r="J1921" s="42" t="s">
        <v>299</v>
      </c>
      <c r="K1921" s="46" t="s">
        <v>5640</v>
      </c>
      <c r="L1921" s="44">
        <v>15188459937</v>
      </c>
    </row>
    <row r="1922" s="24" customFormat="1" hidden="1" customHeight="1" spans="1:12">
      <c r="A1922" s="13">
        <f>SUBTOTAL(103,B$4:$B1922)</f>
        <v>37</v>
      </c>
      <c r="B1922" s="13" t="s">
        <v>5637</v>
      </c>
      <c r="C1922" s="13" t="s">
        <v>3421</v>
      </c>
      <c r="D1922" s="13" t="s">
        <v>5641</v>
      </c>
      <c r="E1922" s="118" t="s">
        <v>5642</v>
      </c>
      <c r="F1922" s="13" t="s">
        <v>17</v>
      </c>
      <c r="G1922" s="13">
        <v>1</v>
      </c>
      <c r="H1922" s="13">
        <f t="shared" si="131"/>
        <v>200</v>
      </c>
      <c r="I1922" s="45">
        <v>42917</v>
      </c>
      <c r="J1922" s="47" t="s">
        <v>31</v>
      </c>
      <c r="K1922" s="46" t="s">
        <v>3692</v>
      </c>
      <c r="L1922" s="44">
        <v>17666071713</v>
      </c>
    </row>
    <row r="1923" s="24" customFormat="1" hidden="1" customHeight="1" spans="1:12">
      <c r="A1923" s="13">
        <f>SUBTOTAL(103,B$4:$B1923)</f>
        <v>37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2">
        <v>42644</v>
      </c>
      <c r="J1923" s="47" t="s">
        <v>73</v>
      </c>
      <c r="K1923" s="46" t="s">
        <v>5645</v>
      </c>
      <c r="L1923" s="44">
        <v>18738740001</v>
      </c>
    </row>
    <row r="1924" s="24" customFormat="1" hidden="1" customHeight="1" spans="1:12">
      <c r="A1924" s="13">
        <f>SUBTOTAL(103,B$4:$B1924)</f>
        <v>37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2">
        <v>42644</v>
      </c>
      <c r="J1924" s="47" t="s">
        <v>623</v>
      </c>
      <c r="K1924" s="46" t="s">
        <v>3698</v>
      </c>
      <c r="L1924" s="44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2"/>
      <c r="J1925" s="47" t="s">
        <v>173</v>
      </c>
      <c r="K1925" s="46"/>
      <c r="L1925" s="44"/>
    </row>
    <row r="1926" s="24" customFormat="1" hidden="1" customHeight="1" spans="1:12">
      <c r="A1926" s="13">
        <f>SUBTOTAL(103,B$4:$B1926)</f>
        <v>37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5">
        <v>43191</v>
      </c>
      <c r="J1926" s="47" t="s">
        <v>69</v>
      </c>
      <c r="K1926" s="46" t="s">
        <v>3701</v>
      </c>
      <c r="L1926" s="44">
        <v>13838748611</v>
      </c>
    </row>
    <row r="1927" s="24" customFormat="1" hidden="1" customHeight="1" spans="1:12">
      <c r="A1927" s="13">
        <f>SUBTOTAL(103,B$4:$B1927)</f>
        <v>37</v>
      </c>
      <c r="B1927" s="13" t="s">
        <v>5637</v>
      </c>
      <c r="C1927" s="13" t="s">
        <v>3586</v>
      </c>
      <c r="D1927" s="13" t="s">
        <v>5653</v>
      </c>
      <c r="E1927" s="118" t="s">
        <v>5654</v>
      </c>
      <c r="F1927" s="13" t="s">
        <v>35</v>
      </c>
      <c r="G1927" s="13">
        <v>2</v>
      </c>
      <c r="H1927" s="13">
        <f>335*G1927</f>
        <v>670</v>
      </c>
      <c r="I1927" s="45">
        <v>42917</v>
      </c>
      <c r="J1927" s="47" t="s">
        <v>54</v>
      </c>
      <c r="K1927" s="46" t="s">
        <v>3704</v>
      </c>
      <c r="L1927" s="44">
        <v>18338118411</v>
      </c>
    </row>
    <row r="1928" s="25" customFormat="1" hidden="1" customHeight="1" spans="1:12">
      <c r="A1928" s="34"/>
      <c r="B1928" s="35"/>
      <c r="C1928" s="35"/>
      <c r="D1928" s="13" t="s">
        <v>5655</v>
      </c>
      <c r="E1928" s="13" t="s">
        <v>5656</v>
      </c>
      <c r="F1928" s="35"/>
      <c r="G1928" s="13"/>
      <c r="H1928" s="13"/>
      <c r="I1928" s="35"/>
      <c r="J1928" s="47"/>
      <c r="K1928" s="46"/>
      <c r="L1928" s="48"/>
    </row>
    <row r="1929" s="24" customFormat="1" hidden="1" customHeight="1" spans="1:12">
      <c r="A1929" s="13">
        <f>SUBTOTAL(103,B$4:$B1929)</f>
        <v>37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2">
        <v>42644</v>
      </c>
      <c r="J1929" s="47" t="s">
        <v>54</v>
      </c>
      <c r="K1929" s="46" t="s">
        <v>3709</v>
      </c>
      <c r="L1929" s="44">
        <v>18437761209</v>
      </c>
    </row>
    <row r="1930" s="25" customFormat="1" hidden="1" customHeight="1" spans="1:12">
      <c r="A1930" s="34"/>
      <c r="B1930" s="35"/>
      <c r="C1930" s="35"/>
      <c r="D1930" s="13" t="s">
        <v>5659</v>
      </c>
      <c r="E1930" s="13" t="s">
        <v>5660</v>
      </c>
      <c r="F1930" s="35"/>
      <c r="G1930" s="13"/>
      <c r="H1930" s="13"/>
      <c r="I1930" s="38"/>
      <c r="J1930" s="47"/>
      <c r="K1930" s="46"/>
      <c r="L1930" s="48"/>
    </row>
    <row r="1931" s="24" customFormat="1" hidden="1" customHeight="1" spans="1:12">
      <c r="A1931" s="13">
        <f>SUBTOTAL(103,B$4:$B1931)</f>
        <v>37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5">
        <v>43282</v>
      </c>
      <c r="J1931" s="47" t="s">
        <v>48</v>
      </c>
      <c r="K1931" s="46" t="s">
        <v>3713</v>
      </c>
      <c r="L1931" s="44" t="s">
        <v>5664</v>
      </c>
    </row>
    <row r="1932" s="25" customFormat="1" hidden="1" customHeight="1" spans="1:12">
      <c r="A1932" s="34"/>
      <c r="B1932" s="35"/>
      <c r="C1932" s="35"/>
      <c r="D1932" s="13" t="s">
        <v>5665</v>
      </c>
      <c r="E1932" s="13" t="s">
        <v>5666</v>
      </c>
      <c r="F1932" s="35"/>
      <c r="G1932" s="13"/>
      <c r="H1932" s="13"/>
      <c r="I1932" s="51"/>
      <c r="J1932" s="47"/>
      <c r="K1932" s="46"/>
      <c r="L1932" s="48"/>
    </row>
    <row r="1933" s="25" customFormat="1" hidden="1" customHeight="1" spans="1:12">
      <c r="A1933" s="34"/>
      <c r="B1933" s="35"/>
      <c r="C1933" s="35"/>
      <c r="D1933" s="13" t="s">
        <v>5667</v>
      </c>
      <c r="E1933" s="13" t="s">
        <v>5668</v>
      </c>
      <c r="F1933" s="35"/>
      <c r="G1933" s="13"/>
      <c r="H1933" s="13"/>
      <c r="I1933" s="51"/>
      <c r="J1933" s="47"/>
      <c r="K1933" s="46"/>
      <c r="L1933" s="48"/>
    </row>
    <row r="1934" s="24" customFormat="1" hidden="1" customHeight="1" spans="1:12">
      <c r="A1934" s="13">
        <f>SUBTOTAL(103,B$4:$B1934)</f>
        <v>37</v>
      </c>
      <c r="B1934" s="13" t="s">
        <v>5637</v>
      </c>
      <c r="C1934" s="13" t="s">
        <v>5661</v>
      </c>
      <c r="D1934" s="13" t="s">
        <v>5669</v>
      </c>
      <c r="E1934" s="118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5">
        <v>43556</v>
      </c>
      <c r="J1934" s="47" t="s">
        <v>76</v>
      </c>
      <c r="K1934" s="46" t="s">
        <v>3717</v>
      </c>
      <c r="L1934" s="44"/>
    </row>
    <row r="1935" s="24" customFormat="1" hidden="1" customHeight="1" spans="1:12">
      <c r="A1935" s="13">
        <f>SUBTOTAL(103,B$4:$B1935)</f>
        <v>37</v>
      </c>
      <c r="B1935" s="13" t="s">
        <v>5637</v>
      </c>
      <c r="C1935" s="13" t="s">
        <v>5671</v>
      </c>
      <c r="D1935" s="13" t="s">
        <v>5672</v>
      </c>
      <c r="E1935" s="118" t="s">
        <v>5673</v>
      </c>
      <c r="F1935" s="13" t="s">
        <v>17</v>
      </c>
      <c r="G1935" s="13">
        <v>1</v>
      </c>
      <c r="H1935" s="13">
        <f t="shared" si="132"/>
        <v>200</v>
      </c>
      <c r="I1935" s="45">
        <v>43466</v>
      </c>
      <c r="J1935" s="49" t="s">
        <v>5674</v>
      </c>
      <c r="K1935" s="46" t="s">
        <v>5675</v>
      </c>
      <c r="L1935" s="44"/>
    </row>
    <row r="1936" s="24" customFormat="1" hidden="1" customHeight="1" spans="1:12">
      <c r="A1936" s="13">
        <f>SUBTOTAL(103,B$4:$B1936)</f>
        <v>37</v>
      </c>
      <c r="B1936" s="13" t="s">
        <v>5637</v>
      </c>
      <c r="C1936" s="13" t="s">
        <v>5671</v>
      </c>
      <c r="D1936" s="13" t="s">
        <v>5676</v>
      </c>
      <c r="E1936" s="118" t="s">
        <v>5677</v>
      </c>
      <c r="F1936" s="13" t="s">
        <v>17</v>
      </c>
      <c r="G1936" s="13">
        <v>1</v>
      </c>
      <c r="H1936" s="13">
        <f t="shared" si="132"/>
        <v>200</v>
      </c>
      <c r="I1936" s="45">
        <v>42917</v>
      </c>
      <c r="J1936" s="47" t="s">
        <v>69</v>
      </c>
      <c r="K1936" s="46" t="s">
        <v>5678</v>
      </c>
      <c r="L1936" s="44">
        <v>15993132977</v>
      </c>
    </row>
    <row r="1937" s="24" customFormat="1" hidden="1" customHeight="1" spans="1:12">
      <c r="A1937" s="13">
        <f>SUBTOTAL(103,B$4:$B1937)</f>
        <v>37</v>
      </c>
      <c r="B1937" s="13" t="s">
        <v>5637</v>
      </c>
      <c r="C1937" s="13" t="s">
        <v>5671</v>
      </c>
      <c r="D1937" s="13" t="s">
        <v>5679</v>
      </c>
      <c r="E1937" s="118" t="s">
        <v>5680</v>
      </c>
      <c r="F1937" s="54" t="s">
        <v>17</v>
      </c>
      <c r="G1937" s="13">
        <v>1</v>
      </c>
      <c r="H1937" s="13">
        <f t="shared" si="132"/>
        <v>200</v>
      </c>
      <c r="I1937" s="42">
        <v>43739</v>
      </c>
      <c r="J1937" s="47" t="s">
        <v>31</v>
      </c>
      <c r="K1937" s="46" t="s">
        <v>3725</v>
      </c>
      <c r="L1937" s="44">
        <v>18749030459</v>
      </c>
    </row>
    <row r="1938" s="24" customFormat="1" hidden="1" customHeight="1" spans="1:12">
      <c r="A1938" s="13">
        <f>SUBTOTAL(103,B$4:$B1938)</f>
        <v>37</v>
      </c>
      <c r="B1938" s="13" t="s">
        <v>5637</v>
      </c>
      <c r="C1938" s="13" t="s">
        <v>5681</v>
      </c>
      <c r="D1938" s="13" t="s">
        <v>5682</v>
      </c>
      <c r="E1938" s="118" t="s">
        <v>5683</v>
      </c>
      <c r="F1938" s="13" t="s">
        <v>17</v>
      </c>
      <c r="G1938" s="13">
        <v>1</v>
      </c>
      <c r="H1938" s="13">
        <f t="shared" si="132"/>
        <v>200</v>
      </c>
      <c r="I1938" s="45">
        <v>42917</v>
      </c>
      <c r="J1938" s="31" t="s">
        <v>5684</v>
      </c>
      <c r="K1938" s="46" t="s">
        <v>3729</v>
      </c>
      <c r="L1938" s="44">
        <v>15237782705</v>
      </c>
    </row>
    <row r="1939" s="24" customFormat="1" hidden="1" customHeight="1" spans="1:12">
      <c r="A1939" s="13">
        <f>SUBTOTAL(103,B$4:$B1939)</f>
        <v>37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2">
        <v>43009</v>
      </c>
      <c r="J1939" s="47" t="s">
        <v>31</v>
      </c>
      <c r="K1939" s="46" t="s">
        <v>3733</v>
      </c>
      <c r="L1939" s="44">
        <v>15938488501</v>
      </c>
    </row>
    <row r="1940" s="24" customFormat="1" hidden="1" customHeight="1" spans="1:12">
      <c r="A1940" s="13">
        <f>SUBTOTAL(103,B$4:$B1940)</f>
        <v>37</v>
      </c>
      <c r="B1940" s="13" t="s">
        <v>5637</v>
      </c>
      <c r="C1940" s="13" t="s">
        <v>4613</v>
      </c>
      <c r="D1940" s="13" t="s">
        <v>5687</v>
      </c>
      <c r="E1940" s="118" t="s">
        <v>5688</v>
      </c>
      <c r="F1940" s="13" t="s">
        <v>17</v>
      </c>
      <c r="G1940" s="13">
        <v>3</v>
      </c>
      <c r="H1940" s="13">
        <f t="shared" si="132"/>
        <v>600</v>
      </c>
      <c r="I1940" s="45">
        <v>42917</v>
      </c>
      <c r="J1940" s="47" t="s">
        <v>76</v>
      </c>
      <c r="K1940" s="46" t="s">
        <v>3737</v>
      </c>
      <c r="L1940" s="44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5"/>
      <c r="J1941" s="47"/>
      <c r="K1941" s="46"/>
      <c r="L1941" s="44"/>
    </row>
    <row r="1942" s="24" customFormat="1" hidden="1" customHeight="1" spans="1:12">
      <c r="A1942" s="13"/>
      <c r="B1942" s="13"/>
      <c r="C1942" s="13"/>
      <c r="D1942" s="13" t="s">
        <v>5691</v>
      </c>
      <c r="E1942" s="118" t="s">
        <v>5692</v>
      </c>
      <c r="F1942" s="13"/>
      <c r="G1942" s="13"/>
      <c r="H1942" s="13"/>
      <c r="I1942" s="45"/>
      <c r="J1942" s="47"/>
      <c r="K1942" s="46"/>
      <c r="L1942" s="44"/>
    </row>
    <row r="1943" s="24" customFormat="1" hidden="1" customHeight="1" spans="1:12">
      <c r="A1943" s="13">
        <f>SUBTOTAL(103,B$4:$B1943)</f>
        <v>37</v>
      </c>
      <c r="B1943" s="13" t="s">
        <v>5637</v>
      </c>
      <c r="C1943" s="13" t="s">
        <v>5693</v>
      </c>
      <c r="D1943" s="13" t="s">
        <v>5694</v>
      </c>
      <c r="E1943" s="118" t="s">
        <v>5695</v>
      </c>
      <c r="F1943" s="13" t="s">
        <v>17</v>
      </c>
      <c r="G1943" s="13">
        <v>1</v>
      </c>
      <c r="H1943" s="13">
        <f>G1943*200</f>
        <v>200</v>
      </c>
      <c r="I1943" s="45">
        <v>43556</v>
      </c>
      <c r="J1943" s="47" t="s">
        <v>1046</v>
      </c>
      <c r="K1943" s="46" t="s">
        <v>5696</v>
      </c>
      <c r="L1943" s="44"/>
    </row>
    <row r="1944" s="24" customFormat="1" hidden="1" customHeight="1" spans="1:12">
      <c r="A1944" s="13">
        <f>SUBTOTAL(103,B$4:$B1944)</f>
        <v>37</v>
      </c>
      <c r="B1944" s="13" t="s">
        <v>5637</v>
      </c>
      <c r="C1944" s="13"/>
      <c r="D1944" s="13" t="s">
        <v>5697</v>
      </c>
      <c r="E1944" s="118" t="s">
        <v>5698</v>
      </c>
      <c r="F1944" s="13" t="s">
        <v>17</v>
      </c>
      <c r="G1944" s="13">
        <v>2</v>
      </c>
      <c r="H1944" s="13">
        <f>G1944*200</f>
        <v>400</v>
      </c>
      <c r="I1944" s="45">
        <v>43556</v>
      </c>
      <c r="J1944" s="47" t="s">
        <v>623</v>
      </c>
      <c r="K1944" s="46" t="s">
        <v>5699</v>
      </c>
      <c r="L1944" s="44"/>
    </row>
    <row r="1945" s="24" customFormat="1" hidden="1" customHeight="1" spans="1:12">
      <c r="A1945" s="13"/>
      <c r="B1945" s="13"/>
      <c r="C1945" s="13"/>
      <c r="D1945" s="14" t="s">
        <v>5700</v>
      </c>
      <c r="E1945" s="126" t="s">
        <v>5701</v>
      </c>
      <c r="F1945" s="13"/>
      <c r="G1945" s="13"/>
      <c r="H1945" s="13"/>
      <c r="I1945" s="45"/>
      <c r="J1945" s="47"/>
      <c r="K1945" s="46"/>
      <c r="L1945" s="44"/>
    </row>
    <row r="1946" s="24" customFormat="1" hidden="1" customHeight="1" spans="1:12">
      <c r="A1946" s="13">
        <f>SUBTOTAL(103,B$4:$B1946)</f>
        <v>37</v>
      </c>
      <c r="B1946" s="13" t="s">
        <v>5637</v>
      </c>
      <c r="C1946" s="13" t="s">
        <v>5702</v>
      </c>
      <c r="D1946" s="13" t="s">
        <v>5703</v>
      </c>
      <c r="E1946" s="118" t="s">
        <v>5704</v>
      </c>
      <c r="F1946" s="13" t="s">
        <v>17</v>
      </c>
      <c r="G1946" s="13">
        <v>1</v>
      </c>
      <c r="H1946" s="13">
        <f>G1946*200</f>
        <v>200</v>
      </c>
      <c r="I1946" s="45">
        <v>42917</v>
      </c>
      <c r="J1946" s="49" t="s">
        <v>5705</v>
      </c>
      <c r="K1946" s="46" t="s">
        <v>5706</v>
      </c>
      <c r="L1946" s="44">
        <v>15890862856</v>
      </c>
    </row>
    <row r="1947" s="24" customFormat="1" hidden="1" customHeight="1" spans="1:12">
      <c r="A1947" s="13">
        <f>SUBTOTAL(103,B$4:$B1947)</f>
        <v>37</v>
      </c>
      <c r="B1947" s="13" t="s">
        <v>5637</v>
      </c>
      <c r="C1947" s="13" t="s">
        <v>5702</v>
      </c>
      <c r="D1947" s="13" t="s">
        <v>5707</v>
      </c>
      <c r="E1947" s="118" t="s">
        <v>5708</v>
      </c>
      <c r="F1947" s="54" t="s">
        <v>17</v>
      </c>
      <c r="G1947" s="13">
        <v>1</v>
      </c>
      <c r="H1947" s="13">
        <f>G1947*200</f>
        <v>200</v>
      </c>
      <c r="I1947" s="42">
        <v>43739</v>
      </c>
      <c r="J1947" s="49"/>
      <c r="K1947" s="46" t="s">
        <v>3746</v>
      </c>
      <c r="L1947" s="44">
        <v>15993191249</v>
      </c>
    </row>
    <row r="1948" s="24" customFormat="1" hidden="1" customHeight="1" spans="1:12">
      <c r="A1948" s="13">
        <f>SUBTOTAL(103,B$4:$B1948)</f>
        <v>37</v>
      </c>
      <c r="B1948" s="13" t="s">
        <v>5637</v>
      </c>
      <c r="C1948" s="13" t="s">
        <v>100</v>
      </c>
      <c r="D1948" s="13" t="s">
        <v>5709</v>
      </c>
      <c r="E1948" s="118" t="s">
        <v>5710</v>
      </c>
      <c r="F1948" s="54" t="s">
        <v>17</v>
      </c>
      <c r="G1948" s="13">
        <v>1</v>
      </c>
      <c r="H1948" s="13">
        <f>G1948*200</f>
        <v>200</v>
      </c>
      <c r="I1948" s="42">
        <v>43739</v>
      </c>
      <c r="J1948" s="11" t="s">
        <v>5711</v>
      </c>
      <c r="K1948" s="46" t="s">
        <v>3750</v>
      </c>
      <c r="L1948" s="44"/>
    </row>
    <row r="1949" s="24" customFormat="1" hidden="1" customHeight="1" spans="1:12">
      <c r="A1949" s="13">
        <f>SUBTOTAL(103,B$4:$B1949)</f>
        <v>37</v>
      </c>
      <c r="B1949" s="13" t="s">
        <v>5637</v>
      </c>
      <c r="C1949" s="13" t="s">
        <v>5712</v>
      </c>
      <c r="D1949" s="13" t="s">
        <v>5713</v>
      </c>
      <c r="E1949" s="118" t="s">
        <v>5714</v>
      </c>
      <c r="F1949" s="13" t="s">
        <v>17</v>
      </c>
      <c r="G1949" s="13">
        <v>1</v>
      </c>
      <c r="H1949" s="13">
        <f>G1949*200</f>
        <v>200</v>
      </c>
      <c r="I1949" s="45">
        <v>42917</v>
      </c>
      <c r="J1949" s="47" t="s">
        <v>2387</v>
      </c>
      <c r="K1949" s="46" t="s">
        <v>3753</v>
      </c>
      <c r="L1949" s="44">
        <v>13525654039</v>
      </c>
    </row>
    <row r="1950" s="24" customFormat="1" hidden="1" customHeight="1" spans="1:12">
      <c r="A1950" s="13">
        <f>SUBTOTAL(103,B$4:$B1950)</f>
        <v>37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1">
        <v>44105</v>
      </c>
      <c r="J1950" s="47" t="s">
        <v>76</v>
      </c>
      <c r="K1950" s="46" t="s">
        <v>3756</v>
      </c>
      <c r="L1950" s="44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5"/>
      <c r="J1951" s="47"/>
      <c r="K1951" s="46"/>
      <c r="L1951" s="44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5"/>
      <c r="J1952" s="47"/>
      <c r="K1952" s="46"/>
      <c r="L1952" s="44"/>
    </row>
    <row r="1953" s="24" customFormat="1" hidden="1" customHeight="1" spans="1:12">
      <c r="A1953" s="13">
        <f>SUBTOTAL(103,B$4:$B1953)</f>
        <v>37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1">
        <v>44105</v>
      </c>
      <c r="J1953" s="47" t="s">
        <v>76</v>
      </c>
      <c r="K1953" s="46" t="s">
        <v>3760</v>
      </c>
      <c r="L1953" s="44"/>
    </row>
    <row r="1954" s="24" customFormat="1" hidden="1" customHeight="1" spans="1:12">
      <c r="A1954" s="13">
        <f>SUBTOTAL(103,B$4:$B1954)</f>
        <v>37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5">
        <v>44256</v>
      </c>
      <c r="J1954" s="47" t="s">
        <v>5725</v>
      </c>
      <c r="K1954" s="46" t="s">
        <v>3763</v>
      </c>
      <c r="L1954" s="44">
        <v>13782169327</v>
      </c>
    </row>
    <row r="1955" s="24" customFormat="1" hidden="1" customHeight="1" spans="1:12">
      <c r="A1955" s="13">
        <f>SUBTOTAL(103,B$4:$B1955)</f>
        <v>37</v>
      </c>
      <c r="B1955" s="13" t="s">
        <v>5637</v>
      </c>
      <c r="C1955" s="13"/>
      <c r="D1955" s="13" t="s">
        <v>5726</v>
      </c>
      <c r="E1955" s="118" t="s">
        <v>5727</v>
      </c>
      <c r="F1955" s="13" t="s">
        <v>17</v>
      </c>
      <c r="G1955" s="13">
        <v>1</v>
      </c>
      <c r="H1955" s="13">
        <f t="shared" si="133"/>
        <v>200</v>
      </c>
      <c r="I1955" s="45">
        <v>44378</v>
      </c>
      <c r="J1955" s="47" t="s">
        <v>897</v>
      </c>
      <c r="K1955" s="46" t="s">
        <v>3767</v>
      </c>
      <c r="L1955" s="44"/>
    </row>
    <row r="1956" s="24" customFormat="1" hidden="1" customHeight="1" spans="1:12">
      <c r="A1956" s="13">
        <f>SUBTOTAL(103,B$4:$B1956)</f>
        <v>37</v>
      </c>
      <c r="B1956" s="13" t="s">
        <v>5637</v>
      </c>
      <c r="C1956" s="13"/>
      <c r="D1956" s="13" t="s">
        <v>5728</v>
      </c>
      <c r="E1956" s="118" t="s">
        <v>5729</v>
      </c>
      <c r="F1956" s="13" t="s">
        <v>17</v>
      </c>
      <c r="G1956" s="13">
        <v>1</v>
      </c>
      <c r="H1956" s="13">
        <f t="shared" si="133"/>
        <v>200</v>
      </c>
      <c r="I1956" s="45">
        <v>44378</v>
      </c>
      <c r="J1956" s="47"/>
      <c r="K1956" s="46" t="s">
        <v>3770</v>
      </c>
      <c r="L1956" s="44">
        <v>18238153553</v>
      </c>
    </row>
    <row r="1957" s="24" customFormat="1" hidden="1" customHeight="1" spans="1:12">
      <c r="A1957" s="13">
        <f>SUBTOTAL(103,B$4:$B1957)</f>
        <v>37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5">
        <v>44501</v>
      </c>
      <c r="J1957" s="47"/>
      <c r="K1957" s="46" t="s">
        <v>3773</v>
      </c>
      <c r="L1957" s="44"/>
    </row>
    <row r="1958" s="24" customFormat="1" hidden="1" customHeight="1" spans="1:12">
      <c r="A1958" s="13">
        <f>SUBTOTAL(103,B$4:$B1958)</f>
        <v>37</v>
      </c>
      <c r="B1958" s="13" t="s">
        <v>5637</v>
      </c>
      <c r="C1958" s="13" t="s">
        <v>5732</v>
      </c>
      <c r="D1958" s="13" t="s">
        <v>5733</v>
      </c>
      <c r="E1958" s="118" t="s">
        <v>5734</v>
      </c>
      <c r="F1958" s="13" t="s">
        <v>17</v>
      </c>
      <c r="G1958" s="13">
        <v>3</v>
      </c>
      <c r="H1958" s="13">
        <f t="shared" si="133"/>
        <v>600</v>
      </c>
      <c r="I1958" s="45">
        <v>44501</v>
      </c>
      <c r="J1958" s="47" t="s">
        <v>291</v>
      </c>
      <c r="K1958" s="46" t="s">
        <v>5735</v>
      </c>
      <c r="L1958" s="44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118" t="s">
        <v>5737</v>
      </c>
      <c r="F1959" s="13"/>
      <c r="G1959" s="13"/>
      <c r="H1959" s="13"/>
      <c r="I1959" s="45"/>
      <c r="J1959" s="47"/>
      <c r="K1959" s="46"/>
      <c r="L1959" s="44"/>
    </row>
    <row r="1960" s="24" customFormat="1" hidden="1" customHeight="1" spans="1:12">
      <c r="A1960" s="13"/>
      <c r="B1960" s="13"/>
      <c r="C1960" s="13"/>
      <c r="D1960" s="13" t="s">
        <v>5738</v>
      </c>
      <c r="E1960" s="118" t="s">
        <v>5739</v>
      </c>
      <c r="F1960" s="13"/>
      <c r="G1960" s="13"/>
      <c r="H1960" s="13"/>
      <c r="I1960" s="45"/>
      <c r="J1960" s="47"/>
      <c r="K1960" s="46"/>
      <c r="L1960" s="44"/>
    </row>
    <row r="1961" s="24" customFormat="1" hidden="1" customHeight="1" spans="1:12">
      <c r="A1961" s="13">
        <f>SUBTOTAL(103,B$4:$B1961)</f>
        <v>37</v>
      </c>
      <c r="B1961" s="13" t="s">
        <v>5637</v>
      </c>
      <c r="C1961" s="13" t="s">
        <v>100</v>
      </c>
      <c r="D1961" s="13" t="s">
        <v>5740</v>
      </c>
      <c r="E1961" s="118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5">
        <v>44501</v>
      </c>
      <c r="J1961" s="23" t="s">
        <v>1247</v>
      </c>
      <c r="K1961" s="46" t="s">
        <v>5742</v>
      </c>
      <c r="L1961" s="44"/>
    </row>
    <row r="1962" s="24" customFormat="1" hidden="1" customHeight="1" spans="1:12">
      <c r="A1962" s="13">
        <f>SUBTOTAL(103,B$4:$B1962)</f>
        <v>37</v>
      </c>
      <c r="B1962" s="13" t="s">
        <v>5637</v>
      </c>
      <c r="C1962" s="13" t="s">
        <v>5743</v>
      </c>
      <c r="D1962" s="13" t="s">
        <v>5744</v>
      </c>
      <c r="E1962" s="118" t="s">
        <v>5745</v>
      </c>
      <c r="F1962" s="13" t="s">
        <v>17</v>
      </c>
      <c r="G1962" s="13">
        <v>1</v>
      </c>
      <c r="H1962" s="13">
        <f t="shared" si="134"/>
        <v>200</v>
      </c>
      <c r="I1962" s="45">
        <v>44562</v>
      </c>
      <c r="J1962" s="47" t="s">
        <v>4697</v>
      </c>
      <c r="K1962" s="46" t="s">
        <v>3782</v>
      </c>
      <c r="L1962" s="44">
        <v>13598236085</v>
      </c>
    </row>
    <row r="1963" s="24" customFormat="1" hidden="1" customHeight="1" spans="1:12">
      <c r="A1963" s="13">
        <f>SUBTOTAL(103,B$4:$B1963)</f>
        <v>37</v>
      </c>
      <c r="B1963" s="13" t="s">
        <v>5637</v>
      </c>
      <c r="C1963" s="13" t="s">
        <v>5743</v>
      </c>
      <c r="D1963" s="13" t="s">
        <v>5746</v>
      </c>
      <c r="E1963" s="118" t="s">
        <v>5747</v>
      </c>
      <c r="F1963" s="13" t="s">
        <v>17</v>
      </c>
      <c r="G1963" s="13">
        <v>1</v>
      </c>
      <c r="H1963" s="13">
        <f t="shared" si="134"/>
        <v>200</v>
      </c>
      <c r="I1963" s="45">
        <v>44593</v>
      </c>
      <c r="J1963" s="47" t="s">
        <v>471</v>
      </c>
      <c r="K1963" s="46" t="s">
        <v>5748</v>
      </c>
      <c r="L1963" s="44">
        <v>15893500911</v>
      </c>
    </row>
    <row r="1964" s="24" customFormat="1" hidden="1" customHeight="1" spans="1:12">
      <c r="A1964" s="13">
        <f>SUBTOTAL(103,B$4:$B1964)</f>
        <v>37</v>
      </c>
      <c r="B1964" s="13" t="s">
        <v>5637</v>
      </c>
      <c r="C1964" s="13" t="s">
        <v>5650</v>
      </c>
      <c r="D1964" s="13" t="s">
        <v>5749</v>
      </c>
      <c r="E1964" s="118" t="s">
        <v>5750</v>
      </c>
      <c r="F1964" s="13" t="s">
        <v>17</v>
      </c>
      <c r="G1964" s="13">
        <v>1</v>
      </c>
      <c r="H1964" s="13">
        <f t="shared" si="134"/>
        <v>200</v>
      </c>
      <c r="I1964" s="45">
        <v>44652</v>
      </c>
      <c r="J1964" s="64" t="s">
        <v>5751</v>
      </c>
      <c r="K1964" s="137" t="s">
        <v>5752</v>
      </c>
      <c r="L1964" s="44">
        <v>15937715471</v>
      </c>
    </row>
    <row r="1965" s="24" customFormat="1" hidden="1" customHeight="1" spans="1:12">
      <c r="A1965" s="13">
        <f>SUBTOTAL(103,B$4:$B1965)</f>
        <v>37</v>
      </c>
      <c r="B1965" s="13" t="s">
        <v>5637</v>
      </c>
      <c r="C1965" s="13" t="s">
        <v>5753</v>
      </c>
      <c r="D1965" s="14" t="s">
        <v>5754</v>
      </c>
      <c r="E1965" s="125" t="s">
        <v>5755</v>
      </c>
      <c r="F1965" s="13" t="s">
        <v>17</v>
      </c>
      <c r="G1965" s="13">
        <v>1</v>
      </c>
      <c r="H1965" s="13">
        <f t="shared" si="134"/>
        <v>200</v>
      </c>
      <c r="I1965" s="45">
        <v>44682</v>
      </c>
      <c r="J1965" s="64" t="s">
        <v>291</v>
      </c>
      <c r="K1965" s="46" t="s">
        <v>3790</v>
      </c>
      <c r="L1965" s="44">
        <v>15893500911</v>
      </c>
    </row>
    <row r="1966" s="24" customFormat="1" hidden="1" customHeight="1" spans="1:12">
      <c r="A1966" s="13">
        <f>SUBTOTAL(103,B$4:$B1966)</f>
        <v>37</v>
      </c>
      <c r="B1966" s="13" t="s">
        <v>5637</v>
      </c>
      <c r="C1966" s="13" t="s">
        <v>4613</v>
      </c>
      <c r="D1966" s="14" t="s">
        <v>5756</v>
      </c>
      <c r="E1966" s="125" t="s">
        <v>5757</v>
      </c>
      <c r="F1966" s="13" t="s">
        <v>17</v>
      </c>
      <c r="G1966" s="13">
        <v>1</v>
      </c>
      <c r="H1966" s="13">
        <f t="shared" si="134"/>
        <v>200</v>
      </c>
      <c r="I1966" s="45">
        <v>44682</v>
      </c>
      <c r="J1966" s="64" t="s">
        <v>267</v>
      </c>
      <c r="K1966" s="46" t="s">
        <v>3793</v>
      </c>
      <c r="L1966" s="44">
        <v>17839556779</v>
      </c>
    </row>
    <row r="1967" s="24" customFormat="1" hidden="1" customHeight="1" spans="1:12">
      <c r="A1967" s="13">
        <f>SUBTOTAL(103,B$4:$B1967)</f>
        <v>37</v>
      </c>
      <c r="B1967" s="13" t="s">
        <v>5637</v>
      </c>
      <c r="C1967" s="13" t="s">
        <v>4613</v>
      </c>
      <c r="D1967" s="3" t="s">
        <v>5758</v>
      </c>
      <c r="E1967" s="128" t="s">
        <v>5759</v>
      </c>
      <c r="F1967" s="13" t="s">
        <v>17</v>
      </c>
      <c r="G1967" s="13">
        <v>1</v>
      </c>
      <c r="H1967" s="13">
        <f t="shared" si="134"/>
        <v>200</v>
      </c>
      <c r="I1967" s="45">
        <v>44743</v>
      </c>
      <c r="J1967" s="64" t="s">
        <v>2097</v>
      </c>
      <c r="K1967" s="136" t="s">
        <v>3798</v>
      </c>
      <c r="L1967" s="44">
        <v>15138610352</v>
      </c>
    </row>
    <row r="1968" s="24" customFormat="1" hidden="1" customHeight="1" spans="1:12">
      <c r="A1968" s="13">
        <f>SUBTOTAL(103,B$4:$B1968)</f>
        <v>37</v>
      </c>
      <c r="B1968" s="13" t="s">
        <v>5637</v>
      </c>
      <c r="C1968" s="13" t="s">
        <v>4613</v>
      </c>
      <c r="D1968" s="14" t="s">
        <v>5760</v>
      </c>
      <c r="E1968" s="125" t="s">
        <v>5761</v>
      </c>
      <c r="F1968" s="13" t="s">
        <v>17</v>
      </c>
      <c r="G1968" s="13">
        <v>1</v>
      </c>
      <c r="H1968" s="13">
        <f t="shared" si="134"/>
        <v>200</v>
      </c>
      <c r="I1968" s="45">
        <v>44743</v>
      </c>
      <c r="J1968" s="64" t="s">
        <v>69</v>
      </c>
      <c r="K1968" s="136" t="s">
        <v>3802</v>
      </c>
      <c r="L1968" s="127" t="s">
        <v>5762</v>
      </c>
    </row>
    <row r="1969" s="24" customFormat="1" hidden="1" customHeight="1" spans="1:12">
      <c r="A1969" s="13">
        <f>SUBTOTAL(103,B$4:$B1969)</f>
        <v>37</v>
      </c>
      <c r="B1969" s="13" t="s">
        <v>5637</v>
      </c>
      <c r="C1969" s="13" t="s">
        <v>5702</v>
      </c>
      <c r="D1969" s="14" t="s">
        <v>5763</v>
      </c>
      <c r="E1969" s="125" t="s">
        <v>5764</v>
      </c>
      <c r="F1969" s="13" t="s">
        <v>17</v>
      </c>
      <c r="G1969" s="13">
        <v>1</v>
      </c>
      <c r="H1969" s="13">
        <f t="shared" si="134"/>
        <v>200</v>
      </c>
      <c r="I1969" s="45">
        <v>44775</v>
      </c>
      <c r="J1969" s="64" t="s">
        <v>5765</v>
      </c>
      <c r="K1969" s="136" t="s">
        <v>5766</v>
      </c>
      <c r="L1969" s="44">
        <v>15936178872</v>
      </c>
    </row>
    <row r="1970" s="24" customFormat="1" hidden="1" customHeight="1" spans="1:12">
      <c r="A1970" s="13">
        <f>SUBTOTAL(103,B$4:$B1970)</f>
        <v>37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2">
        <v>42644</v>
      </c>
      <c r="J1970" s="47" t="s">
        <v>69</v>
      </c>
      <c r="K1970" s="46" t="s">
        <v>5771</v>
      </c>
      <c r="L1970" s="44" t="s">
        <v>5772</v>
      </c>
    </row>
    <row r="1971" s="25" customFormat="1" hidden="1" customHeight="1" spans="1:12">
      <c r="A1971" s="34"/>
      <c r="B1971" s="35"/>
      <c r="C1971" s="35"/>
      <c r="D1971" s="13" t="s">
        <v>5773</v>
      </c>
      <c r="E1971" s="13" t="s">
        <v>5774</v>
      </c>
      <c r="F1971" s="35"/>
      <c r="G1971" s="13"/>
      <c r="H1971" s="13"/>
      <c r="I1971" s="38"/>
      <c r="J1971" s="47"/>
      <c r="K1971" s="46"/>
      <c r="L1971" s="48"/>
    </row>
    <row r="1972" s="25" customFormat="1" hidden="1" customHeight="1" spans="1:12">
      <c r="A1972" s="34"/>
      <c r="B1972" s="35"/>
      <c r="C1972" s="35"/>
      <c r="D1972" s="13" t="s">
        <v>5775</v>
      </c>
      <c r="E1972" s="118" t="s">
        <v>5776</v>
      </c>
      <c r="F1972" s="35"/>
      <c r="G1972" s="13"/>
      <c r="H1972" s="13"/>
      <c r="I1972" s="38"/>
      <c r="J1972" s="47"/>
      <c r="K1972" s="46"/>
      <c r="L1972" s="48"/>
    </row>
    <row r="1973" s="24" customFormat="1" hidden="1" customHeight="1" spans="1:12">
      <c r="A1973" s="13">
        <f>SUBTOTAL(103,B$4:$B1973)</f>
        <v>37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2">
        <v>42644</v>
      </c>
      <c r="J1973" s="47"/>
      <c r="K1973" s="46" t="s">
        <v>5779</v>
      </c>
      <c r="L1973" s="44" t="s">
        <v>5780</v>
      </c>
    </row>
    <row r="1974" s="25" customFormat="1" hidden="1" customHeight="1" spans="1:12">
      <c r="A1974" s="34"/>
      <c r="B1974" s="35"/>
      <c r="C1974" s="35"/>
      <c r="D1974" s="13" t="s">
        <v>5781</v>
      </c>
      <c r="E1974" s="13" t="s">
        <v>5782</v>
      </c>
      <c r="F1974" s="35"/>
      <c r="G1974" s="13"/>
      <c r="H1974" s="13"/>
      <c r="I1974" s="38"/>
      <c r="J1974" s="47" t="s">
        <v>73</v>
      </c>
      <c r="K1974" s="46"/>
      <c r="L1974" s="48"/>
    </row>
    <row r="1975" s="25" customFormat="1" hidden="1" customHeight="1" spans="1:12">
      <c r="A1975" s="34"/>
      <c r="B1975" s="35"/>
      <c r="C1975" s="35"/>
      <c r="D1975" s="13" t="s">
        <v>5783</v>
      </c>
      <c r="E1975" s="13" t="s">
        <v>5784</v>
      </c>
      <c r="F1975" s="35"/>
      <c r="G1975" s="13"/>
      <c r="H1975" s="13"/>
      <c r="I1975" s="38"/>
      <c r="J1975" s="47" t="s">
        <v>623</v>
      </c>
      <c r="K1975" s="46"/>
      <c r="L1975" s="48"/>
    </row>
    <row r="1976" s="25" customFormat="1" hidden="1" customHeight="1" spans="1:12">
      <c r="A1976" s="34"/>
      <c r="B1976" s="35"/>
      <c r="C1976" s="35"/>
      <c r="D1976" s="83" t="s">
        <v>5785</v>
      </c>
      <c r="E1976" s="3" t="s">
        <v>5786</v>
      </c>
      <c r="F1976" s="35"/>
      <c r="G1976" s="13"/>
      <c r="H1976" s="13"/>
      <c r="I1976" s="38"/>
      <c r="J1976" s="47"/>
      <c r="K1976" s="46"/>
      <c r="L1976" s="48"/>
    </row>
    <row r="1977" s="25" customFormat="1" hidden="1" customHeight="1" spans="1:12">
      <c r="A1977" s="34"/>
      <c r="B1977" s="35"/>
      <c r="C1977" s="35"/>
      <c r="D1977" s="83" t="s">
        <v>5787</v>
      </c>
      <c r="E1977" s="25" t="s">
        <v>5788</v>
      </c>
      <c r="F1977" s="35"/>
      <c r="G1977" s="13"/>
      <c r="H1977" s="13"/>
      <c r="I1977" s="38"/>
      <c r="J1977" s="47"/>
      <c r="K1977" s="46"/>
      <c r="L1977" s="48"/>
    </row>
    <row r="1978" s="24" customFormat="1" hidden="1" customHeight="1" spans="1:12">
      <c r="A1978" s="13">
        <f>SUBTOTAL(103,B$4:$B1978)</f>
        <v>37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2">
        <v>42644</v>
      </c>
      <c r="J1978" s="47"/>
      <c r="K1978" s="46" t="s">
        <v>3811</v>
      </c>
      <c r="L1978" s="44">
        <v>15188462672</v>
      </c>
    </row>
    <row r="1979" s="24" customFormat="1" hidden="1" customHeight="1" spans="1:12">
      <c r="A1979" s="13">
        <f>SUBTOTAL(103,B$4:$B1979)</f>
        <v>37</v>
      </c>
      <c r="B1979" s="13" t="s">
        <v>5767</v>
      </c>
      <c r="C1979" s="13"/>
      <c r="D1979" s="13" t="s">
        <v>5791</v>
      </c>
      <c r="E1979" s="118" t="s">
        <v>5792</v>
      </c>
      <c r="F1979" s="13" t="s">
        <v>17</v>
      </c>
      <c r="G1979" s="13">
        <v>1</v>
      </c>
      <c r="H1979" s="13">
        <f t="shared" si="135"/>
        <v>200</v>
      </c>
      <c r="I1979" s="51">
        <v>44105</v>
      </c>
      <c r="J1979" s="47" t="s">
        <v>73</v>
      </c>
      <c r="K1979" s="46" t="s">
        <v>3814</v>
      </c>
      <c r="L1979" s="44"/>
    </row>
    <row r="1980" s="24" customFormat="1" hidden="1" customHeight="1" spans="1:12">
      <c r="A1980" s="13">
        <f>SUBTOTAL(103,B$4:$B1980)</f>
        <v>37</v>
      </c>
      <c r="B1980" s="13" t="s">
        <v>5767</v>
      </c>
      <c r="C1980" s="13"/>
      <c r="D1980" s="13" t="s">
        <v>5793</v>
      </c>
      <c r="E1980" s="118" t="s">
        <v>5794</v>
      </c>
      <c r="F1980" s="13" t="s">
        <v>17</v>
      </c>
      <c r="G1980" s="13">
        <v>1</v>
      </c>
      <c r="H1980" s="13">
        <f t="shared" si="135"/>
        <v>200</v>
      </c>
      <c r="I1980" s="45">
        <v>44378</v>
      </c>
      <c r="J1980" s="47"/>
      <c r="K1980" s="46" t="s">
        <v>3818</v>
      </c>
      <c r="L1980" s="44"/>
    </row>
    <row r="1981" s="24" customFormat="1" hidden="1" customHeight="1" spans="1:12">
      <c r="A1981" s="13">
        <f>SUBTOTAL(103,B$4:$B1981)</f>
        <v>37</v>
      </c>
      <c r="B1981" s="13" t="s">
        <v>5767</v>
      </c>
      <c r="C1981" s="13"/>
      <c r="D1981" s="13" t="s">
        <v>5795</v>
      </c>
      <c r="E1981" s="118" t="s">
        <v>5796</v>
      </c>
      <c r="F1981" s="13" t="s">
        <v>17</v>
      </c>
      <c r="G1981" s="13">
        <v>1</v>
      </c>
      <c r="H1981" s="13">
        <f t="shared" si="135"/>
        <v>200</v>
      </c>
      <c r="I1981" s="45">
        <v>44378</v>
      </c>
      <c r="J1981" s="47"/>
      <c r="K1981" s="46" t="s">
        <v>3822</v>
      </c>
      <c r="L1981" s="44"/>
    </row>
    <row r="1982" s="24" customFormat="1" hidden="1" customHeight="1" spans="1:12">
      <c r="A1982" s="13">
        <f>SUBTOTAL(103,B$4:$B1982)</f>
        <v>37</v>
      </c>
      <c r="B1982" s="13" t="s">
        <v>5767</v>
      </c>
      <c r="C1982" s="13"/>
      <c r="D1982" s="14" t="s">
        <v>5797</v>
      </c>
      <c r="E1982" s="125" t="s">
        <v>5798</v>
      </c>
      <c r="F1982" s="13" t="s">
        <v>17</v>
      </c>
      <c r="G1982" s="13">
        <v>1</v>
      </c>
      <c r="H1982" s="13">
        <f t="shared" si="135"/>
        <v>200</v>
      </c>
      <c r="I1982" s="45">
        <v>44682</v>
      </c>
      <c r="J1982" s="46" t="s">
        <v>107</v>
      </c>
      <c r="K1982" s="46" t="s">
        <v>3826</v>
      </c>
      <c r="L1982" s="44">
        <v>1523777448</v>
      </c>
    </row>
    <row r="1983" s="24" customFormat="1" hidden="1" customHeight="1" spans="1:12">
      <c r="A1983" s="13">
        <f>SUBTOTAL(103,B$4:$B1983)</f>
        <v>37</v>
      </c>
      <c r="B1983" s="13" t="s">
        <v>5767</v>
      </c>
      <c r="C1983" s="13"/>
      <c r="D1983" s="14" t="s">
        <v>5799</v>
      </c>
      <c r="E1983" s="125" t="s">
        <v>5800</v>
      </c>
      <c r="F1983" s="13" t="s">
        <v>17</v>
      </c>
      <c r="G1983" s="13">
        <v>1</v>
      </c>
      <c r="H1983" s="13">
        <f t="shared" si="135"/>
        <v>200</v>
      </c>
      <c r="I1983" s="45">
        <v>44682</v>
      </c>
      <c r="J1983" s="47"/>
      <c r="K1983" s="46" t="s">
        <v>3830</v>
      </c>
      <c r="L1983" s="44">
        <v>15225645463</v>
      </c>
    </row>
    <row r="1984" s="24" customFormat="1" hidden="1" customHeight="1" spans="1:12">
      <c r="A1984" s="13">
        <f>SUBTOTAL(103,B$4:$B1984)</f>
        <v>37</v>
      </c>
      <c r="B1984" s="13" t="s">
        <v>5767</v>
      </c>
      <c r="C1984" s="13"/>
      <c r="D1984" s="14" t="s">
        <v>5801</v>
      </c>
      <c r="E1984" s="125" t="s">
        <v>5802</v>
      </c>
      <c r="F1984" s="13" t="s">
        <v>17</v>
      </c>
      <c r="G1984" s="13">
        <v>1</v>
      </c>
      <c r="H1984" s="13">
        <f t="shared" si="135"/>
        <v>200</v>
      </c>
      <c r="I1984" s="45">
        <v>44682</v>
      </c>
      <c r="J1984" s="46" t="s">
        <v>112</v>
      </c>
      <c r="K1984" s="46" t="s">
        <v>3833</v>
      </c>
      <c r="L1984" s="44">
        <v>13938959197</v>
      </c>
    </row>
    <row r="1985" s="24" customFormat="1" hidden="1" customHeight="1" spans="1:12">
      <c r="A1985" s="13">
        <f>SUBTOTAL(103,B$4:$B1985)</f>
        <v>37</v>
      </c>
      <c r="B1985" s="13" t="s">
        <v>5803</v>
      </c>
      <c r="C1985" s="13" t="s">
        <v>1020</v>
      </c>
      <c r="D1985" s="13" t="s">
        <v>5804</v>
      </c>
      <c r="E1985" s="118" t="s">
        <v>5805</v>
      </c>
      <c r="F1985" s="13" t="s">
        <v>35</v>
      </c>
      <c r="G1985" s="13">
        <v>2</v>
      </c>
      <c r="H1985" s="13">
        <f>335*G1985</f>
        <v>670</v>
      </c>
      <c r="I1985" s="42">
        <v>42644</v>
      </c>
      <c r="J1985" s="47" t="s">
        <v>76</v>
      </c>
      <c r="K1985" s="46" t="s">
        <v>5806</v>
      </c>
      <c r="L1985" s="44" t="s">
        <v>5807</v>
      </c>
    </row>
    <row r="1986" s="25" customFormat="1" hidden="1" customHeight="1" spans="1:12">
      <c r="A1986" s="34"/>
      <c r="B1986" s="35"/>
      <c r="C1986" s="35"/>
      <c r="D1986" s="13" t="s">
        <v>5808</v>
      </c>
      <c r="E1986" s="13" t="s">
        <v>5809</v>
      </c>
      <c r="F1986" s="35"/>
      <c r="G1986" s="13"/>
      <c r="H1986" s="13"/>
      <c r="I1986" s="38"/>
      <c r="J1986" s="47"/>
      <c r="K1986" s="46"/>
      <c r="L1986" s="48"/>
    </row>
    <row r="1987" s="24" customFormat="1" hidden="1" customHeight="1" spans="1:12">
      <c r="A1987" s="13">
        <f>SUBTOTAL(103,B$4:$B1987)</f>
        <v>37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1046</v>
      </c>
      <c r="K1987" s="46" t="s">
        <v>3838</v>
      </c>
      <c r="L1987" s="44">
        <v>15139035811</v>
      </c>
    </row>
    <row r="1988" s="24" customFormat="1" hidden="1" customHeight="1" spans="1:12">
      <c r="A1988" s="13">
        <f>SUBTOTAL(103,B$4:$B1988)</f>
        <v>37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2">
        <v>42644</v>
      </c>
      <c r="J1988" s="47" t="s">
        <v>177</v>
      </c>
      <c r="K1988" s="46" t="s">
        <v>5816</v>
      </c>
      <c r="L1988" s="44">
        <v>18438869891</v>
      </c>
    </row>
    <row r="1989" s="24" customFormat="1" hidden="1" customHeight="1" spans="1:12">
      <c r="A1989" s="13">
        <f>SUBTOTAL(103,B$4:$B1989)</f>
        <v>37</v>
      </c>
      <c r="B1989" s="13" t="s">
        <v>5803</v>
      </c>
      <c r="C1989" s="13" t="s">
        <v>5813</v>
      </c>
      <c r="D1989" s="13" t="s">
        <v>5817</v>
      </c>
      <c r="E1989" s="118" t="s">
        <v>5818</v>
      </c>
      <c r="F1989" s="13" t="s">
        <v>17</v>
      </c>
      <c r="G1989" s="13">
        <v>1</v>
      </c>
      <c r="H1989" s="13">
        <f>G1989*200</f>
        <v>200</v>
      </c>
      <c r="I1989" s="42">
        <v>43647</v>
      </c>
      <c r="J1989" s="47" t="s">
        <v>2007</v>
      </c>
      <c r="K1989" s="46" t="s">
        <v>3843</v>
      </c>
      <c r="L1989" s="44">
        <v>15660651482</v>
      </c>
    </row>
    <row r="1990" s="24" customFormat="1" hidden="1" customHeight="1" spans="1:12">
      <c r="A1990" s="13">
        <f>SUBTOTAL(103,B$4:$B1990)</f>
        <v>37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5">
        <v>43282</v>
      </c>
      <c r="J1990" s="31" t="s">
        <v>1521</v>
      </c>
      <c r="K1990" s="46" t="s">
        <v>3846</v>
      </c>
      <c r="L1990" s="44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118" t="s">
        <v>5821</v>
      </c>
      <c r="F1991" s="13"/>
      <c r="G1991" s="13"/>
      <c r="H1991" s="13"/>
      <c r="I1991" s="45"/>
      <c r="J1991" s="54" t="s">
        <v>5822</v>
      </c>
      <c r="K1991" s="46"/>
      <c r="L1991" s="44"/>
    </row>
    <row r="1992" s="24" customFormat="1" hidden="1" customHeight="1" spans="1:12">
      <c r="A1992" s="13">
        <f>SUBTOTAL(103,B$4:$B1992)</f>
        <v>37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2">
        <v>42644</v>
      </c>
      <c r="J1992" s="47"/>
      <c r="K1992" s="46" t="s">
        <v>3849</v>
      </c>
      <c r="L1992" s="44" t="s">
        <v>5826</v>
      </c>
    </row>
    <row r="1993" s="24" customFormat="1" hidden="1" customHeight="1" spans="1:12">
      <c r="A1993" s="13">
        <f>SUBTOTAL(103,B$4:$B1993)</f>
        <v>37</v>
      </c>
      <c r="B1993" s="13" t="s">
        <v>5803</v>
      </c>
      <c r="C1993" s="13" t="s">
        <v>5823</v>
      </c>
      <c r="D1993" s="13" t="s">
        <v>5827</v>
      </c>
      <c r="E1993" s="118" t="s">
        <v>5828</v>
      </c>
      <c r="F1993" s="13" t="s">
        <v>17</v>
      </c>
      <c r="G1993" s="13">
        <v>1</v>
      </c>
      <c r="H1993" s="13">
        <f>G1993*200</f>
        <v>200</v>
      </c>
      <c r="I1993" s="45">
        <v>43466</v>
      </c>
      <c r="J1993" s="47"/>
      <c r="K1993" s="46" t="s">
        <v>3852</v>
      </c>
      <c r="L1993" s="44"/>
    </row>
    <row r="1994" s="24" customFormat="1" hidden="1" customHeight="1" spans="1:12">
      <c r="A1994" s="13">
        <f>SUBTOTAL(103,B$4:$B1994)</f>
        <v>37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2">
        <v>42644</v>
      </c>
      <c r="J1994" s="47" t="s">
        <v>623</v>
      </c>
      <c r="K1994" s="46" t="s">
        <v>5831</v>
      </c>
      <c r="L1994" s="44" t="s">
        <v>5832</v>
      </c>
    </row>
    <row r="1995" s="24" customFormat="1" hidden="1" customHeight="1" spans="1:12">
      <c r="A1995" s="13">
        <f>SUBTOTAL(103,B$4:$B1995)</f>
        <v>37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2">
        <v>42644</v>
      </c>
      <c r="J1995" s="23" t="s">
        <v>5836</v>
      </c>
      <c r="K1995" s="46" t="s">
        <v>3858</v>
      </c>
      <c r="L1995" s="44" t="s">
        <v>5837</v>
      </c>
    </row>
    <row r="1996" s="25" customFormat="1" hidden="1" customHeight="1" spans="1:12">
      <c r="A1996" s="34"/>
      <c r="B1996" s="35"/>
      <c r="C1996" s="35"/>
      <c r="D1996" s="13" t="s">
        <v>5838</v>
      </c>
      <c r="E1996" s="13" t="s">
        <v>5839</v>
      </c>
      <c r="F1996" s="35"/>
      <c r="G1996" s="13"/>
      <c r="H1996" s="13"/>
      <c r="I1996" s="38"/>
      <c r="J1996" s="47"/>
      <c r="K1996" s="46"/>
      <c r="L1996" s="48"/>
    </row>
    <row r="1997" s="24" customFormat="1" hidden="1" customHeight="1" spans="1:12">
      <c r="A1997" s="13">
        <f>SUBTOTAL(103,B$4:$B1997)</f>
        <v>37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2">
        <v>43647</v>
      </c>
      <c r="J1997" s="47" t="s">
        <v>1046</v>
      </c>
      <c r="K1997" s="46" t="s">
        <v>3861</v>
      </c>
      <c r="L1997" s="44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2"/>
      <c r="J1998" s="47"/>
      <c r="K1998" s="46"/>
      <c r="L1998" s="44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2"/>
      <c r="J1999" s="47"/>
      <c r="K1999" s="46"/>
      <c r="L1999" s="44"/>
    </row>
    <row r="2000" s="24" customFormat="1" hidden="1" customHeight="1" spans="1:12">
      <c r="A2000" s="13">
        <f>SUBTOTAL(103,B$4:$B2000)</f>
        <v>37</v>
      </c>
      <c r="B2000" s="13" t="s">
        <v>5803</v>
      </c>
      <c r="C2000" s="13" t="s">
        <v>5846</v>
      </c>
      <c r="D2000" s="13" t="s">
        <v>5847</v>
      </c>
      <c r="E2000" s="118" t="s">
        <v>5848</v>
      </c>
      <c r="F2000" s="13" t="s">
        <v>17</v>
      </c>
      <c r="G2000" s="13">
        <v>1</v>
      </c>
      <c r="H2000" s="13">
        <f>G2000*200</f>
        <v>200</v>
      </c>
      <c r="I2000" s="45">
        <v>42917</v>
      </c>
      <c r="J2000" s="47" t="s">
        <v>177</v>
      </c>
      <c r="K2000" s="46" t="s">
        <v>5849</v>
      </c>
      <c r="L2000" s="44">
        <v>19137730382</v>
      </c>
    </row>
    <row r="2001" s="24" customFormat="1" hidden="1" customHeight="1" spans="1:12">
      <c r="A2001" s="13">
        <f>SUBTOTAL(103,B$4:$B2001)</f>
        <v>37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2">
        <v>42644</v>
      </c>
      <c r="J2001" s="47" t="s">
        <v>177</v>
      </c>
      <c r="K2001" s="46" t="s">
        <v>3866</v>
      </c>
      <c r="L2001" s="44" t="s">
        <v>5852</v>
      </c>
    </row>
    <row r="2002" s="25" customFormat="1" hidden="1" customHeight="1" spans="1:12">
      <c r="A2002" s="34"/>
      <c r="B2002" s="35"/>
      <c r="C2002" s="35"/>
      <c r="D2002" s="13" t="s">
        <v>5853</v>
      </c>
      <c r="E2002" s="13" t="s">
        <v>5854</v>
      </c>
      <c r="F2002" s="35"/>
      <c r="G2002" s="13"/>
      <c r="H2002" s="13"/>
      <c r="I2002" s="38"/>
      <c r="J2002" s="47"/>
      <c r="K2002" s="46"/>
      <c r="L2002" s="48"/>
    </row>
    <row r="2003" s="25" customFormat="1" hidden="1" customHeight="1" spans="1:12">
      <c r="A2003" s="34"/>
      <c r="B2003" s="35"/>
      <c r="C2003" s="35"/>
      <c r="D2003" s="13" t="s">
        <v>5855</v>
      </c>
      <c r="E2003" s="13" t="s">
        <v>5856</v>
      </c>
      <c r="F2003" s="35"/>
      <c r="G2003" s="13"/>
      <c r="H2003" s="13"/>
      <c r="I2003" s="38"/>
      <c r="J2003" s="47"/>
      <c r="K2003" s="46"/>
      <c r="L2003" s="48"/>
    </row>
    <row r="2004" s="24" customFormat="1" hidden="1" customHeight="1" spans="1:12">
      <c r="A2004" s="13">
        <f>SUBTOTAL(103,B$4:$B2004)</f>
        <v>37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2">
        <v>42644</v>
      </c>
      <c r="J2004" s="47"/>
      <c r="K2004" s="46" t="s">
        <v>3870</v>
      </c>
      <c r="L2004" s="44">
        <v>13782148407</v>
      </c>
    </row>
    <row r="2005" s="25" customFormat="1" hidden="1" customHeight="1" spans="1:12">
      <c r="A2005" s="34"/>
      <c r="B2005" s="35"/>
      <c r="C2005" s="35"/>
      <c r="D2005" s="13" t="s">
        <v>5858</v>
      </c>
      <c r="E2005" s="13" t="s">
        <v>5859</v>
      </c>
      <c r="F2005" s="35"/>
      <c r="G2005" s="13"/>
      <c r="H2005" s="13"/>
      <c r="I2005" s="38"/>
      <c r="J2005" s="47"/>
      <c r="K2005" s="46"/>
      <c r="L2005" s="48"/>
    </row>
    <row r="2006" s="25" customFormat="1" hidden="1" customHeight="1" spans="1:12">
      <c r="A2006" s="34"/>
      <c r="B2006" s="35"/>
      <c r="C2006" s="35"/>
      <c r="D2006" s="13" t="s">
        <v>5860</v>
      </c>
      <c r="E2006" s="13" t="s">
        <v>5861</v>
      </c>
      <c r="F2006" s="35"/>
      <c r="G2006" s="13"/>
      <c r="H2006" s="13"/>
      <c r="I2006" s="38"/>
      <c r="J2006" s="47"/>
      <c r="K2006" s="46"/>
      <c r="L2006" s="48"/>
    </row>
    <row r="2007" s="24" customFormat="1" hidden="1" customHeight="1" spans="1:12">
      <c r="A2007" s="13">
        <f>SUBTOTAL(103,B$4:$B2007)</f>
        <v>37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2">
        <v>42644</v>
      </c>
      <c r="J2007" s="47"/>
      <c r="K2007" s="46" t="s">
        <v>3873</v>
      </c>
      <c r="L2007" s="44" t="s">
        <v>5864</v>
      </c>
    </row>
    <row r="2008" s="24" customFormat="1" hidden="1" customHeight="1" spans="1:12">
      <c r="A2008" s="13">
        <f>SUBTOTAL(103,B$4:$B2008)</f>
        <v>37</v>
      </c>
      <c r="B2008" s="13" t="s">
        <v>5803</v>
      </c>
      <c r="C2008" s="13" t="s">
        <v>4632</v>
      </c>
      <c r="D2008" s="13" t="s">
        <v>5865</v>
      </c>
      <c r="E2008" s="118" t="s">
        <v>5866</v>
      </c>
      <c r="F2008" s="17" t="s">
        <v>35</v>
      </c>
      <c r="G2008" s="13">
        <v>1</v>
      </c>
      <c r="H2008" s="13">
        <f>335*G2008</f>
        <v>335</v>
      </c>
      <c r="I2008" s="45">
        <v>42917</v>
      </c>
      <c r="J2008" s="47"/>
      <c r="K2008" s="46" t="s">
        <v>3877</v>
      </c>
      <c r="L2008" s="44" t="s">
        <v>5867</v>
      </c>
    </row>
    <row r="2009" s="24" customFormat="1" hidden="1" customHeight="1" spans="1:12">
      <c r="A2009" s="13">
        <f>SUBTOTAL(103,B$4:$B2009)</f>
        <v>37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2">
        <v>42644</v>
      </c>
      <c r="J2009" s="47"/>
      <c r="K2009" s="46" t="s">
        <v>3881</v>
      </c>
      <c r="L2009" s="44" t="s">
        <v>5870</v>
      </c>
    </row>
    <row r="2010" s="24" customFormat="1" hidden="1" customHeight="1" spans="1:12">
      <c r="A2010" s="13">
        <f>SUBTOTAL(103,B$4:$B2010)</f>
        <v>37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2">
        <v>42644</v>
      </c>
      <c r="J2010" s="47" t="s">
        <v>76</v>
      </c>
      <c r="K2010" s="46" t="s">
        <v>3884</v>
      </c>
      <c r="L2010" s="44">
        <v>15036235881</v>
      </c>
    </row>
    <row r="2011" s="24" customFormat="1" hidden="1" customHeight="1" spans="1:12">
      <c r="A2011" s="13">
        <f>SUBTOTAL(103,B$4:$B2011)</f>
        <v>37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2">
        <v>42644</v>
      </c>
      <c r="J2011" s="47"/>
      <c r="K2011" s="46" t="s">
        <v>3887</v>
      </c>
      <c r="L2011" s="44">
        <v>17884791621</v>
      </c>
    </row>
    <row r="2012" s="24" customFormat="1" hidden="1" customHeight="1" spans="1:12">
      <c r="A2012" s="13">
        <f>SUBTOTAL(103,B$4:$B2012)</f>
        <v>37</v>
      </c>
      <c r="B2012" s="13" t="s">
        <v>5803</v>
      </c>
      <c r="C2012" s="13" t="s">
        <v>5873</v>
      </c>
      <c r="D2012" s="13" t="s">
        <v>5876</v>
      </c>
      <c r="E2012" s="118" t="s">
        <v>5877</v>
      </c>
      <c r="F2012" s="17" t="s">
        <v>17</v>
      </c>
      <c r="G2012" s="13">
        <v>4</v>
      </c>
      <c r="H2012" s="13">
        <f t="shared" si="137"/>
        <v>800</v>
      </c>
      <c r="I2012" s="45">
        <v>43466</v>
      </c>
      <c r="J2012" s="11" t="s">
        <v>5878</v>
      </c>
      <c r="K2012" s="46" t="s">
        <v>3890</v>
      </c>
      <c r="L2012" s="44"/>
    </row>
    <row r="2013" s="25" customFormat="1" hidden="1" customHeight="1" spans="1:12">
      <c r="A2013" s="34"/>
      <c r="B2013" s="35"/>
      <c r="C2013" s="35"/>
      <c r="D2013" s="13" t="s">
        <v>5879</v>
      </c>
      <c r="E2013" s="118" t="s">
        <v>5880</v>
      </c>
      <c r="F2013" s="35"/>
      <c r="G2013" s="13"/>
      <c r="H2013" s="13"/>
      <c r="I2013" s="51"/>
      <c r="J2013" s="47"/>
      <c r="K2013" s="46"/>
      <c r="L2013" s="48"/>
    </row>
    <row r="2014" s="25" customFormat="1" hidden="1" customHeight="1" spans="1:12">
      <c r="A2014" s="34"/>
      <c r="B2014" s="35"/>
      <c r="C2014" s="35"/>
      <c r="D2014" s="13" t="s">
        <v>5881</v>
      </c>
      <c r="E2014" s="118" t="s">
        <v>5882</v>
      </c>
      <c r="F2014" s="35"/>
      <c r="G2014" s="13"/>
      <c r="H2014" s="13"/>
      <c r="I2014" s="51"/>
      <c r="J2014" s="47"/>
      <c r="K2014" s="46"/>
      <c r="L2014" s="48"/>
    </row>
    <row r="2015" s="25" customFormat="1" hidden="1" customHeight="1" spans="1:12">
      <c r="A2015" s="34"/>
      <c r="B2015" s="35"/>
      <c r="C2015" s="35"/>
      <c r="D2015" s="13" t="s">
        <v>5883</v>
      </c>
      <c r="E2015" s="118" t="s">
        <v>5884</v>
      </c>
      <c r="F2015" s="35"/>
      <c r="G2015" s="13"/>
      <c r="H2015" s="13"/>
      <c r="I2015" s="51"/>
      <c r="J2015" s="47"/>
      <c r="K2015" s="46"/>
      <c r="L2015" s="48"/>
    </row>
    <row r="2016" s="24" customFormat="1" hidden="1" customHeight="1" spans="1:12">
      <c r="A2016" s="13">
        <f>SUBTOTAL(103,B$4:$B2016)</f>
        <v>37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5">
        <v>42917</v>
      </c>
      <c r="J2016" s="47" t="s">
        <v>177</v>
      </c>
      <c r="K2016" s="46" t="s">
        <v>3893</v>
      </c>
      <c r="L2016" s="44" t="s">
        <v>5887</v>
      </c>
    </row>
    <row r="2017" s="24" customFormat="1" hidden="1" customHeight="1" spans="1:12">
      <c r="A2017" s="13">
        <f>SUBTOTAL(103,B$4:$B2017)</f>
        <v>37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2">
        <v>42644</v>
      </c>
      <c r="J2017" s="47" t="s">
        <v>84</v>
      </c>
      <c r="K2017" s="46" t="s">
        <v>5890</v>
      </c>
      <c r="L2017" s="44" t="s">
        <v>5891</v>
      </c>
    </row>
    <row r="2018" s="24" customFormat="1" hidden="1" customHeight="1" spans="1:12">
      <c r="A2018" s="13">
        <f>SUBTOTAL(103,B$4:$B2018)</f>
        <v>37</v>
      </c>
      <c r="B2018" s="13" t="s">
        <v>5803</v>
      </c>
      <c r="C2018" s="13" t="s">
        <v>5892</v>
      </c>
      <c r="D2018" s="13" t="s">
        <v>5893</v>
      </c>
      <c r="E2018" s="118" t="s">
        <v>5894</v>
      </c>
      <c r="F2018" s="54" t="s">
        <v>17</v>
      </c>
      <c r="G2018" s="13">
        <v>1</v>
      </c>
      <c r="H2018" s="13">
        <f t="shared" si="138"/>
        <v>200</v>
      </c>
      <c r="I2018" s="42">
        <v>43739</v>
      </c>
      <c r="J2018" s="47" t="s">
        <v>5895</v>
      </c>
      <c r="K2018" s="46" t="s">
        <v>5896</v>
      </c>
      <c r="L2018" s="44">
        <v>15038122852</v>
      </c>
    </row>
    <row r="2019" s="24" customFormat="1" hidden="1" customHeight="1" spans="1:12">
      <c r="A2019" s="13">
        <f>SUBTOTAL(103,B$4:$B2019)</f>
        <v>37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5">
        <v>43831</v>
      </c>
      <c r="J2019" s="47" t="s">
        <v>1906</v>
      </c>
      <c r="K2019" s="46" t="s">
        <v>3903</v>
      </c>
      <c r="L2019" s="44"/>
    </row>
    <row r="2020" s="24" customFormat="1" hidden="1" customHeight="1" spans="1:12">
      <c r="A2020" s="13">
        <f>SUBTOTAL(103,B$4:$B2020)</f>
        <v>37</v>
      </c>
      <c r="B2020" s="13" t="s">
        <v>5803</v>
      </c>
      <c r="C2020" s="13" t="s">
        <v>4632</v>
      </c>
      <c r="D2020" s="13" t="s">
        <v>5899</v>
      </c>
      <c r="E2020" s="118" t="s">
        <v>5900</v>
      </c>
      <c r="F2020" s="13" t="s">
        <v>17</v>
      </c>
      <c r="G2020" s="13">
        <v>5</v>
      </c>
      <c r="H2020" s="13">
        <f>G2020*200</f>
        <v>1000</v>
      </c>
      <c r="I2020" s="45">
        <v>43831</v>
      </c>
      <c r="J2020" s="49" t="s">
        <v>814</v>
      </c>
      <c r="K2020" s="46" t="s">
        <v>3906</v>
      </c>
      <c r="L2020" s="44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26" t="s">
        <v>5902</v>
      </c>
      <c r="F2021" s="13"/>
      <c r="G2021" s="13"/>
      <c r="H2021" s="13"/>
      <c r="I2021" s="42"/>
      <c r="J2021" s="54"/>
      <c r="K2021" s="46"/>
      <c r="L2021" s="44"/>
    </row>
    <row r="2022" s="24" customFormat="1" hidden="1" customHeight="1" spans="1:12">
      <c r="A2022" s="13"/>
      <c r="B2022" s="13"/>
      <c r="C2022" s="13"/>
      <c r="D2022" s="25" t="s">
        <v>5903</v>
      </c>
      <c r="E2022" s="70" t="s">
        <v>5904</v>
      </c>
      <c r="F2022" s="13"/>
      <c r="G2022" s="13"/>
      <c r="H2022" s="13"/>
      <c r="I2022" s="42"/>
      <c r="J2022" s="54"/>
      <c r="K2022" s="46"/>
      <c r="L2022" s="44"/>
    </row>
    <row r="2023" s="24" customFormat="1" hidden="1" customHeight="1" spans="1:12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2"/>
      <c r="J2023" s="54"/>
      <c r="K2023" s="46"/>
      <c r="L2023" s="44"/>
    </row>
    <row r="2024" s="24" customFormat="1" hidden="1" customHeight="1" spans="1:12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2"/>
      <c r="J2024" s="54"/>
      <c r="K2024" s="46"/>
      <c r="L2024" s="44"/>
    </row>
    <row r="2025" s="24" customFormat="1" hidden="1" customHeight="1" spans="1:12">
      <c r="A2025" s="13">
        <f>SUBTOTAL(103,B$4:$B2025)</f>
        <v>37</v>
      </c>
      <c r="B2025" s="13" t="s">
        <v>5803</v>
      </c>
      <c r="C2025" s="13" t="s">
        <v>5833</v>
      </c>
      <c r="D2025" s="13" t="s">
        <v>5909</v>
      </c>
      <c r="E2025" s="118" t="s">
        <v>5910</v>
      </c>
      <c r="F2025" s="13" t="s">
        <v>17</v>
      </c>
      <c r="G2025" s="13">
        <v>1</v>
      </c>
      <c r="H2025" s="13">
        <f>G2025*200</f>
        <v>200</v>
      </c>
      <c r="I2025" s="42">
        <v>44013</v>
      </c>
      <c r="J2025" s="54"/>
      <c r="K2025" s="46" t="s">
        <v>5911</v>
      </c>
      <c r="L2025" s="44">
        <v>13598281752</v>
      </c>
    </row>
    <row r="2026" s="24" customFormat="1" hidden="1" customHeight="1" spans="1:12">
      <c r="A2026" s="13">
        <f>SUBTOTAL(103,B$4:$B2026)</f>
        <v>37</v>
      </c>
      <c r="B2026" s="13" t="s">
        <v>5803</v>
      </c>
      <c r="C2026" s="13" t="s">
        <v>5810</v>
      </c>
      <c r="D2026" s="13" t="s">
        <v>5912</v>
      </c>
      <c r="E2026" s="118" t="s">
        <v>5913</v>
      </c>
      <c r="F2026" s="13" t="s">
        <v>17</v>
      </c>
      <c r="G2026" s="13">
        <v>2</v>
      </c>
      <c r="H2026" s="13">
        <f>G2026*200</f>
        <v>400</v>
      </c>
      <c r="I2026" s="51">
        <v>44105</v>
      </c>
      <c r="J2026" s="11" t="s">
        <v>69</v>
      </c>
      <c r="K2026" s="46" t="s">
        <v>3912</v>
      </c>
      <c r="L2026" s="44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2"/>
      <c r="J2027" s="54"/>
      <c r="K2027" s="46"/>
      <c r="L2027" s="44"/>
    </row>
    <row r="2028" s="24" customFormat="1" hidden="1" customHeight="1" spans="1:12">
      <c r="A2028" s="13">
        <f>SUBTOTAL(103,B$4:$B2028)</f>
        <v>37</v>
      </c>
      <c r="B2028" s="13" t="s">
        <v>5803</v>
      </c>
      <c r="C2028" s="13" t="s">
        <v>5833</v>
      </c>
      <c r="D2028" s="13" t="s">
        <v>5916</v>
      </c>
      <c r="E2028" s="118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1">
        <v>44105</v>
      </c>
      <c r="J2028" s="11" t="s">
        <v>5918</v>
      </c>
      <c r="K2028" s="46" t="s">
        <v>3915</v>
      </c>
      <c r="L2028" s="44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118" t="s">
        <v>5920</v>
      </c>
      <c r="F2029" s="13"/>
      <c r="G2029" s="13"/>
      <c r="H2029" s="13"/>
      <c r="I2029" s="42"/>
      <c r="J2029" s="54"/>
      <c r="K2029" s="46"/>
      <c r="L2029" s="44"/>
    </row>
    <row r="2030" s="24" customFormat="1" hidden="1" customHeight="1" spans="1:12">
      <c r="A2030" s="13"/>
      <c r="B2030" s="13"/>
      <c r="C2030" s="13"/>
      <c r="D2030" s="13" t="s">
        <v>5921</v>
      </c>
      <c r="E2030" s="118" t="s">
        <v>5922</v>
      </c>
      <c r="F2030" s="13"/>
      <c r="G2030" s="13"/>
      <c r="H2030" s="13"/>
      <c r="I2030" s="42"/>
      <c r="J2030" s="54"/>
      <c r="K2030" s="46"/>
      <c r="L2030" s="44"/>
    </row>
    <row r="2031" s="24" customFormat="1" hidden="1" customHeight="1" spans="1:12">
      <c r="A2031" s="13"/>
      <c r="B2031" s="13"/>
      <c r="C2031" s="13"/>
      <c r="D2031" s="13" t="s">
        <v>5923</v>
      </c>
      <c r="E2031" s="118" t="s">
        <v>5924</v>
      </c>
      <c r="F2031" s="13"/>
      <c r="G2031" s="13"/>
      <c r="H2031" s="13"/>
      <c r="I2031" s="42"/>
      <c r="J2031" s="54"/>
      <c r="K2031" s="46"/>
      <c r="L2031" s="44"/>
    </row>
    <row r="2032" s="24" customFormat="1" hidden="1" customHeight="1" spans="1:12">
      <c r="A2032" s="13">
        <f>SUBTOTAL(103,B$4:$B2032)</f>
        <v>37</v>
      </c>
      <c r="B2032" s="13" t="s">
        <v>5803</v>
      </c>
      <c r="C2032" s="13" t="s">
        <v>1635</v>
      </c>
      <c r="D2032" s="13" t="s">
        <v>5925</v>
      </c>
      <c r="E2032" s="118" t="s">
        <v>5926</v>
      </c>
      <c r="F2032" s="13" t="s">
        <v>17</v>
      </c>
      <c r="G2032" s="13">
        <v>1</v>
      </c>
      <c r="H2032" s="13">
        <f t="shared" si="139"/>
        <v>200</v>
      </c>
      <c r="I2032" s="42">
        <v>44287</v>
      </c>
      <c r="J2032" s="54" t="s">
        <v>5927</v>
      </c>
      <c r="K2032" s="46" t="s">
        <v>5928</v>
      </c>
      <c r="L2032" s="44">
        <v>13329992861</v>
      </c>
    </row>
    <row r="2033" s="24" customFormat="1" hidden="1" customHeight="1" spans="1:12">
      <c r="A2033" s="13">
        <f>SUBTOTAL(103,B$4:$B2033)</f>
        <v>37</v>
      </c>
      <c r="B2033" s="13" t="s">
        <v>5803</v>
      </c>
      <c r="C2033" s="13" t="s">
        <v>1635</v>
      </c>
      <c r="D2033" s="13" t="s">
        <v>5929</v>
      </c>
      <c r="E2033" s="118" t="s">
        <v>5930</v>
      </c>
      <c r="F2033" s="13" t="s">
        <v>17</v>
      </c>
      <c r="G2033" s="13">
        <v>1</v>
      </c>
      <c r="H2033" s="13">
        <f t="shared" si="139"/>
        <v>200</v>
      </c>
      <c r="I2033" s="42">
        <v>44287</v>
      </c>
      <c r="J2033" s="54" t="s">
        <v>1046</v>
      </c>
      <c r="K2033" s="46" t="s">
        <v>5931</v>
      </c>
      <c r="L2033" s="44">
        <v>15090149200</v>
      </c>
    </row>
    <row r="2034" s="24" customFormat="1" hidden="1" customHeight="1" spans="1:12">
      <c r="A2034" s="13">
        <f>SUBTOTAL(103,B$4:$B2034)</f>
        <v>37</v>
      </c>
      <c r="B2034" s="13" t="s">
        <v>5803</v>
      </c>
      <c r="C2034" s="13" t="s">
        <v>5873</v>
      </c>
      <c r="D2034" s="13" t="s">
        <v>5932</v>
      </c>
      <c r="E2034" s="118" t="s">
        <v>5933</v>
      </c>
      <c r="F2034" s="13" t="s">
        <v>17</v>
      </c>
      <c r="G2034" s="13">
        <v>1</v>
      </c>
      <c r="H2034" s="13">
        <f t="shared" si="139"/>
        <v>200</v>
      </c>
      <c r="I2034" s="42">
        <v>44287</v>
      </c>
      <c r="J2034" s="54" t="s">
        <v>5934</v>
      </c>
      <c r="K2034" s="46" t="s">
        <v>3922</v>
      </c>
      <c r="L2034" s="44">
        <v>13037642617</v>
      </c>
    </row>
    <row r="2035" s="24" customFormat="1" hidden="1" customHeight="1" spans="1:12">
      <c r="A2035" s="13">
        <f>SUBTOTAL(103,B$4:$B2035)</f>
        <v>37</v>
      </c>
      <c r="B2035" s="13" t="s">
        <v>5803</v>
      </c>
      <c r="C2035" s="58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2">
        <v>44287</v>
      </c>
      <c r="J2035" s="11" t="s">
        <v>5937</v>
      </c>
      <c r="K2035" s="46" t="s">
        <v>3925</v>
      </c>
      <c r="L2035" s="44">
        <v>18237704394</v>
      </c>
    </row>
    <row r="2036" s="24" customFormat="1" hidden="1" customHeight="1" spans="1:12">
      <c r="A2036" s="13">
        <f>SUBTOTAL(103,B$4:$B2036)</f>
        <v>37</v>
      </c>
      <c r="B2036" s="13" t="s">
        <v>5803</v>
      </c>
      <c r="C2036" s="58"/>
      <c r="D2036" s="13" t="s">
        <v>5938</v>
      </c>
      <c r="E2036" s="118" t="s">
        <v>5939</v>
      </c>
      <c r="F2036" s="13" t="s">
        <v>17</v>
      </c>
      <c r="G2036" s="13">
        <v>1</v>
      </c>
      <c r="H2036" s="13">
        <f t="shared" si="139"/>
        <v>200</v>
      </c>
      <c r="I2036" s="45">
        <v>44378</v>
      </c>
      <c r="J2036" s="11" t="s">
        <v>303</v>
      </c>
      <c r="K2036" s="46" t="s">
        <v>5940</v>
      </c>
      <c r="L2036" s="44"/>
    </row>
    <row r="2037" s="24" customFormat="1" hidden="1" customHeight="1" spans="1:12">
      <c r="A2037" s="13">
        <f>SUBTOTAL(103,B$4:$B2037)</f>
        <v>37</v>
      </c>
      <c r="B2037" s="13" t="s">
        <v>5803</v>
      </c>
      <c r="C2037" s="58" t="s">
        <v>5873</v>
      </c>
      <c r="D2037" s="13" t="s">
        <v>5941</v>
      </c>
      <c r="E2037" s="118" t="s">
        <v>5942</v>
      </c>
      <c r="F2037" s="13" t="s">
        <v>17</v>
      </c>
      <c r="G2037" s="13">
        <v>1</v>
      </c>
      <c r="H2037" s="13">
        <f t="shared" si="139"/>
        <v>200</v>
      </c>
      <c r="I2037" s="45">
        <v>44378</v>
      </c>
      <c r="J2037" s="11" t="s">
        <v>471</v>
      </c>
      <c r="K2037" s="46" t="s">
        <v>3930</v>
      </c>
      <c r="L2037" s="44">
        <v>15737702326</v>
      </c>
    </row>
    <row r="2038" s="24" customFormat="1" hidden="1" customHeight="1" spans="1:12">
      <c r="A2038" s="13">
        <f>SUBTOTAL(103,B$4:$B2038)</f>
        <v>37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5">
        <v>44562</v>
      </c>
      <c r="J2038" s="11" t="s">
        <v>5945</v>
      </c>
      <c r="K2038" s="46" t="s">
        <v>5946</v>
      </c>
      <c r="L2038" s="44">
        <v>18338298235</v>
      </c>
    </row>
    <row r="2039" s="24" customFormat="1" hidden="1" customHeight="1" spans="1:12">
      <c r="A2039" s="13">
        <f>SUBTOTAL(103,B$4:$B2039)</f>
        <v>37</v>
      </c>
      <c r="B2039" s="13" t="s">
        <v>5803</v>
      </c>
      <c r="C2039" s="58" t="s">
        <v>5947</v>
      </c>
      <c r="D2039" s="13" t="s">
        <v>5948</v>
      </c>
      <c r="E2039" s="118" t="s">
        <v>5949</v>
      </c>
      <c r="F2039" s="13" t="s">
        <v>17</v>
      </c>
      <c r="G2039" s="13">
        <v>1</v>
      </c>
      <c r="H2039" s="13">
        <f t="shared" si="139"/>
        <v>200</v>
      </c>
      <c r="I2039" s="45">
        <v>44562</v>
      </c>
      <c r="J2039" s="11" t="s">
        <v>5950</v>
      </c>
      <c r="K2039" s="46" t="s">
        <v>3935</v>
      </c>
      <c r="L2039" s="44">
        <v>15224862988</v>
      </c>
    </row>
    <row r="2040" s="24" customFormat="1" hidden="1" customHeight="1" spans="1:12">
      <c r="A2040" s="13">
        <f>SUBTOTAL(103,B$4:$B2040)</f>
        <v>37</v>
      </c>
      <c r="B2040" s="13" t="s">
        <v>5803</v>
      </c>
      <c r="C2040" s="58" t="s">
        <v>5846</v>
      </c>
      <c r="D2040" s="13" t="s">
        <v>5951</v>
      </c>
      <c r="E2040" s="118" t="s">
        <v>5952</v>
      </c>
      <c r="F2040" s="13" t="s">
        <v>17</v>
      </c>
      <c r="G2040" s="13">
        <v>1</v>
      </c>
      <c r="H2040" s="13">
        <f t="shared" si="139"/>
        <v>200</v>
      </c>
      <c r="I2040" s="45">
        <v>44562</v>
      </c>
      <c r="J2040" s="11" t="s">
        <v>627</v>
      </c>
      <c r="K2040" s="46" t="s">
        <v>5953</v>
      </c>
      <c r="L2040" s="44">
        <v>13687205586</v>
      </c>
    </row>
    <row r="2041" s="24" customFormat="1" hidden="1" customHeight="1" spans="1:12">
      <c r="A2041" s="13">
        <f>SUBTOTAL(103,B$4:$B2041)</f>
        <v>37</v>
      </c>
      <c r="B2041" s="13" t="s">
        <v>5803</v>
      </c>
      <c r="C2041" s="13" t="s">
        <v>5833</v>
      </c>
      <c r="D2041" s="13" t="s">
        <v>5954</v>
      </c>
      <c r="E2041" s="118" t="s">
        <v>5955</v>
      </c>
      <c r="F2041" s="13" t="s">
        <v>17</v>
      </c>
      <c r="G2041" s="13">
        <v>1</v>
      </c>
      <c r="H2041" s="13">
        <f t="shared" si="139"/>
        <v>200</v>
      </c>
      <c r="I2041" s="45">
        <v>44621</v>
      </c>
      <c r="J2041" s="11" t="s">
        <v>471</v>
      </c>
      <c r="K2041" s="46" t="s">
        <v>3941</v>
      </c>
      <c r="L2041" s="44">
        <v>15188203682</v>
      </c>
    </row>
    <row r="2042" s="24" customFormat="1" hidden="1" customHeight="1" spans="1:12">
      <c r="A2042" s="13">
        <f>SUBTOTAL(103,B$4:$B2042)</f>
        <v>37</v>
      </c>
      <c r="B2042" s="13" t="s">
        <v>5803</v>
      </c>
      <c r="C2042" s="13" t="s">
        <v>5833</v>
      </c>
      <c r="D2042" s="13" t="s">
        <v>5956</v>
      </c>
      <c r="E2042" s="118" t="s">
        <v>5957</v>
      </c>
      <c r="F2042" s="13" t="s">
        <v>17</v>
      </c>
      <c r="G2042" s="13">
        <v>1</v>
      </c>
      <c r="H2042" s="13">
        <f t="shared" si="139"/>
        <v>200</v>
      </c>
      <c r="I2042" s="45">
        <v>44652</v>
      </c>
      <c r="J2042" s="46" t="s">
        <v>173</v>
      </c>
      <c r="K2042" s="46" t="s">
        <v>5958</v>
      </c>
      <c r="L2042" s="44">
        <v>13673773064</v>
      </c>
    </row>
    <row r="2043" s="24" customFormat="1" hidden="1" customHeight="1" spans="1:12">
      <c r="A2043" s="13">
        <f>SUBTOTAL(103,B$4:$B2043)</f>
        <v>37</v>
      </c>
      <c r="B2043" s="13" t="s">
        <v>5803</v>
      </c>
      <c r="C2043" s="13" t="s">
        <v>5823</v>
      </c>
      <c r="D2043" s="33" t="s">
        <v>5959</v>
      </c>
      <c r="E2043" s="118" t="s">
        <v>5960</v>
      </c>
      <c r="F2043" s="13" t="s">
        <v>17</v>
      </c>
      <c r="G2043" s="13">
        <v>1</v>
      </c>
      <c r="H2043" s="13">
        <f t="shared" si="139"/>
        <v>200</v>
      </c>
      <c r="I2043" s="45">
        <v>44835</v>
      </c>
      <c r="J2043" s="64" t="s">
        <v>342</v>
      </c>
      <c r="K2043" s="137" t="s">
        <v>3947</v>
      </c>
      <c r="L2043" s="44">
        <v>18749062036</v>
      </c>
    </row>
    <row r="2044" s="24" customFormat="1" hidden="1" customHeight="1" spans="1:12">
      <c r="A2044" s="13">
        <f>SUBTOTAL(103,B$4:$B2044)</f>
        <v>37</v>
      </c>
      <c r="B2044" s="13" t="s">
        <v>5961</v>
      </c>
      <c r="C2044" s="13" t="s">
        <v>5962</v>
      </c>
      <c r="D2044" s="13" t="s">
        <v>5963</v>
      </c>
      <c r="E2044" s="90" t="s">
        <v>5964</v>
      </c>
      <c r="F2044" s="13" t="s">
        <v>17</v>
      </c>
      <c r="G2044" s="13">
        <v>1</v>
      </c>
      <c r="H2044" s="13">
        <f t="shared" si="139"/>
        <v>200</v>
      </c>
      <c r="I2044" s="45">
        <v>44743</v>
      </c>
      <c r="J2044" s="64" t="s">
        <v>627</v>
      </c>
      <c r="K2044" s="136" t="s">
        <v>3950</v>
      </c>
      <c r="L2044" s="44">
        <v>13462594655</v>
      </c>
    </row>
    <row r="2045" s="24" customFormat="1" hidden="1" customHeight="1" spans="1:12">
      <c r="A2045" s="13">
        <f>SUBTOTAL(103,B$4:$B2045)</f>
        <v>37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2">
        <v>42644</v>
      </c>
      <c r="J2045" s="47" t="s">
        <v>1143</v>
      </c>
      <c r="K2045" s="46" t="s">
        <v>3953</v>
      </c>
      <c r="L2045" s="44">
        <v>16639966819</v>
      </c>
    </row>
    <row r="2046" s="24" customFormat="1" hidden="1" customHeight="1" spans="1:12">
      <c r="A2046" s="13">
        <f>SUBTOTAL(103,B$4:$B2046)</f>
        <v>37</v>
      </c>
      <c r="B2046" s="13" t="s">
        <v>5961</v>
      </c>
      <c r="C2046" s="13" t="s">
        <v>5965</v>
      </c>
      <c r="D2046" s="13" t="s">
        <v>5967</v>
      </c>
      <c r="E2046" s="118" t="s">
        <v>5968</v>
      </c>
      <c r="F2046" s="13" t="s">
        <v>17</v>
      </c>
      <c r="G2046" s="13">
        <v>1</v>
      </c>
      <c r="H2046" s="13">
        <f t="shared" si="139"/>
        <v>200</v>
      </c>
      <c r="I2046" s="45">
        <v>42917</v>
      </c>
      <c r="J2046" s="47" t="s">
        <v>5969</v>
      </c>
      <c r="K2046" s="46" t="s">
        <v>3956</v>
      </c>
      <c r="L2046" s="44">
        <v>18738771006</v>
      </c>
    </row>
    <row r="2047" s="24" customFormat="1" hidden="1" customHeight="1" spans="1:12">
      <c r="A2047" s="13">
        <f>SUBTOTAL(103,B$4:$B2047)</f>
        <v>37</v>
      </c>
      <c r="B2047" s="13" t="s">
        <v>5961</v>
      </c>
      <c r="C2047" s="13" t="s">
        <v>5965</v>
      </c>
      <c r="D2047" s="13" t="s">
        <v>5970</v>
      </c>
      <c r="E2047" s="118" t="s">
        <v>5971</v>
      </c>
      <c r="F2047" s="13" t="s">
        <v>17</v>
      </c>
      <c r="G2047" s="13">
        <v>2</v>
      </c>
      <c r="H2047" s="13">
        <f t="shared" si="139"/>
        <v>400</v>
      </c>
      <c r="I2047" s="45">
        <v>42917</v>
      </c>
      <c r="J2047" s="47" t="s">
        <v>69</v>
      </c>
      <c r="K2047" s="46" t="s">
        <v>3959</v>
      </c>
      <c r="L2047" s="44" t="s">
        <v>5972</v>
      </c>
    </row>
    <row r="2048" s="25" customFormat="1" hidden="1" customHeight="1" spans="1:12">
      <c r="A2048" s="34"/>
      <c r="B2048" s="35"/>
      <c r="C2048" s="35"/>
      <c r="D2048" s="13" t="s">
        <v>5973</v>
      </c>
      <c r="E2048" s="118" t="s">
        <v>5974</v>
      </c>
      <c r="F2048" s="35"/>
      <c r="G2048" s="13"/>
      <c r="H2048" s="13"/>
      <c r="I2048" s="51"/>
      <c r="J2048" s="47"/>
      <c r="K2048" s="46"/>
      <c r="L2048" s="48"/>
    </row>
    <row r="2049" s="24" customFormat="1" hidden="1" customHeight="1" spans="1:12">
      <c r="A2049" s="13">
        <f>SUBTOTAL(103,B$4:$B2049)</f>
        <v>37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5">
        <v>43282</v>
      </c>
      <c r="J2049" s="47" t="s">
        <v>432</v>
      </c>
      <c r="K2049" s="46" t="s">
        <v>5977</v>
      </c>
      <c r="L2049" s="44">
        <v>18736511108</v>
      </c>
    </row>
    <row r="2050" s="24" customFormat="1" hidden="1" customHeight="1" spans="1:12">
      <c r="A2050" s="13">
        <f>SUBTOTAL(103,B$4:$B2050)</f>
        <v>37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2">
        <v>42644</v>
      </c>
      <c r="J2050" s="47" t="s">
        <v>177</v>
      </c>
      <c r="K2050" s="46" t="s">
        <v>5981</v>
      </c>
      <c r="L2050" s="44" t="s">
        <v>5982</v>
      </c>
    </row>
    <row r="2051" s="24" customFormat="1" hidden="1" customHeight="1" spans="1:12">
      <c r="A2051" s="13">
        <f>SUBTOTAL(103,B$4:$B2051)</f>
        <v>37</v>
      </c>
      <c r="B2051" s="13" t="s">
        <v>5961</v>
      </c>
      <c r="C2051" s="13" t="s">
        <v>5978</v>
      </c>
      <c r="D2051" s="13" t="s">
        <v>5983</v>
      </c>
      <c r="E2051" s="118" t="s">
        <v>5984</v>
      </c>
      <c r="F2051" s="13" t="s">
        <v>17</v>
      </c>
      <c r="G2051" s="13">
        <v>2</v>
      </c>
      <c r="H2051" s="13">
        <f t="shared" si="140"/>
        <v>400</v>
      </c>
      <c r="I2051" s="42">
        <v>42644</v>
      </c>
      <c r="J2051" s="47" t="s">
        <v>76</v>
      </c>
      <c r="K2051" s="46" t="s">
        <v>3967</v>
      </c>
      <c r="L2051" s="44" t="s">
        <v>5985</v>
      </c>
    </row>
    <row r="2052" s="25" customFormat="1" hidden="1" customHeight="1" spans="1:12">
      <c r="A2052" s="34"/>
      <c r="B2052" s="35"/>
      <c r="C2052" s="35"/>
      <c r="D2052" s="13" t="s">
        <v>5986</v>
      </c>
      <c r="E2052" s="118" t="s">
        <v>5987</v>
      </c>
      <c r="F2052" s="35"/>
      <c r="G2052" s="13"/>
      <c r="H2052" s="13"/>
      <c r="I2052" s="51"/>
      <c r="J2052" s="47"/>
      <c r="K2052" s="46"/>
      <c r="L2052" s="48"/>
    </row>
    <row r="2053" s="24" customFormat="1" hidden="1" customHeight="1" spans="1:12">
      <c r="A2053" s="13">
        <f>SUBTOTAL(103,B$4:$B2053)</f>
        <v>37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2">
        <v>42644</v>
      </c>
      <c r="J2053" s="47"/>
      <c r="K2053" s="46" t="s">
        <v>3970</v>
      </c>
      <c r="L2053" s="44" t="s">
        <v>5990</v>
      </c>
    </row>
    <row r="2054" s="24" customFormat="1" hidden="1" customHeight="1" spans="1:12">
      <c r="A2054" s="13">
        <f>SUBTOTAL(103,B$4:$B2054)</f>
        <v>37</v>
      </c>
      <c r="B2054" s="13" t="s">
        <v>5961</v>
      </c>
      <c r="C2054" s="13" t="s">
        <v>5991</v>
      </c>
      <c r="D2054" s="13" t="s">
        <v>5992</v>
      </c>
      <c r="E2054" s="118" t="s">
        <v>5993</v>
      </c>
      <c r="F2054" s="13" t="s">
        <v>17</v>
      </c>
      <c r="G2054" s="13">
        <v>1</v>
      </c>
      <c r="H2054" s="13">
        <f>G2054*200</f>
        <v>200</v>
      </c>
      <c r="I2054" s="45">
        <v>42917</v>
      </c>
      <c r="J2054" s="47" t="s">
        <v>623</v>
      </c>
      <c r="K2054" s="46" t="s">
        <v>3974</v>
      </c>
      <c r="L2054" s="44">
        <v>15083393466</v>
      </c>
    </row>
    <row r="2055" s="24" customFormat="1" hidden="1" customHeight="1" spans="1:12">
      <c r="A2055" s="13">
        <f>SUBTOTAL(103,B$4:$B2055)</f>
        <v>37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5">
        <v>42917</v>
      </c>
      <c r="J2055" s="47" t="s">
        <v>48</v>
      </c>
      <c r="K2055" s="46" t="s">
        <v>3977</v>
      </c>
      <c r="L2055" s="44">
        <v>18736604558</v>
      </c>
    </row>
    <row r="2056" s="25" customFormat="1" hidden="1" customHeight="1" spans="1:12">
      <c r="A2056" s="34"/>
      <c r="B2056" s="35"/>
      <c r="C2056" s="35"/>
      <c r="D2056" s="13" t="s">
        <v>5996</v>
      </c>
      <c r="E2056" s="118" t="s">
        <v>5997</v>
      </c>
      <c r="F2056" s="35"/>
      <c r="G2056" s="13"/>
      <c r="H2056" s="13"/>
      <c r="I2056" s="35"/>
      <c r="J2056" s="47"/>
      <c r="K2056" s="46"/>
      <c r="L2056" s="48"/>
    </row>
    <row r="2057" s="24" customFormat="1" hidden="1" customHeight="1" spans="1:12">
      <c r="A2057" s="13">
        <f>SUBTOTAL(103,B$4:$B2057)</f>
        <v>37</v>
      </c>
      <c r="B2057" s="13" t="s">
        <v>5961</v>
      </c>
      <c r="C2057" s="13" t="s">
        <v>5991</v>
      </c>
      <c r="D2057" s="13" t="s">
        <v>5998</v>
      </c>
      <c r="E2057" s="118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5">
        <v>42917</v>
      </c>
      <c r="J2057" s="47"/>
      <c r="K2057" s="46" t="s">
        <v>3980</v>
      </c>
      <c r="L2057" s="44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118" t="s">
        <v>6001</v>
      </c>
      <c r="F2058" s="13"/>
      <c r="G2058" s="13"/>
      <c r="H2058" s="13"/>
      <c r="I2058" s="45"/>
      <c r="J2058" s="47" t="s">
        <v>627</v>
      </c>
      <c r="K2058" s="46"/>
      <c r="L2058" s="44"/>
    </row>
    <row r="2059" s="24" customFormat="1" hidden="1" customHeight="1" spans="1:12">
      <c r="A2059" s="13">
        <f>SUBTOTAL(103,B$4:$B2059)</f>
        <v>37</v>
      </c>
      <c r="B2059" s="13" t="s">
        <v>5961</v>
      </c>
      <c r="C2059" s="13" t="s">
        <v>5991</v>
      </c>
      <c r="D2059" s="13" t="s">
        <v>6002</v>
      </c>
      <c r="E2059" s="118" t="s">
        <v>6003</v>
      </c>
      <c r="F2059" s="54" t="s">
        <v>17</v>
      </c>
      <c r="G2059" s="13">
        <v>1</v>
      </c>
      <c r="H2059" s="13">
        <f t="shared" si="141"/>
        <v>200</v>
      </c>
      <c r="I2059" s="42">
        <v>43739</v>
      </c>
      <c r="J2059" s="11" t="s">
        <v>6004</v>
      </c>
      <c r="K2059" s="46" t="s">
        <v>6005</v>
      </c>
      <c r="L2059" s="44">
        <v>13693874952</v>
      </c>
    </row>
    <row r="2060" s="24" customFormat="1" hidden="1" customHeight="1" spans="1:12">
      <c r="A2060" s="13">
        <f>SUBTOTAL(103,B$4:$B2060)</f>
        <v>37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5">
        <v>43374</v>
      </c>
      <c r="J2060" s="47" t="s">
        <v>6009</v>
      </c>
      <c r="K2060" s="46" t="s">
        <v>6010</v>
      </c>
      <c r="L2060" s="44">
        <v>15071603987</v>
      </c>
    </row>
    <row r="2061" s="24" customFormat="1" hidden="1" customHeight="1" spans="1:12">
      <c r="A2061" s="13">
        <f>SUBTOTAL(103,B$4:$B2061)</f>
        <v>37</v>
      </c>
      <c r="B2061" s="13" t="s">
        <v>5961</v>
      </c>
      <c r="C2061" s="13" t="s">
        <v>6006</v>
      </c>
      <c r="D2061" s="13" t="s">
        <v>6011</v>
      </c>
      <c r="E2061" s="118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5">
        <v>42917</v>
      </c>
      <c r="J2061" s="47" t="s">
        <v>76</v>
      </c>
      <c r="K2061" s="46" t="s">
        <v>6013</v>
      </c>
      <c r="L2061" s="44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118" t="s">
        <v>6016</v>
      </c>
      <c r="F2062" s="13"/>
      <c r="G2062" s="13"/>
      <c r="H2062" s="13"/>
      <c r="I2062" s="45"/>
      <c r="J2062" s="47"/>
      <c r="K2062" s="46"/>
      <c r="L2062" s="44"/>
    </row>
    <row r="2063" s="24" customFormat="1" hidden="1" customHeight="1" spans="1:12">
      <c r="A2063" s="13">
        <f>SUBTOTAL(103,B$4:$B2063)</f>
        <v>37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5">
        <v>42917</v>
      </c>
      <c r="J2063" s="47" t="s">
        <v>2370</v>
      </c>
      <c r="K2063" s="46" t="s">
        <v>6019</v>
      </c>
      <c r="L2063" s="44">
        <v>15713772159</v>
      </c>
    </row>
    <row r="2064" s="24" customFormat="1" hidden="1" customHeight="1" spans="1:12">
      <c r="A2064" s="13">
        <f>SUBTOTAL(103,B$4:$B2064)</f>
        <v>37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2">
        <v>42644</v>
      </c>
      <c r="J2064" s="47"/>
      <c r="K2064" s="46" t="s">
        <v>6022</v>
      </c>
      <c r="L2064" s="44" t="s">
        <v>6023</v>
      </c>
    </row>
    <row r="2065" s="24" customFormat="1" hidden="1" customHeight="1" spans="1:12">
      <c r="A2065" s="13">
        <f>SUBTOTAL(103,B$4:$B2065)</f>
        <v>37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2">
        <v>42644</v>
      </c>
      <c r="J2065" s="47" t="s">
        <v>541</v>
      </c>
      <c r="K2065" s="46" t="s">
        <v>3998</v>
      </c>
      <c r="L2065" s="44" t="s">
        <v>6027</v>
      </c>
    </row>
    <row r="2066" s="24" customFormat="1" hidden="1" customHeight="1" spans="1:12">
      <c r="A2066" s="13">
        <f>SUBTOTAL(103,B$4:$B2066)</f>
        <v>37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2">
        <v>42644</v>
      </c>
      <c r="J2066" s="47" t="s">
        <v>156</v>
      </c>
      <c r="K2066" s="46" t="s">
        <v>6030</v>
      </c>
      <c r="L2066" s="44" t="s">
        <v>6031</v>
      </c>
    </row>
    <row r="2067" s="24" customFormat="1" hidden="1" customHeight="1" spans="1:12">
      <c r="A2067" s="13">
        <f>SUBTOTAL(103,B$4:$B2067)</f>
        <v>37</v>
      </c>
      <c r="B2067" s="13" t="s">
        <v>5961</v>
      </c>
      <c r="C2067" s="13" t="s">
        <v>6024</v>
      </c>
      <c r="D2067" s="13" t="s">
        <v>6032</v>
      </c>
      <c r="E2067" s="118" t="s">
        <v>6033</v>
      </c>
      <c r="F2067" s="13" t="s">
        <v>35</v>
      </c>
      <c r="G2067" s="13">
        <v>2</v>
      </c>
      <c r="H2067" s="13">
        <f>335*G2067</f>
        <v>670</v>
      </c>
      <c r="I2067" s="45">
        <v>42917</v>
      </c>
      <c r="J2067" s="47"/>
      <c r="K2067" s="46" t="s">
        <v>4004</v>
      </c>
      <c r="L2067" s="44">
        <v>15083382201</v>
      </c>
    </row>
    <row r="2068" s="25" customFormat="1" hidden="1" customHeight="1" spans="1:12">
      <c r="A2068" s="34"/>
      <c r="B2068" s="35"/>
      <c r="C2068" s="35"/>
      <c r="D2068" s="13" t="s">
        <v>6034</v>
      </c>
      <c r="E2068" s="118" t="s">
        <v>6035</v>
      </c>
      <c r="F2068" s="35"/>
      <c r="G2068" s="13"/>
      <c r="H2068" s="13"/>
      <c r="I2068" s="35"/>
      <c r="J2068" s="47"/>
      <c r="K2068" s="46"/>
      <c r="L2068" s="48"/>
    </row>
    <row r="2069" s="24" customFormat="1" hidden="1" customHeight="1" spans="1:12">
      <c r="A2069" s="13">
        <f>SUBTOTAL(103,B$4:$B2069)</f>
        <v>37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5">
        <v>42917</v>
      </c>
      <c r="J2069" s="47"/>
      <c r="K2069" s="46" t="s">
        <v>4008</v>
      </c>
      <c r="L2069" s="44" t="s">
        <v>6038</v>
      </c>
    </row>
    <row r="2070" s="25" customFormat="1" hidden="1" customHeight="1" spans="1:12">
      <c r="A2070" s="34"/>
      <c r="B2070" s="35"/>
      <c r="C2070" s="35"/>
      <c r="D2070" s="13" t="s">
        <v>6039</v>
      </c>
      <c r="E2070" s="118" t="s">
        <v>6040</v>
      </c>
      <c r="F2070" s="35"/>
      <c r="G2070" s="13"/>
      <c r="H2070" s="13"/>
      <c r="I2070" s="35"/>
      <c r="J2070" s="47" t="s">
        <v>84</v>
      </c>
      <c r="K2070" s="46"/>
      <c r="L2070" s="48"/>
    </row>
    <row r="2071" s="24" customFormat="1" hidden="1" customHeight="1" spans="1:12">
      <c r="A2071" s="13">
        <f>SUBTOTAL(103,B$4:$B2071)</f>
        <v>37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2">
        <v>42644</v>
      </c>
      <c r="J2071" s="47" t="s">
        <v>76</v>
      </c>
      <c r="K2071" s="46" t="s">
        <v>6043</v>
      </c>
      <c r="L2071" s="44" t="s">
        <v>6044</v>
      </c>
    </row>
    <row r="2072" s="24" customFormat="1" hidden="1" customHeight="1" spans="1:12">
      <c r="A2072" s="13">
        <f>SUBTOTAL(103,B$4:$B2072)</f>
        <v>37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2">
        <v>42644</v>
      </c>
      <c r="J2072" s="47" t="s">
        <v>69</v>
      </c>
      <c r="K2072" s="46" t="s">
        <v>6047</v>
      </c>
      <c r="L2072" s="44">
        <v>15838499014</v>
      </c>
    </row>
    <row r="2073" s="24" customFormat="1" hidden="1" customHeight="1" spans="1:12">
      <c r="A2073" s="13">
        <f>SUBTOTAL(103,B$4:$B2073)</f>
        <v>37</v>
      </c>
      <c r="B2073" s="13" t="s">
        <v>5961</v>
      </c>
      <c r="C2073" s="13"/>
      <c r="D2073" s="13" t="s">
        <v>6048</v>
      </c>
      <c r="E2073" s="118" t="s">
        <v>6049</v>
      </c>
      <c r="F2073" s="13" t="s">
        <v>17</v>
      </c>
      <c r="G2073" s="13">
        <v>3</v>
      </c>
      <c r="H2073" s="13">
        <f>G2073*200</f>
        <v>600</v>
      </c>
      <c r="I2073" s="45">
        <v>43831</v>
      </c>
      <c r="J2073" s="49" t="s">
        <v>48</v>
      </c>
      <c r="K2073" s="46" t="s">
        <v>6050</v>
      </c>
      <c r="L2073" s="44"/>
    </row>
    <row r="2074" s="24" customFormat="1" hidden="1" customHeight="1" spans="1:12">
      <c r="A2074" s="13"/>
      <c r="B2074" s="13"/>
      <c r="C2074" s="13"/>
      <c r="D2074" s="13" t="s">
        <v>6051</v>
      </c>
      <c r="E2074" s="118" t="s">
        <v>6052</v>
      </c>
      <c r="F2074" s="13"/>
      <c r="G2074" s="13"/>
      <c r="H2074" s="13"/>
      <c r="I2074" s="42"/>
      <c r="J2074" s="47"/>
      <c r="K2074" s="46"/>
      <c r="L2074" s="44"/>
    </row>
    <row r="2075" s="24" customFormat="1" hidden="1" customHeight="1" spans="1:12">
      <c r="A2075" s="13"/>
      <c r="B2075" s="13"/>
      <c r="C2075" s="13"/>
      <c r="D2075" s="13" t="s">
        <v>6053</v>
      </c>
      <c r="E2075" s="118" t="s">
        <v>6054</v>
      </c>
      <c r="F2075" s="13"/>
      <c r="G2075" s="13"/>
      <c r="H2075" s="13"/>
      <c r="I2075" s="42"/>
      <c r="J2075" s="47"/>
      <c r="K2075" s="46"/>
      <c r="L2075" s="44"/>
    </row>
    <row r="2076" s="24" customFormat="1" hidden="1" customHeight="1" spans="1:12">
      <c r="A2076" s="13">
        <f>SUBTOTAL(103,B$4:$B2076)</f>
        <v>37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1">
        <v>44105</v>
      </c>
      <c r="J2076" s="47" t="s">
        <v>5256</v>
      </c>
      <c r="K2076" s="46" t="s">
        <v>6057</v>
      </c>
      <c r="L2076" s="44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2"/>
      <c r="J2077" s="47"/>
      <c r="K2077" s="46"/>
      <c r="L2077" s="44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2"/>
      <c r="J2078" s="47"/>
      <c r="K2078" s="46"/>
      <c r="L2078" s="44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2"/>
      <c r="J2079" s="47"/>
      <c r="K2079" s="46"/>
      <c r="L2079" s="44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2"/>
      <c r="J2080" s="47"/>
      <c r="K2080" s="46"/>
      <c r="L2080" s="44"/>
    </row>
    <row r="2081" s="24" customFormat="1" hidden="1" customHeight="1" spans="1:12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2"/>
      <c r="J2081" s="47"/>
      <c r="K2081" s="46"/>
      <c r="L2081" s="44"/>
    </row>
    <row r="2082" s="24" customFormat="1" hidden="1" customHeight="1" spans="1:12">
      <c r="A2082" s="13">
        <f>SUBTOTAL(103,B$4:$B2082)</f>
        <v>37</v>
      </c>
      <c r="B2082" s="13" t="s">
        <v>5961</v>
      </c>
      <c r="C2082" s="13" t="s">
        <v>5962</v>
      </c>
      <c r="D2082" s="13" t="s">
        <v>6068</v>
      </c>
      <c r="E2082" s="118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1">
        <v>44105</v>
      </c>
      <c r="J2082" s="47" t="s">
        <v>1046</v>
      </c>
      <c r="K2082" s="46" t="s">
        <v>4020</v>
      </c>
      <c r="L2082" s="44">
        <v>15236066341</v>
      </c>
    </row>
    <row r="2083" s="24" customFormat="1" hidden="1" customHeight="1" spans="1:12">
      <c r="A2083" s="13">
        <f>SUBTOTAL(103,B$4:$B2083)</f>
        <v>37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1">
        <v>44105</v>
      </c>
      <c r="J2083" s="47" t="s">
        <v>6072</v>
      </c>
      <c r="K2083" s="46" t="s">
        <v>4023</v>
      </c>
      <c r="L2083" s="44">
        <v>15038786714</v>
      </c>
    </row>
    <row r="2084" s="24" customFormat="1" hidden="1" customHeight="1" spans="1:12">
      <c r="A2084" s="13">
        <f>SUBTOTAL(103,B$4:$B2084)</f>
        <v>37</v>
      </c>
      <c r="B2084" s="13" t="s">
        <v>5961</v>
      </c>
      <c r="C2084" s="13"/>
      <c r="D2084" s="13" t="s">
        <v>6073</v>
      </c>
      <c r="E2084" s="118" t="s">
        <v>6074</v>
      </c>
      <c r="F2084" s="13" t="s">
        <v>17</v>
      </c>
      <c r="G2084" s="13">
        <v>1</v>
      </c>
      <c r="H2084" s="13">
        <f t="shared" si="143"/>
        <v>200</v>
      </c>
      <c r="I2084" s="51">
        <v>44378</v>
      </c>
      <c r="J2084" s="47" t="s">
        <v>295</v>
      </c>
      <c r="K2084" s="46" t="s">
        <v>4026</v>
      </c>
      <c r="L2084" s="107"/>
    </row>
    <row r="2085" s="24" customFormat="1" hidden="1" customHeight="1" spans="1:12">
      <c r="A2085" s="13">
        <f>SUBTOTAL(103,B$4:$B2085)</f>
        <v>37</v>
      </c>
      <c r="B2085" s="13" t="s">
        <v>5961</v>
      </c>
      <c r="C2085" s="13" t="s">
        <v>5991</v>
      </c>
      <c r="D2085" s="13" t="s">
        <v>6075</v>
      </c>
      <c r="E2085" s="118" t="s">
        <v>6076</v>
      </c>
      <c r="F2085" s="13" t="s">
        <v>17</v>
      </c>
      <c r="G2085" s="13">
        <v>1</v>
      </c>
      <c r="H2085" s="13">
        <f t="shared" si="143"/>
        <v>200</v>
      </c>
      <c r="I2085" s="51">
        <v>44501</v>
      </c>
      <c r="J2085" s="47"/>
      <c r="K2085" s="46" t="s">
        <v>4030</v>
      </c>
      <c r="L2085" s="44">
        <v>13783577048</v>
      </c>
    </row>
    <row r="2086" s="24" customFormat="1" hidden="1" customHeight="1" spans="1:12">
      <c r="A2086" s="13">
        <f>SUBTOTAL(103,B$4:$B2086)</f>
        <v>37</v>
      </c>
      <c r="B2086" s="13" t="s">
        <v>5961</v>
      </c>
      <c r="C2086" s="13" t="s">
        <v>5965</v>
      </c>
      <c r="D2086" s="13" t="s">
        <v>6077</v>
      </c>
      <c r="E2086" s="118" t="s">
        <v>6078</v>
      </c>
      <c r="F2086" s="13" t="s">
        <v>17</v>
      </c>
      <c r="G2086" s="13">
        <v>1</v>
      </c>
      <c r="H2086" s="13">
        <f t="shared" si="143"/>
        <v>200</v>
      </c>
      <c r="I2086" s="51">
        <v>44501</v>
      </c>
      <c r="J2086" s="47" t="s">
        <v>291</v>
      </c>
      <c r="K2086" s="46" t="s">
        <v>4035</v>
      </c>
      <c r="L2086" s="44">
        <v>15236056162</v>
      </c>
    </row>
    <row r="2087" s="24" customFormat="1" hidden="1" customHeight="1" spans="1:12">
      <c r="A2087" s="13">
        <f>SUBTOTAL(103,B$4:$B2087)</f>
        <v>37</v>
      </c>
      <c r="B2087" s="13" t="s">
        <v>5961</v>
      </c>
      <c r="C2087" s="13" t="s">
        <v>5965</v>
      </c>
      <c r="D2087" s="13" t="s">
        <v>6079</v>
      </c>
      <c r="E2087" s="118" t="s">
        <v>6080</v>
      </c>
      <c r="F2087" s="13" t="s">
        <v>17</v>
      </c>
      <c r="G2087" s="13">
        <v>1</v>
      </c>
      <c r="H2087" s="13">
        <f t="shared" si="143"/>
        <v>200</v>
      </c>
      <c r="I2087" s="51">
        <v>44501</v>
      </c>
      <c r="J2087" s="47" t="s">
        <v>5000</v>
      </c>
      <c r="K2087" s="46" t="s">
        <v>4038</v>
      </c>
      <c r="L2087" s="44">
        <v>17739236893</v>
      </c>
    </row>
    <row r="2088" s="24" customFormat="1" hidden="1" customHeight="1" spans="1:12">
      <c r="A2088" s="13">
        <f>SUBTOTAL(103,B$4:$B2088)</f>
        <v>37</v>
      </c>
      <c r="B2088" s="13" t="s">
        <v>5961</v>
      </c>
      <c r="C2088" s="13" t="s">
        <v>6024</v>
      </c>
      <c r="D2088" s="13" t="s">
        <v>6081</v>
      </c>
      <c r="E2088" s="118" t="s">
        <v>6082</v>
      </c>
      <c r="F2088" s="13" t="s">
        <v>17</v>
      </c>
      <c r="G2088" s="13">
        <v>1</v>
      </c>
      <c r="H2088" s="13">
        <f t="shared" si="143"/>
        <v>200</v>
      </c>
      <c r="I2088" s="51">
        <v>44501</v>
      </c>
      <c r="J2088" s="47" t="s">
        <v>397</v>
      </c>
      <c r="K2088" s="46" t="s">
        <v>6083</v>
      </c>
      <c r="L2088" s="44">
        <v>18736617430</v>
      </c>
    </row>
    <row r="2089" s="24" customFormat="1" hidden="1" customHeight="1" spans="1:12">
      <c r="A2089" s="13">
        <f>SUBTOTAL(103,B$4:$B2089)</f>
        <v>37</v>
      </c>
      <c r="B2089" s="13" t="s">
        <v>5961</v>
      </c>
      <c r="C2089" s="13" t="s">
        <v>6084</v>
      </c>
      <c r="D2089" s="13" t="s">
        <v>6085</v>
      </c>
      <c r="E2089" s="118" t="s">
        <v>6086</v>
      </c>
      <c r="F2089" s="13" t="s">
        <v>17</v>
      </c>
      <c r="G2089" s="13">
        <v>1</v>
      </c>
      <c r="H2089" s="13">
        <f t="shared" si="143"/>
        <v>200</v>
      </c>
      <c r="I2089" s="51">
        <v>44501</v>
      </c>
      <c r="J2089" s="47" t="s">
        <v>1143</v>
      </c>
      <c r="K2089" s="46" t="s">
        <v>4044</v>
      </c>
      <c r="L2089" s="44">
        <v>15517707911</v>
      </c>
    </row>
    <row r="2090" s="24" customFormat="1" hidden="1" customHeight="1" spans="1:12">
      <c r="A2090" s="13">
        <f>SUBTOTAL(103,B$4:$B2090)</f>
        <v>37</v>
      </c>
      <c r="B2090" s="13" t="s">
        <v>5961</v>
      </c>
      <c r="C2090" s="13" t="s">
        <v>5991</v>
      </c>
      <c r="D2090" s="13" t="s">
        <v>6087</v>
      </c>
      <c r="E2090" s="118" t="s">
        <v>6088</v>
      </c>
      <c r="F2090" s="13" t="s">
        <v>17</v>
      </c>
      <c r="G2090" s="13">
        <v>1</v>
      </c>
      <c r="H2090" s="13">
        <f t="shared" si="143"/>
        <v>200</v>
      </c>
      <c r="I2090" s="51">
        <v>44501</v>
      </c>
      <c r="J2090" s="47"/>
      <c r="K2090" s="46" t="s">
        <v>6089</v>
      </c>
      <c r="L2090" s="44">
        <v>18736539074</v>
      </c>
    </row>
    <row r="2091" s="24" customFormat="1" hidden="1" customHeight="1" spans="1:12">
      <c r="A2091" s="13">
        <f>SUBTOTAL(103,B$4:$B2091)</f>
        <v>37</v>
      </c>
      <c r="B2091" s="13" t="s">
        <v>5961</v>
      </c>
      <c r="C2091" s="13" t="s">
        <v>5962</v>
      </c>
      <c r="D2091" s="13" t="s">
        <v>6090</v>
      </c>
      <c r="E2091" s="118" t="s">
        <v>6091</v>
      </c>
      <c r="F2091" s="13" t="s">
        <v>17</v>
      </c>
      <c r="G2091" s="13">
        <v>1</v>
      </c>
      <c r="H2091" s="13">
        <f t="shared" si="143"/>
        <v>200</v>
      </c>
      <c r="I2091" s="51">
        <v>44501</v>
      </c>
      <c r="J2091" s="47"/>
      <c r="K2091" s="46" t="s">
        <v>6092</v>
      </c>
      <c r="L2091" s="44">
        <v>13197265890</v>
      </c>
    </row>
    <row r="2092" s="24" customFormat="1" hidden="1" customHeight="1" spans="1:12">
      <c r="A2092" s="13">
        <f>SUBTOTAL(103,B$4:$B2092)</f>
        <v>37</v>
      </c>
      <c r="B2092" s="13" t="s">
        <v>5961</v>
      </c>
      <c r="C2092" s="13" t="s">
        <v>6024</v>
      </c>
      <c r="D2092" s="13" t="s">
        <v>6093</v>
      </c>
      <c r="E2092" s="118" t="s">
        <v>6094</v>
      </c>
      <c r="F2092" s="13" t="s">
        <v>17</v>
      </c>
      <c r="G2092" s="13">
        <v>1</v>
      </c>
      <c r="H2092" s="13">
        <f t="shared" si="143"/>
        <v>200</v>
      </c>
      <c r="I2092" s="51">
        <v>44652</v>
      </c>
      <c r="J2092" s="46" t="s">
        <v>112</v>
      </c>
      <c r="K2092" s="46" t="s">
        <v>4052</v>
      </c>
      <c r="L2092" s="44">
        <v>15139072183</v>
      </c>
    </row>
    <row r="2093" s="24" customFormat="1" hidden="1" customHeight="1" spans="1:12">
      <c r="A2093" s="13">
        <f>SUBTOTAL(103,B$4:$B2093)</f>
        <v>37</v>
      </c>
      <c r="B2093" s="13" t="s">
        <v>5961</v>
      </c>
      <c r="C2093" s="13" t="s">
        <v>5978</v>
      </c>
      <c r="D2093" s="3" t="s">
        <v>6095</v>
      </c>
      <c r="E2093" s="128" t="s">
        <v>6096</v>
      </c>
      <c r="F2093" s="13" t="s">
        <v>17</v>
      </c>
      <c r="G2093" s="13">
        <v>1</v>
      </c>
      <c r="H2093" s="13">
        <f t="shared" si="143"/>
        <v>200</v>
      </c>
      <c r="I2093" s="51">
        <v>44743</v>
      </c>
      <c r="J2093" s="64" t="s">
        <v>342</v>
      </c>
      <c r="K2093" s="136" t="s">
        <v>4055</v>
      </c>
      <c r="L2093" s="44">
        <v>13462616063</v>
      </c>
    </row>
    <row r="2094" s="24" customFormat="1" hidden="1" customHeight="1" spans="1:12">
      <c r="A2094" s="13">
        <f>SUBTOTAL(103,B$4:$B2094)</f>
        <v>37</v>
      </c>
      <c r="B2094" s="13" t="s">
        <v>5961</v>
      </c>
      <c r="C2094" s="13" t="s">
        <v>5978</v>
      </c>
      <c r="D2094" s="71" t="s">
        <v>6097</v>
      </c>
      <c r="E2094" s="128" t="s">
        <v>6098</v>
      </c>
      <c r="F2094" s="13" t="s">
        <v>17</v>
      </c>
      <c r="G2094" s="13">
        <v>1</v>
      </c>
      <c r="H2094" s="13">
        <f t="shared" si="143"/>
        <v>200</v>
      </c>
      <c r="I2094" s="51">
        <v>44743</v>
      </c>
      <c r="J2094" s="64" t="s">
        <v>627</v>
      </c>
      <c r="K2094" s="136" t="s">
        <v>4059</v>
      </c>
      <c r="L2094" s="44">
        <v>18937766826</v>
      </c>
    </row>
    <row r="2095" s="24" customFormat="1" hidden="1" customHeight="1" spans="1:12">
      <c r="A2095" s="13">
        <f>SUBTOTAL(103,B$4:$B2095)</f>
        <v>37</v>
      </c>
      <c r="B2095" s="13" t="s">
        <v>5961</v>
      </c>
      <c r="C2095" s="13"/>
      <c r="D2095" s="3" t="s">
        <v>6099</v>
      </c>
      <c r="E2095" s="128" t="s">
        <v>6100</v>
      </c>
      <c r="F2095" s="13" t="s">
        <v>17</v>
      </c>
      <c r="G2095" s="13">
        <v>1</v>
      </c>
      <c r="H2095" s="13">
        <f t="shared" si="143"/>
        <v>200</v>
      </c>
      <c r="I2095" s="51">
        <v>44743</v>
      </c>
      <c r="J2095" s="46"/>
      <c r="K2095" s="136" t="s">
        <v>6101</v>
      </c>
      <c r="L2095" s="44"/>
    </row>
    <row r="2096" s="24" customFormat="1" hidden="1" customHeight="1" spans="1:12">
      <c r="A2096" s="13">
        <f>SUBTOTAL(103,B$4:$B2096)</f>
        <v>37</v>
      </c>
      <c r="B2096" s="13" t="s">
        <v>5961</v>
      </c>
      <c r="C2096" s="13"/>
      <c r="D2096" s="3" t="s">
        <v>6102</v>
      </c>
      <c r="E2096" s="128" t="s">
        <v>6103</v>
      </c>
      <c r="F2096" s="13" t="s">
        <v>17</v>
      </c>
      <c r="G2096" s="13">
        <v>1</v>
      </c>
      <c r="H2096" s="13">
        <f t="shared" si="143"/>
        <v>200</v>
      </c>
      <c r="I2096" s="51">
        <v>44743</v>
      </c>
      <c r="J2096" s="46"/>
      <c r="K2096" s="136" t="s">
        <v>6104</v>
      </c>
      <c r="L2096" s="44"/>
    </row>
    <row r="2097" s="24" customFormat="1" hidden="1" customHeight="1" spans="1:12">
      <c r="A2097" s="13">
        <f>SUBTOTAL(103,B$4:$B2097)</f>
        <v>37</v>
      </c>
      <c r="B2097" s="13" t="s">
        <v>5961</v>
      </c>
      <c r="C2097" s="13" t="s">
        <v>5991</v>
      </c>
      <c r="D2097" s="3" t="s">
        <v>6105</v>
      </c>
      <c r="E2097" s="128" t="s">
        <v>6106</v>
      </c>
      <c r="F2097" s="13" t="s">
        <v>17</v>
      </c>
      <c r="G2097" s="13">
        <v>1</v>
      </c>
      <c r="H2097" s="13">
        <f t="shared" si="143"/>
        <v>200</v>
      </c>
      <c r="I2097" s="51">
        <v>44774</v>
      </c>
      <c r="J2097" s="64" t="s">
        <v>6107</v>
      </c>
      <c r="K2097" s="136" t="s">
        <v>4066</v>
      </c>
      <c r="L2097" s="93">
        <v>18186787993</v>
      </c>
    </row>
    <row r="2098" s="24" customFormat="1" hidden="1" customHeight="1" spans="1:12">
      <c r="A2098" s="13">
        <f>SUBTOTAL(103,B$4:$B2098)</f>
        <v>37</v>
      </c>
      <c r="B2098" s="13" t="s">
        <v>5961</v>
      </c>
      <c r="C2098" s="13" t="s">
        <v>6108</v>
      </c>
      <c r="D2098" s="71" t="s">
        <v>6109</v>
      </c>
      <c r="E2098" s="128" t="s">
        <v>6110</v>
      </c>
      <c r="F2098" s="13" t="s">
        <v>17</v>
      </c>
      <c r="G2098" s="13">
        <v>1</v>
      </c>
      <c r="H2098" s="13">
        <f t="shared" si="143"/>
        <v>200</v>
      </c>
      <c r="I2098" s="51">
        <v>44774</v>
      </c>
      <c r="J2098" s="64" t="s">
        <v>2210</v>
      </c>
      <c r="K2098" s="136" t="s">
        <v>4070</v>
      </c>
      <c r="L2098" s="108" t="s">
        <v>6111</v>
      </c>
    </row>
    <row r="2099" s="24" customFormat="1" hidden="1" customHeight="1" spans="1:12">
      <c r="A2099" s="13">
        <f>SUBTOTAL(103,B$4:$B2099)</f>
        <v>37</v>
      </c>
      <c r="B2099" s="13" t="s">
        <v>5961</v>
      </c>
      <c r="C2099" s="13" t="s">
        <v>5965</v>
      </c>
      <c r="D2099" s="71" t="s">
        <v>6112</v>
      </c>
      <c r="E2099" s="128" t="s">
        <v>6113</v>
      </c>
      <c r="F2099" s="13" t="s">
        <v>17</v>
      </c>
      <c r="G2099" s="13">
        <v>1</v>
      </c>
      <c r="H2099" s="13">
        <f t="shared" si="143"/>
        <v>200</v>
      </c>
      <c r="I2099" s="51">
        <v>44775</v>
      </c>
      <c r="J2099" s="64" t="s">
        <v>2007</v>
      </c>
      <c r="K2099" s="136" t="s">
        <v>4074</v>
      </c>
      <c r="L2099" s="108">
        <v>13782004128</v>
      </c>
    </row>
    <row r="2100" s="24" customFormat="1" hidden="1" customHeight="1" spans="1:12">
      <c r="A2100" s="13">
        <f>SUBTOTAL(103,B$4:$B2100)</f>
        <v>37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5">
        <v>42917</v>
      </c>
      <c r="J2100" s="47" t="s">
        <v>177</v>
      </c>
      <c r="K2100" s="46" t="s">
        <v>4077</v>
      </c>
      <c r="L2100" s="44" t="s">
        <v>6117</v>
      </c>
    </row>
    <row r="2101" s="24" customFormat="1" hidden="1" customHeight="1" spans="1:12">
      <c r="A2101" s="13">
        <f>SUBTOTAL(103,B$4:$B2101)</f>
        <v>37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5">
        <v>42917</v>
      </c>
      <c r="J2101" s="47"/>
      <c r="K2101" s="46" t="s">
        <v>4081</v>
      </c>
      <c r="L2101" s="44" t="s">
        <v>6120</v>
      </c>
    </row>
    <row r="2102" s="25" customFormat="1" hidden="1" customHeight="1" spans="1:12">
      <c r="A2102" s="34"/>
      <c r="B2102" s="35"/>
      <c r="C2102" s="35"/>
      <c r="D2102" s="13" t="s">
        <v>6121</v>
      </c>
      <c r="E2102" s="13" t="s">
        <v>6122</v>
      </c>
      <c r="F2102" s="35"/>
      <c r="G2102" s="13"/>
      <c r="H2102" s="13"/>
      <c r="I2102" s="35"/>
      <c r="J2102" s="47"/>
      <c r="K2102" s="46"/>
      <c r="L2102" s="48"/>
    </row>
    <row r="2103" s="24" customFormat="1" hidden="1" customHeight="1" spans="1:12">
      <c r="A2103" s="13">
        <f>SUBTOTAL(103,B$4:$B2103)</f>
        <v>37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5">
        <v>42917</v>
      </c>
      <c r="J2103" s="47" t="s">
        <v>76</v>
      </c>
      <c r="K2103" s="46" t="s">
        <v>4084</v>
      </c>
      <c r="L2103" s="44">
        <v>15137714623</v>
      </c>
    </row>
    <row r="2104" s="24" customFormat="1" hidden="1" customHeight="1" spans="1:12">
      <c r="A2104" s="13">
        <f>SUBTOTAL(103,B$4:$B2104)</f>
        <v>37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5">
        <v>42917</v>
      </c>
      <c r="J2104" s="47"/>
      <c r="K2104" s="46" t="s">
        <v>6127</v>
      </c>
      <c r="L2104" s="44" t="s">
        <v>6128</v>
      </c>
    </row>
    <row r="2105" s="25" customFormat="1" hidden="1" customHeight="1" spans="1:12">
      <c r="A2105" s="34"/>
      <c r="B2105" s="35"/>
      <c r="C2105" s="35"/>
      <c r="D2105" s="13" t="s">
        <v>6129</v>
      </c>
      <c r="E2105" s="13" t="s">
        <v>6130</v>
      </c>
      <c r="F2105" s="35"/>
      <c r="G2105" s="13"/>
      <c r="H2105" s="13"/>
      <c r="I2105" s="35"/>
      <c r="J2105" s="47"/>
      <c r="K2105" s="46"/>
      <c r="L2105" s="48"/>
    </row>
    <row r="2106" s="25" customFormat="1" hidden="1" customHeight="1" spans="1:12">
      <c r="A2106" s="13">
        <f>SUBTOTAL(103,B$4:$B2106)</f>
        <v>37</v>
      </c>
      <c r="B2106" s="13" t="s">
        <v>6114</v>
      </c>
      <c r="C2106" s="13" t="s">
        <v>1286</v>
      </c>
      <c r="D2106" s="13" t="s">
        <v>6131</v>
      </c>
      <c r="E2106" s="118" t="s">
        <v>6132</v>
      </c>
      <c r="F2106" s="35" t="s">
        <v>17</v>
      </c>
      <c r="G2106" s="13">
        <v>4</v>
      </c>
      <c r="H2106" s="13">
        <f t="shared" si="144"/>
        <v>800</v>
      </c>
      <c r="I2106" s="51">
        <v>43922</v>
      </c>
      <c r="J2106" s="47"/>
      <c r="K2106" s="46" t="s">
        <v>6133</v>
      </c>
      <c r="L2106" s="48">
        <v>18639829327</v>
      </c>
    </row>
    <row r="2107" s="25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35"/>
      <c r="G2107" s="13"/>
      <c r="H2107" s="13"/>
      <c r="I2107" s="51">
        <v>44105</v>
      </c>
      <c r="J2107" s="47"/>
      <c r="K2107" s="46"/>
      <c r="L2107" s="48"/>
    </row>
    <row r="2108" s="25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35"/>
      <c r="G2108" s="13"/>
      <c r="H2108" s="13"/>
      <c r="I2108" s="51">
        <v>44105</v>
      </c>
      <c r="J2108" s="47"/>
      <c r="K2108" s="46"/>
      <c r="L2108" s="48"/>
    </row>
    <row r="2109" s="25" customFormat="1" hidden="1" customHeight="1" spans="1:12">
      <c r="A2109" s="13"/>
      <c r="B2109" s="13"/>
      <c r="C2109" s="13"/>
      <c r="D2109" s="13" t="s">
        <v>6138</v>
      </c>
      <c r="E2109" s="118" t="s">
        <v>6139</v>
      </c>
      <c r="F2109" s="35"/>
      <c r="G2109" s="13"/>
      <c r="H2109" s="13"/>
      <c r="I2109" s="51">
        <v>44105</v>
      </c>
      <c r="J2109" s="47"/>
      <c r="K2109" s="46"/>
      <c r="L2109" s="48"/>
    </row>
    <row r="2110" s="24" customFormat="1" hidden="1" customHeight="1" spans="1:12">
      <c r="A2110" s="13">
        <f>SUBTOTAL(103,B$4:$B2110)</f>
        <v>37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5">
        <v>42917</v>
      </c>
      <c r="J2110" s="47"/>
      <c r="K2110" s="46" t="s">
        <v>4091</v>
      </c>
      <c r="L2110" s="44" t="s">
        <v>6143</v>
      </c>
    </row>
    <row r="2111" s="25" customFormat="1" hidden="1" customHeight="1" spans="1:12">
      <c r="A2111" s="34"/>
      <c r="B2111" s="35"/>
      <c r="C2111" s="35"/>
      <c r="D2111" s="13" t="s">
        <v>6144</v>
      </c>
      <c r="E2111" s="118" t="s">
        <v>6145</v>
      </c>
      <c r="F2111" s="35"/>
      <c r="G2111" s="13"/>
      <c r="H2111" s="13"/>
      <c r="I2111" s="35"/>
      <c r="J2111" s="47" t="s">
        <v>107</v>
      </c>
      <c r="K2111" s="46"/>
      <c r="L2111" s="48"/>
    </row>
    <row r="2112" s="25" customFormat="1" hidden="1" customHeight="1" spans="1:12">
      <c r="A2112" s="34"/>
      <c r="B2112" s="35"/>
      <c r="C2112" s="35"/>
      <c r="D2112" s="13" t="s">
        <v>6146</v>
      </c>
      <c r="E2112" s="13" t="s">
        <v>6147</v>
      </c>
      <c r="F2112" s="35"/>
      <c r="G2112" s="13"/>
      <c r="H2112" s="13"/>
      <c r="I2112" s="35"/>
      <c r="J2112" s="47" t="s">
        <v>627</v>
      </c>
      <c r="K2112" s="46"/>
      <c r="L2112" s="48"/>
    </row>
    <row r="2113" s="25" customFormat="1" hidden="1" customHeight="1" spans="1:12">
      <c r="A2113" s="13">
        <f>SUBTOTAL(103,B$4:$B2113)</f>
        <v>37</v>
      </c>
      <c r="B2113" s="13" t="s">
        <v>6114</v>
      </c>
      <c r="C2113" s="35"/>
      <c r="D2113" s="13" t="s">
        <v>6148</v>
      </c>
      <c r="E2113" s="13" t="s">
        <v>6149</v>
      </c>
      <c r="F2113" s="35" t="s">
        <v>17</v>
      </c>
      <c r="G2113" s="13">
        <v>1</v>
      </c>
      <c r="H2113" s="13">
        <f t="shared" ref="H2113:H2117" si="145">G2113*200</f>
        <v>200</v>
      </c>
      <c r="I2113" s="51">
        <v>44105</v>
      </c>
      <c r="J2113" s="47"/>
      <c r="K2113" s="46" t="s">
        <v>6150</v>
      </c>
      <c r="L2113" s="48"/>
    </row>
    <row r="2114" s="25" customFormat="1" hidden="1" customHeight="1" spans="1:12">
      <c r="A2114" s="13">
        <f>SUBTOTAL(103,B$4:$B2114)</f>
        <v>37</v>
      </c>
      <c r="B2114" s="13" t="s">
        <v>6114</v>
      </c>
      <c r="C2114" s="35"/>
      <c r="D2114" s="13" t="s">
        <v>6151</v>
      </c>
      <c r="E2114" s="13" t="s">
        <v>6152</v>
      </c>
      <c r="F2114" s="35" t="s">
        <v>17</v>
      </c>
      <c r="G2114" s="13">
        <v>1</v>
      </c>
      <c r="H2114" s="13">
        <f t="shared" si="145"/>
        <v>200</v>
      </c>
      <c r="I2114" s="51">
        <v>44105</v>
      </c>
      <c r="J2114" s="47" t="s">
        <v>364</v>
      </c>
      <c r="K2114" s="46" t="s">
        <v>6153</v>
      </c>
      <c r="L2114" s="48"/>
    </row>
    <row r="2115" s="25" customFormat="1" hidden="1" customHeight="1" spans="1:12">
      <c r="A2115" s="13">
        <f>SUBTOTAL(103,B$4:$B2115)</f>
        <v>37</v>
      </c>
      <c r="B2115" s="13" t="s">
        <v>6114</v>
      </c>
      <c r="C2115" s="35" t="s">
        <v>2673</v>
      </c>
      <c r="D2115" s="13" t="s">
        <v>6154</v>
      </c>
      <c r="E2115" s="13" t="s">
        <v>6155</v>
      </c>
      <c r="F2115" s="35" t="s">
        <v>17</v>
      </c>
      <c r="G2115" s="13">
        <v>1</v>
      </c>
      <c r="H2115" s="13">
        <f t="shared" si="145"/>
        <v>200</v>
      </c>
      <c r="I2115" s="51">
        <v>44105</v>
      </c>
      <c r="J2115" s="47" t="s">
        <v>73</v>
      </c>
      <c r="K2115" s="46" t="s">
        <v>6156</v>
      </c>
      <c r="L2115" s="113" t="s">
        <v>6157</v>
      </c>
    </row>
    <row r="2116" s="25" customFormat="1" hidden="1" customHeight="1" spans="1:12">
      <c r="A2116" s="13">
        <f>SUBTOTAL(103,B$4:$B2116)</f>
        <v>37</v>
      </c>
      <c r="B2116" s="13" t="s">
        <v>6114</v>
      </c>
      <c r="C2116" s="35" t="s">
        <v>756</v>
      </c>
      <c r="D2116" s="13" t="s">
        <v>876</v>
      </c>
      <c r="E2116" s="13" t="s">
        <v>6158</v>
      </c>
      <c r="F2116" s="35" t="s">
        <v>17</v>
      </c>
      <c r="G2116" s="13">
        <v>1</v>
      </c>
      <c r="H2116" s="13">
        <f t="shared" si="145"/>
        <v>200</v>
      </c>
      <c r="I2116" s="51">
        <v>44105</v>
      </c>
      <c r="J2116" s="47" t="s">
        <v>5235</v>
      </c>
      <c r="K2116" s="46" t="s">
        <v>4100</v>
      </c>
      <c r="L2116" s="48"/>
    </row>
    <row r="2117" s="25" customFormat="1" hidden="1" customHeight="1" spans="1:12">
      <c r="A2117" s="13">
        <f>SUBTOTAL(103,B$4:$B2117)</f>
        <v>37</v>
      </c>
      <c r="B2117" s="13" t="s">
        <v>6114</v>
      </c>
      <c r="C2117" s="35"/>
      <c r="D2117" s="14" t="s">
        <v>6159</v>
      </c>
      <c r="E2117" s="125" t="s">
        <v>6160</v>
      </c>
      <c r="F2117" s="35" t="s">
        <v>17</v>
      </c>
      <c r="G2117" s="13">
        <v>2</v>
      </c>
      <c r="H2117" s="13">
        <f t="shared" si="145"/>
        <v>400</v>
      </c>
      <c r="I2117" s="51">
        <v>44682</v>
      </c>
      <c r="J2117" s="47" t="s">
        <v>2429</v>
      </c>
      <c r="K2117" s="46" t="s">
        <v>4103</v>
      </c>
      <c r="L2117" s="48">
        <v>13733145828</v>
      </c>
    </row>
    <row r="2118" s="25" customFormat="1" hidden="1" customHeight="1" spans="1:12">
      <c r="A2118" s="109"/>
      <c r="B2118" s="109"/>
      <c r="C2118" s="110"/>
      <c r="D2118" s="111" t="s">
        <v>6161</v>
      </c>
      <c r="E2118" s="139" t="s">
        <v>6162</v>
      </c>
      <c r="F2118" s="110"/>
      <c r="G2118" s="109"/>
      <c r="H2118" s="109"/>
      <c r="I2118" s="114"/>
      <c r="J2118" s="115"/>
      <c r="K2118" s="53"/>
      <c r="L2118" s="116"/>
    </row>
    <row r="2119" s="25" customFormat="1" hidden="1" customHeight="1" spans="1:12">
      <c r="A2119" s="109"/>
      <c r="B2119" s="110"/>
      <c r="C2119" s="110"/>
      <c r="D2119" s="110"/>
      <c r="E2119" s="110"/>
      <c r="F2119" s="110"/>
      <c r="G2119" s="109">
        <f>SUM(G4:G2117)</f>
        <v>2115</v>
      </c>
      <c r="H2119" s="112">
        <f>SUM(H4:H2117)</f>
        <v>466740</v>
      </c>
      <c r="I2119" s="114"/>
      <c r="J2119" s="115"/>
      <c r="K2119" s="53"/>
      <c r="L2119" s="117"/>
    </row>
  </sheetData>
  <autoFilter ref="A3:O2119">
    <filterColumn colId="1">
      <filters>
        <filter val="黄庄村"/>
      </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53" fitToHeight="0" orientation="portrait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744:E758 E740:E741 E786:E795 E260:E275 E1487:E1493 E1495:E1498 E815:E842 E799:E813 E1797:E1802 E1160:E1163 E1978:E1981 E1822:E1824 E1760:E1766 E1768 E1390:E1394 E1322:E1352 E593:E596 E436:E453 E1085:E1089 E889:E897 E881:E887 E760:E765 E1539:E1573 E1901:E1913 E1250:E1265 E1184:E1209 E1500:E1503 E597:E598 E1396:E1398 E1970:E1975 E600:E602 E455:E485 E1353 E1273 E286:E316 E945:E949 E906:E943 E900:E904 E899 E873:E879 E852:E871 E413:E416 E985:E1081 E8:E24 E1:E4 E26:E47 E49 E52:E74 E76:E100 E1820 E1999:E2020 E1453:E1460 E1441:E1451 E1575 E1804:E1818 E964:E976 E154:E180 E430:E434 E1302:E1320 E1477:E1485 E1523:E1537 E1609:E1623 E1584:E1607 E1625:E1627 E1777:E1783 E1831:E1841 E1872:E1883 E1868:E1870 E1921:E1944 E489:E522 E253:E258 E2025:E2040 E191:E194 E531:E570 E615:E620 E655:E661 E652:E653 E665:E722 E733:E739 E783:E784 E958:E961 E1365:E1388 E1405:E1418 E1420:E1438 E1715:E1739 E1710:E1713 E1785:E1796 E1985:E1995 E1232:E1247 E1215:E1230 E1211:E1213 E1106:E1153 E102:E130 E231:E250 E226:E229 E197:E224 E348:E350 E767:E772 E1843:E1846 E1847:E1856 E1885:E1899 E1946:E1963 E400:E404 E355:E398 E406:E411 E319:E342 E1505:E1508 E1515:E1516 E1629:E1701 E344:E346 E776:E777 E1167:E1182 E1510:E1514 E572:E585 E622:E624 E626:E650 E418:E421 E133:E138 E588:E589 E1744:E1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98"/>
  <sheetViews>
    <sheetView view="pageBreakPreview" zoomScaleNormal="100" topLeftCell="A320" workbookViewId="0">
      <selection activeCell="H242" sqref="H242"/>
    </sheetView>
  </sheetViews>
  <sheetFormatPr defaultColWidth="9" defaultRowHeight="14.25"/>
  <cols>
    <col min="1" max="1" width="6.38333333333333" style="2" customWidth="1"/>
    <col min="2" max="2" width="9.38333333333333" style="2" customWidth="1"/>
    <col min="3" max="3" width="9.38333333333333" style="3" customWidth="1"/>
    <col min="4" max="4" width="22.25" style="3" customWidth="1"/>
    <col min="5" max="5" width="5.88333333333333" style="2" customWidth="1"/>
    <col min="6" max="6" width="6" style="2" customWidth="1"/>
    <col min="7" max="7" width="10.3833333333333" style="2" customWidth="1"/>
    <col min="8" max="8" width="8.38333333333333" style="4" customWidth="1"/>
    <col min="9" max="9" width="8.13333333333333" style="2" customWidth="1"/>
    <col min="10" max="10" width="12.6333333333333" style="2" hidden="1" customWidth="1"/>
    <col min="11" max="11" width="16" style="2" customWidth="1"/>
    <col min="12" max="12" width="22" style="2" hidden="1" customWidth="1"/>
    <col min="13" max="13" width="10.3833333333333" style="2" customWidth="1"/>
    <col min="14" max="16384" width="9" style="2"/>
  </cols>
  <sheetData>
    <row r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1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ht="21" hidden="1" customHeight="1" spans="1:12">
      <c r="A4" s="10">
        <f>SUBTOTAL(103,B$4:$B4)</f>
        <v>0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ht="21" hidden="1" customHeight="1" spans="1:12">
      <c r="A5" s="10">
        <f>SUBTOTAL(103,B$4:$B5)</f>
        <v>0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ht="21" hidden="1" customHeight="1" spans="1:12">
      <c r="A6" s="10">
        <f>SUBTOTAL(103,B$4:$B6)</f>
        <v>0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ht="21" hidden="1" customHeight="1" spans="1:12">
      <c r="A7" s="10">
        <f>SUBTOTAL(103,B$4:$B7)</f>
        <v>0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ht="21" hidden="1" customHeight="1" spans="1:12">
      <c r="A8" s="10">
        <f>SUBTOTAL(103,B$4:$B8)</f>
        <v>0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ht="21" hidden="1" customHeight="1" spans="1:12">
      <c r="A9" s="10">
        <f>SUBTOTAL(103,B$4:$B9)</f>
        <v>0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ht="21" hidden="1" customHeight="1" spans="1:12">
      <c r="A10" s="10">
        <f>SUBTOTAL(103,B$4:$B10)</f>
        <v>0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ht="21" hidden="1" customHeight="1" spans="1:12">
      <c r="A11" s="10">
        <f>SUBTOTAL(103,B$4:$B11)</f>
        <v>0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ht="21" hidden="1" customHeight="1" spans="1:12">
      <c r="A12" s="10">
        <f>SUBTOTAL(103,B$4:$B12)</f>
        <v>0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ht="21" hidden="1" customHeight="1" spans="1:12">
      <c r="A13" s="10">
        <f>SUBTOTAL(103,B$4:$B13)</f>
        <v>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ht="21" hidden="1" customHeight="1" spans="1:12">
      <c r="A14" s="10">
        <f>SUBTOTAL(103,B$4:$B14)</f>
        <v>0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ht="21" hidden="1" customHeight="1" spans="1:12">
      <c r="A15" s="10">
        <f>SUBTOTAL(103,B$4:$B15)</f>
        <v>0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ht="21" hidden="1" customHeight="1" spans="1:12">
      <c r="A16" s="10">
        <f>SUBTOTAL(103,B$4:$B16)</f>
        <v>0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ht="21" hidden="1" customHeight="1" spans="1:12">
      <c r="A17" s="10">
        <f>SUBTOTAL(103,B$4:$B17)</f>
        <v>0</v>
      </c>
      <c r="B17" s="10" t="s">
        <v>6169</v>
      </c>
      <c r="C17" s="10" t="s">
        <v>6222</v>
      </c>
      <c r="D17" s="140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ht="21" hidden="1" customHeight="1" spans="1:12">
      <c r="A18" s="10">
        <f>SUBTOTAL(103,B$4:$B18)</f>
        <v>0</v>
      </c>
      <c r="B18" s="10" t="s">
        <v>6169</v>
      </c>
      <c r="C18" s="12" t="s">
        <v>6225</v>
      </c>
      <c r="D18" s="118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ht="21" hidden="1" customHeight="1" spans="1:12">
      <c r="A19" s="10">
        <f>SUBTOTAL(103,B$4:$B19)</f>
        <v>0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ht="21" hidden="1" customHeight="1" spans="1:12">
      <c r="A20" s="10">
        <f>SUBTOTAL(103,B$4:$B20)</f>
        <v>0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ht="21" hidden="1" customHeight="1" spans="1:12">
      <c r="A21" s="10">
        <f>SUBTOTAL(103,B$4:$B21)</f>
        <v>0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ht="21" hidden="1" customHeight="1" spans="1:12">
      <c r="A22" s="10">
        <f>SUBTOTAL(103,B$4:$B22)</f>
        <v>0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ht="21" hidden="1" customHeight="1" spans="1:12">
      <c r="A23" s="10">
        <f>SUBTOTAL(103,B$4:$B23)</f>
        <v>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ht="21" hidden="1" customHeight="1" spans="1:12">
      <c r="A24" s="10">
        <f>SUBTOTAL(103,B$4:$B24)</f>
        <v>0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ht="21" hidden="1" customHeight="1" spans="1:12">
      <c r="A25" s="10">
        <f>SUBTOTAL(103,B$4:$B25)</f>
        <v>0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ht="21" hidden="1" customHeight="1" spans="1:12">
      <c r="A26" s="10">
        <f>SUBTOTAL(103,B$4:$B26)</f>
        <v>0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ht="21" hidden="1" customHeight="1" spans="1:12">
      <c r="A27" s="10">
        <f>SUBTOTAL(103,B$4:$B27)</f>
        <v>0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ht="21" hidden="1" customHeight="1" spans="1:12">
      <c r="A28" s="10">
        <f>SUBTOTAL(103,B$4:$B28)</f>
        <v>0</v>
      </c>
      <c r="B28" s="10" t="s">
        <v>6232</v>
      </c>
      <c r="C28" s="14" t="s">
        <v>6253</v>
      </c>
      <c r="D28" s="125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ht="21" hidden="1" customHeight="1" spans="1:12">
      <c r="A29" s="10">
        <f>SUBTOTAL(103,B$4:$B29)</f>
        <v>0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ht="21" hidden="1" customHeight="1" spans="1:12">
      <c r="A30" s="10">
        <f>SUBTOTAL(103,B$4:$B30)</f>
        <v>0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ht="21" hidden="1" customHeight="1" spans="1:12">
      <c r="A31" s="10">
        <f>SUBTOTAL(103,B$4:$B31)</f>
        <v>0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ht="21" hidden="1" customHeight="1" spans="1:12">
      <c r="A32" s="10">
        <f>SUBTOTAL(103,B$4:$B32)</f>
        <v>0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ht="21" hidden="1" customHeight="1" spans="1:12">
      <c r="A33" s="10">
        <f>SUBTOTAL(103,B$4:$B33)</f>
        <v>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ht="21" hidden="1" customHeight="1" spans="1:12">
      <c r="A34" s="10">
        <f>SUBTOTAL(103,B$4:$B34)</f>
        <v>0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ht="21" hidden="1" customHeight="1" spans="1:12">
      <c r="A35" s="10">
        <f>SUBTOTAL(103,B$4:$B35)</f>
        <v>0</v>
      </c>
      <c r="B35" s="10" t="s">
        <v>6256</v>
      </c>
      <c r="C35" s="10" t="s">
        <v>6275</v>
      </c>
      <c r="D35" s="140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ht="21" hidden="1" customHeight="1" spans="1:12">
      <c r="A36" s="10">
        <f>SUBTOTAL(103,B$4:$B36)</f>
        <v>0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ht="21" hidden="1" customHeight="1" spans="1:12">
      <c r="A37" s="10">
        <f>SUBTOTAL(103,B$4:$B37)</f>
        <v>0</v>
      </c>
      <c r="B37" s="10" t="s">
        <v>6256</v>
      </c>
      <c r="C37" s="3" t="s">
        <v>6281</v>
      </c>
      <c r="D37" s="128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ht="21" hidden="1" customHeight="1" spans="1:12">
      <c r="A38" s="10">
        <f>SUBTOTAL(103,B$4:$B38)</f>
        <v>0</v>
      </c>
      <c r="B38" s="10" t="s">
        <v>6256</v>
      </c>
      <c r="C38" s="14" t="s">
        <v>6284</v>
      </c>
      <c r="D38" s="125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ht="21" hidden="1" customHeight="1" spans="1:12">
      <c r="A39" s="10">
        <f>SUBTOTAL(103,B$4:$B39)</f>
        <v>0</v>
      </c>
      <c r="B39" s="10" t="s">
        <v>6287</v>
      </c>
      <c r="C39" s="10" t="s">
        <v>6288</v>
      </c>
      <c r="D39" s="140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ht="21" hidden="1" customHeight="1" spans="1:12">
      <c r="A40" s="10">
        <f>SUBTOTAL(103,B$4:$B40)</f>
        <v>0</v>
      </c>
      <c r="B40" s="10" t="s">
        <v>6287</v>
      </c>
      <c r="C40" s="10" t="s">
        <v>6291</v>
      </c>
      <c r="D40" s="140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ht="21" hidden="1" customHeight="1" spans="1:12">
      <c r="A41" s="10">
        <f>SUBTOTAL(103,B$4:$B41)</f>
        <v>0</v>
      </c>
      <c r="B41" s="10" t="s">
        <v>6287</v>
      </c>
      <c r="C41" s="10" t="s">
        <v>6295</v>
      </c>
      <c r="D41" s="140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ht="21" hidden="1" customHeight="1" spans="1:12">
      <c r="A42" s="10">
        <f>SUBTOTAL(103,B$4:$B42)</f>
        <v>0</v>
      </c>
      <c r="B42" s="10" t="s">
        <v>6298</v>
      </c>
      <c r="C42" s="10" t="s">
        <v>6299</v>
      </c>
      <c r="D42" s="140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ht="21" hidden="1" customHeight="1" spans="1:12">
      <c r="A43" s="10">
        <f>SUBTOTAL(103,B$4:$B43)</f>
        <v>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ht="21" hidden="1" customHeight="1" spans="1:12">
      <c r="A44" s="10">
        <f>SUBTOTAL(103,B$4:$B44)</f>
        <v>0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ht="21" hidden="1" customHeight="1" spans="1:12">
      <c r="A45" s="10">
        <f>SUBTOTAL(103,B$4:$B45)</f>
        <v>0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ht="21" hidden="1" customHeight="1" spans="1:12">
      <c r="A46" s="10">
        <f>SUBTOTAL(103,B$4:$B46)</f>
        <v>0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ht="21" hidden="1" customHeight="1" spans="1:12">
      <c r="A47" s="10">
        <f>SUBTOTAL(103,B$4:$B47)</f>
        <v>0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ht="21" hidden="1" customHeight="1" spans="1:12">
      <c r="A48" s="10">
        <f>SUBTOTAL(103,B$4:$B48)</f>
        <v>0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ht="21" hidden="1" customHeight="1" spans="1:12">
      <c r="A49" s="10">
        <f>SUBTOTAL(103,B$4:$B49)</f>
        <v>0</v>
      </c>
      <c r="B49" s="10" t="s">
        <v>6302</v>
      </c>
      <c r="C49" s="10" t="s">
        <v>6321</v>
      </c>
      <c r="D49" s="140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ht="21" hidden="1" customHeight="1" spans="1:12">
      <c r="A50" s="10">
        <f>SUBTOTAL(103,B$4:$B50)</f>
        <v>0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ht="21" hidden="1" customHeight="1" spans="1:12">
      <c r="A51" s="10">
        <f>SUBTOTAL(103,B$4:$B51)</f>
        <v>0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ht="21" hidden="1" customHeight="1" spans="1:12">
      <c r="A52" s="10">
        <f>SUBTOTAL(103,B$4:$B52)</f>
        <v>0</v>
      </c>
      <c r="B52" s="10" t="s">
        <v>6302</v>
      </c>
      <c r="C52" s="10" t="s">
        <v>6329</v>
      </c>
      <c r="D52" s="140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ht="21" hidden="1" customHeight="1" spans="1:12">
      <c r="A53" s="10">
        <f>SUBTOTAL(103,B$4:$B53)</f>
        <v>0</v>
      </c>
      <c r="B53" s="10" t="s">
        <v>6302</v>
      </c>
      <c r="C53" s="14" t="s">
        <v>6332</v>
      </c>
      <c r="D53" s="125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ht="21" hidden="1" customHeight="1" spans="1:12">
      <c r="A54" s="10">
        <f>SUBTOTAL(103,B$4:$B54)</f>
        <v>0</v>
      </c>
      <c r="B54" s="10" t="s">
        <v>6302</v>
      </c>
      <c r="C54" s="14" t="s">
        <v>6335</v>
      </c>
      <c r="D54" s="125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ht="21" hidden="1" customHeight="1" spans="1:12">
      <c r="A55" s="10">
        <f>SUBTOTAL(103,B$4:$B55)</f>
        <v>0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ht="21" hidden="1" customHeight="1" spans="1:12">
      <c r="A56" s="10">
        <f>SUBTOTAL(103,B$4:$B56)</f>
        <v>0</v>
      </c>
      <c r="B56" s="10" t="s">
        <v>6302</v>
      </c>
      <c r="C56" s="13" t="s">
        <v>6340</v>
      </c>
      <c r="D56" s="125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ht="21" hidden="1" customHeight="1" spans="1:12">
      <c r="A57" s="10">
        <f>SUBTOTAL(103,B$4:$B57)</f>
        <v>0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ht="21" hidden="1" customHeight="1" spans="1:12">
      <c r="A58" s="10">
        <f>SUBTOTAL(103,B$4:$B58)</f>
        <v>0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ht="21" hidden="1" customHeight="1" spans="1:12">
      <c r="A59" s="10">
        <f>SUBTOTAL(103,B$4:$B59)</f>
        <v>0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ht="21" hidden="1" customHeight="1" spans="1:12">
      <c r="A60" s="10">
        <f>SUBTOTAL(103,B$4:$B60)</f>
        <v>0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ht="21" hidden="1" customHeight="1" spans="1:12">
      <c r="A61" s="10">
        <f>SUBTOTAL(103,B$4:$B61)</f>
        <v>0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ht="21" hidden="1" customHeight="1" spans="1:12">
      <c r="A62" s="10">
        <f>SUBTOTAL(103,B$4:$B62)</f>
        <v>0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ht="21" hidden="1" customHeight="1" spans="1:12">
      <c r="A63" s="10">
        <f>SUBTOTAL(103,B$4:$B63)</f>
        <v>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ht="21" hidden="1" customHeight="1" spans="1:12">
      <c r="A64" s="10">
        <f>SUBTOTAL(103,B$4:$B64)</f>
        <v>0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ht="21" hidden="1" customHeight="1" spans="1:12">
      <c r="A65" s="10">
        <f>SUBTOTAL(103,B$4:$B65)</f>
        <v>0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ht="21" hidden="1" customHeight="1" spans="1:12">
      <c r="A66" s="10">
        <f>SUBTOTAL(103,B$4:$B66)</f>
        <v>0</v>
      </c>
      <c r="B66" s="10" t="s">
        <v>6357</v>
      </c>
      <c r="C66" s="10" t="s">
        <v>6371</v>
      </c>
      <c r="D66" s="140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ht="21" hidden="1" customHeight="1" spans="1:12">
      <c r="A67" s="10">
        <f>SUBTOTAL(103,B$4:$B67)</f>
        <v>0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ht="21" hidden="1" customHeight="1" spans="1:12">
      <c r="A68" s="10">
        <f>SUBTOTAL(103,B$4:$B68)</f>
        <v>0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ht="21" hidden="1" customHeight="1" spans="1:12">
      <c r="A69" s="10">
        <f>SUBTOTAL(103,B$4:$B69)</f>
        <v>0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ht="21" hidden="1" customHeight="1" spans="1:12">
      <c r="A70" s="10">
        <f>SUBTOTAL(103,B$4:$B70)</f>
        <v>0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ht="21" hidden="1" customHeight="1" spans="1:12">
      <c r="A71" s="10">
        <f>SUBTOTAL(103,B$4:$B71)</f>
        <v>0</v>
      </c>
      <c r="B71" s="10" t="s">
        <v>6357</v>
      </c>
      <c r="C71" s="10" t="s">
        <v>6386</v>
      </c>
      <c r="D71" s="140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ht="21" hidden="1" customHeight="1" spans="1:12">
      <c r="A72" s="10">
        <f>SUBTOTAL(103,B$4:$B72)</f>
        <v>0</v>
      </c>
      <c r="B72" s="10" t="s">
        <v>6357</v>
      </c>
      <c r="C72" s="10" t="s">
        <v>6389</v>
      </c>
      <c r="D72" s="140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ht="21" hidden="1" customHeight="1" spans="1:12">
      <c r="A73" s="10">
        <f>SUBTOTAL(103,B$4:$B73)</f>
        <v>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ht="21" hidden="1" customHeight="1" spans="1:12">
      <c r="A74" s="10">
        <f>SUBTOTAL(103,B$4:$B74)</f>
        <v>0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ht="21" hidden="1" customHeight="1" spans="1:12">
      <c r="A75" s="10">
        <f>SUBTOTAL(103,B$4:$B75)</f>
        <v>0</v>
      </c>
      <c r="B75" s="10" t="s">
        <v>6357</v>
      </c>
      <c r="C75" s="10" t="s">
        <v>6398</v>
      </c>
      <c r="D75" s="140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ht="21" hidden="1" customHeight="1" spans="1:12">
      <c r="A76" s="10">
        <f>SUBTOTAL(103,B$4:$B76)</f>
        <v>0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ht="21" hidden="1" customHeight="1" spans="1:12">
      <c r="A77" s="10">
        <f>SUBTOTAL(103,B$4:$B77)</f>
        <v>0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ht="21" hidden="1" customHeight="1" spans="1:12">
      <c r="A78" s="10">
        <f>SUBTOTAL(103,B$4:$B78)</f>
        <v>0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ht="21" hidden="1" customHeight="1" spans="1:12">
      <c r="A79" s="10">
        <f>SUBTOTAL(103,B$4:$B79)</f>
        <v>0</v>
      </c>
      <c r="B79" s="10" t="s">
        <v>6357</v>
      </c>
      <c r="C79" s="10" t="s">
        <v>6410</v>
      </c>
      <c r="D79" s="140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ht="21" hidden="1" customHeight="1" spans="1:12">
      <c r="A80" s="10">
        <f>SUBTOTAL(103,B$4:$B80)</f>
        <v>0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ht="21" hidden="1" customHeight="1" spans="1:12">
      <c r="A81" s="10">
        <f>SUBTOTAL(103,B$4:$B81)</f>
        <v>0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ht="21" hidden="1" customHeight="1" spans="1:12">
      <c r="A82" s="10">
        <f>SUBTOTAL(103,B$4:$B82)</f>
        <v>0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ht="21" hidden="1" customHeight="1" spans="1:12">
      <c r="A83" s="10">
        <f>SUBTOTAL(103,B$4:$B83)</f>
        <v>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ht="21" hidden="1" customHeight="1" spans="1:12">
      <c r="A84" s="10">
        <f>SUBTOTAL(103,B$4:$B84)</f>
        <v>0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ht="21" hidden="1" customHeight="1" spans="1:12">
      <c r="A85" s="10">
        <f>SUBTOTAL(103,B$4:$B85)</f>
        <v>0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ht="21" hidden="1" customHeight="1" spans="1:12">
      <c r="A86" s="10">
        <f>SUBTOTAL(103,B$4:$B86)</f>
        <v>0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ht="21" hidden="1" customHeight="1" spans="1:12">
      <c r="A87" s="10">
        <f>SUBTOTAL(103,B$4:$B87)</f>
        <v>0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ht="21" hidden="1" customHeight="1" spans="1:12">
      <c r="A88" s="10">
        <f>SUBTOTAL(103,B$4:$B88)</f>
        <v>0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ht="21" hidden="1" customHeight="1" spans="1:12">
      <c r="A89" s="10">
        <f>SUBTOTAL(103,B$4:$B89)</f>
        <v>0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ht="21" hidden="1" customHeight="1" spans="1:12">
      <c r="A90" s="10">
        <f>SUBTOTAL(103,B$4:$B90)</f>
        <v>0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ht="21" hidden="1" customHeight="1" spans="1:12">
      <c r="A91" s="10">
        <f>SUBTOTAL(103,B$4:$B91)</f>
        <v>0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ht="21" hidden="1" customHeight="1" spans="1:12">
      <c r="A92" s="10">
        <f>SUBTOTAL(103,B$4:$B92)</f>
        <v>0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ht="21" hidden="1" customHeight="1" spans="1:12">
      <c r="A93" s="10">
        <f>SUBTOTAL(103,B$4:$B93)</f>
        <v>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ht="21" hidden="1" customHeight="1" spans="1:12">
      <c r="A94" s="10">
        <f>SUBTOTAL(103,B$4:$B94)</f>
        <v>0</v>
      </c>
      <c r="B94" s="10" t="s">
        <v>6444</v>
      </c>
      <c r="C94" s="10" t="s">
        <v>6463</v>
      </c>
      <c r="D94" s="140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ht="21" hidden="1" customHeight="1" spans="1:12">
      <c r="A95" s="10">
        <f>SUBTOTAL(103,B$4:$B95)</f>
        <v>0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ht="21" hidden="1" customHeight="1" spans="1:12">
      <c r="A96" s="10">
        <f>SUBTOTAL(103,B$4:$B96)</f>
        <v>0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ht="21" hidden="1" customHeight="1" spans="1:12">
      <c r="A97" s="10">
        <f>SUBTOTAL(103,B$4:$B97)</f>
        <v>0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ht="21" hidden="1" customHeight="1" spans="1:12">
      <c r="A98" s="10">
        <f>SUBTOTAL(103,B$4:$B98)</f>
        <v>0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ht="21" hidden="1" customHeight="1" spans="1:12">
      <c r="A99" s="10">
        <f>SUBTOTAL(103,B$4:$B99)</f>
        <v>0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ht="21" hidden="1" customHeight="1" spans="1:12">
      <c r="A100" s="10">
        <f>SUBTOTAL(103,B$4:$B100)</f>
        <v>0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ht="21" hidden="1" customHeight="1" spans="1:12">
      <c r="A101" s="10">
        <f>SUBTOTAL(103,B$4:$B101)</f>
        <v>0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ht="21" hidden="1" customHeight="1" spans="1:12">
      <c r="A102" s="10">
        <f>SUBTOTAL(103,B$4:$B102)</f>
        <v>0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ht="21" hidden="1" customHeight="1" spans="1:12">
      <c r="A103" s="10">
        <f>SUBTOTAL(103,B$4:$B103)</f>
        <v>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ht="21" hidden="1" customHeight="1" spans="1:12">
      <c r="A104" s="10">
        <f>SUBTOTAL(103,B$4:$B104)</f>
        <v>0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ht="21" hidden="1" customHeight="1" spans="1:12">
      <c r="A105" s="10">
        <f>SUBTOTAL(103,B$4:$B105)</f>
        <v>0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ht="21" hidden="1" customHeight="1" spans="1:12">
      <c r="A106" s="10">
        <f>SUBTOTAL(103,B$4:$B106)</f>
        <v>0</v>
      </c>
      <c r="B106" s="10" t="s">
        <v>6473</v>
      </c>
      <c r="C106" s="10" t="s">
        <v>6502</v>
      </c>
      <c r="D106" s="140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ht="21" hidden="1" customHeight="1" spans="1:12">
      <c r="A107" s="10">
        <f>SUBTOTAL(103,B$4:$B107)</f>
        <v>0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ht="21" hidden="1" customHeight="1" spans="1:12">
      <c r="A108" s="10">
        <f>SUBTOTAL(103,B$4:$B108)</f>
        <v>0</v>
      </c>
      <c r="B108" s="10" t="s">
        <v>6505</v>
      </c>
      <c r="C108" s="10" t="s">
        <v>6508</v>
      </c>
      <c r="D108" s="140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ht="21" hidden="1" customHeight="1" spans="1:12">
      <c r="A109" s="10">
        <f>SUBTOTAL(103,B$4:$B109)</f>
        <v>0</v>
      </c>
      <c r="B109" s="10" t="s">
        <v>6505</v>
      </c>
      <c r="C109" s="3" t="s">
        <v>1534</v>
      </c>
      <c r="D109" s="128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5" t="s">
        <v>6513</v>
      </c>
    </row>
    <row r="110" ht="21" hidden="1" customHeight="1" spans="1:12">
      <c r="A110" s="10">
        <f>SUBTOTAL(103,B$4:$B110)</f>
        <v>0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ht="21" hidden="1" customHeight="1" spans="1:12">
      <c r="A111" s="10">
        <f>SUBTOTAL(103,B$4:$B111)</f>
        <v>0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ht="21" hidden="1" customHeight="1" spans="1:12">
      <c r="A112" s="10">
        <f>SUBTOTAL(103,B$4:$B112)</f>
        <v>0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ht="21" hidden="1" customHeight="1" spans="1:12">
      <c r="A113" s="10">
        <f>SUBTOTAL(103,B$4:$B113)</f>
        <v>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ht="21" hidden="1" customHeight="1" spans="1:12">
      <c r="A114" s="10">
        <f>SUBTOTAL(103,B$4:$B114)</f>
        <v>0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ht="21" hidden="1" customHeight="1" spans="1:12">
      <c r="A115" s="10">
        <f>SUBTOTAL(103,B$4:$B115)</f>
        <v>0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ht="21" hidden="1" customHeight="1" spans="1:12">
      <c r="A116" s="10">
        <f>SUBTOTAL(103,B$4:$B116)</f>
        <v>0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ht="21" hidden="1" customHeight="1" spans="1:12">
      <c r="A117" s="10">
        <f>SUBTOTAL(103,B$4:$B117)</f>
        <v>0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ht="21" hidden="1" customHeight="1" spans="1:12">
      <c r="A118" s="10">
        <f>SUBTOTAL(103,B$4:$B118)</f>
        <v>0</v>
      </c>
      <c r="B118" s="10" t="s">
        <v>6514</v>
      </c>
      <c r="C118" s="10" t="s">
        <v>6542</v>
      </c>
      <c r="D118" s="140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ht="21" hidden="1" customHeight="1" spans="1:12">
      <c r="A119" s="10">
        <f>SUBTOTAL(103,B$4:$B119)</f>
        <v>0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ht="21" hidden="1" customHeight="1" spans="1:12">
      <c r="A120" s="10">
        <f>SUBTOTAL(103,B$4:$B120)</f>
        <v>0</v>
      </c>
      <c r="B120" s="10" t="s">
        <v>6514</v>
      </c>
      <c r="C120" s="13" t="s">
        <v>6549</v>
      </c>
      <c r="D120" s="118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ht="21" hidden="1" customHeight="1" spans="1:12">
      <c r="A121" s="10">
        <f>SUBTOTAL(103,B$4:$B121)</f>
        <v>0</v>
      </c>
      <c r="B121" s="10" t="s">
        <v>6514</v>
      </c>
      <c r="C121" s="17" t="s">
        <v>6551</v>
      </c>
      <c r="D121" s="141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ht="21" hidden="1" customHeight="1" spans="1:12">
      <c r="A122" s="10">
        <f>SUBTOTAL(103,B$4:$B122)</f>
        <v>0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ht="21" hidden="1" customHeight="1" spans="1:12">
      <c r="A123" s="10">
        <f>SUBTOTAL(103,B$4:$B123)</f>
        <v>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ht="21" hidden="1" customHeight="1" spans="1:12">
      <c r="A124" s="10">
        <f>SUBTOTAL(103,B$4:$B124)</f>
        <v>0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ht="21" hidden="1" customHeight="1" spans="1:12">
      <c r="A125" s="10">
        <f>SUBTOTAL(103,B$4:$B125)</f>
        <v>0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ht="21" hidden="1" customHeight="1" spans="1:12">
      <c r="A126" s="10">
        <f>SUBTOTAL(103,B$4:$B126)</f>
        <v>0</v>
      </c>
      <c r="B126" s="10" t="s">
        <v>6559</v>
      </c>
      <c r="C126" s="10" t="s">
        <v>6572</v>
      </c>
      <c r="D126" s="140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ht="21" hidden="1" customHeight="1" spans="1:12">
      <c r="A127" s="10">
        <f>SUBTOTAL(103,B$4:$B127)</f>
        <v>0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ht="21" hidden="1" customHeight="1" spans="1:12">
      <c r="A128" s="10">
        <f>SUBTOTAL(103,B$4:$B128)</f>
        <v>0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ht="21" hidden="1" customHeight="1" spans="1:12">
      <c r="A129" s="10">
        <f>SUBTOTAL(103,B$4:$B129)</f>
        <v>0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ht="21" hidden="1" customHeight="1" spans="1:12">
      <c r="A130" s="10">
        <f>SUBTOTAL(103,B$4:$B130)</f>
        <v>0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ht="21" hidden="1" customHeight="1" spans="1:12">
      <c r="A131" s="10">
        <f>SUBTOTAL(103,B$4:$B131)</f>
        <v>0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ht="21" hidden="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ht="21" hidden="1" customHeight="1" spans="1:12">
      <c r="A133" s="10">
        <f>SUBTOTAL(103,B$4:$B133)</f>
        <v>0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ht="21" hidden="1" customHeight="1" spans="1:12">
      <c r="A134" s="10">
        <f>SUBTOTAL(103,B$4:$B134)</f>
        <v>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ht="21" hidden="1" customHeight="1" spans="1:12">
      <c r="A135" s="10">
        <f>SUBTOTAL(103,B$4:$B135)</f>
        <v>0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ht="21" hidden="1" customHeight="1" spans="1:12">
      <c r="A136" s="10">
        <f>SUBTOTAL(103,B$4:$B136)</f>
        <v>0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ht="21" hidden="1" customHeight="1" spans="1:12">
      <c r="A137" s="10">
        <f>SUBTOTAL(103,B$4:$B137)</f>
        <v>0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ht="21" hidden="1" customHeight="1" spans="1:12">
      <c r="A138" s="10">
        <f>SUBTOTAL(103,B$4:$B138)</f>
        <v>0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ht="21" hidden="1" customHeight="1" spans="1:12">
      <c r="A139" s="10">
        <f>SUBTOTAL(103,B$4:$B139)</f>
        <v>0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ht="21" hidden="1" customHeight="1" spans="1:12">
      <c r="A140" s="10">
        <f>SUBTOTAL(103,B$4:$B140)</f>
        <v>0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ht="21" hidden="1" customHeight="1" spans="1:12">
      <c r="A141" s="10">
        <f>SUBTOTAL(103,B$4:$B141)</f>
        <v>0</v>
      </c>
      <c r="B141" s="10" t="s">
        <v>6583</v>
      </c>
      <c r="C141" s="10" t="s">
        <v>6618</v>
      </c>
      <c r="D141" s="140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ht="21" hidden="1" customHeight="1" spans="1:12">
      <c r="A142" s="10">
        <f>SUBTOTAL(103,B$4:$B142)</f>
        <v>0</v>
      </c>
      <c r="B142" s="10" t="s">
        <v>6583</v>
      </c>
      <c r="C142" s="3" t="s">
        <v>6621</v>
      </c>
      <c r="D142" s="128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ht="21" hidden="1" customHeight="1" spans="1:12">
      <c r="A143" s="10">
        <f>SUBTOTAL(103,B$4:$B143)</f>
        <v>0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79" si="6">H143+G143</f>
        <v>606</v>
      </c>
      <c r="J143" s="10" t="s">
        <v>6628</v>
      </c>
      <c r="K143" s="10" t="s">
        <v>6174</v>
      </c>
      <c r="L143" s="16" t="s">
        <v>6629</v>
      </c>
    </row>
    <row r="144" ht="21" hidden="1" customHeight="1" spans="1:12">
      <c r="A144" s="10">
        <f>SUBTOTAL(103,B$4:$B144)</f>
        <v>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ht="21" hidden="1" customHeight="1" spans="1:12">
      <c r="A145" s="10">
        <f>SUBTOTAL(103,B$4:$B145)</f>
        <v>0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ht="21" hidden="1" customHeight="1" spans="1:12">
      <c r="A146" s="10">
        <f>SUBTOTAL(103,B$4:$B146)</f>
        <v>0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ht="21" hidden="1" customHeight="1" spans="1:12">
      <c r="A147" s="10">
        <f>SUBTOTAL(103,B$4:$B147)</f>
        <v>0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ht="21" hidden="1" customHeight="1" spans="1:12">
      <c r="A148" s="10">
        <f>SUBTOTAL(103,B$4:$B148)</f>
        <v>0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ht="21" hidden="1" customHeight="1" spans="1:12">
      <c r="A149" s="10">
        <f>SUBTOTAL(103,B$4:$B149)</f>
        <v>0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ht="21" hidden="1" customHeight="1" spans="1:12">
      <c r="A150" s="10">
        <f>SUBTOTAL(103,B$4:$B150)</f>
        <v>0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ht="21" hidden="1" customHeight="1" spans="1:12">
      <c r="A151" s="10">
        <f>SUBTOTAL(103,B$4:$B151)</f>
        <v>0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ht="21" hidden="1" customHeight="1" spans="1:12">
      <c r="A152" s="10">
        <f>SUBTOTAL(103,B$4:$B152)</f>
        <v>0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ht="21" hidden="1" customHeight="1" spans="1:12">
      <c r="A153" s="10">
        <f>SUBTOTAL(103,B$4:$B153)</f>
        <v>0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ht="21" hidden="1" customHeight="1" spans="1:12">
      <c r="A154" s="10">
        <f>SUBTOTAL(103,B$4:$B154)</f>
        <v>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ht="21" hidden="1" customHeight="1" spans="1:12">
      <c r="A155" s="10">
        <f>SUBTOTAL(103,B$4:$B155)</f>
        <v>0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ht="21" hidden="1" customHeight="1" spans="1:12">
      <c r="A156" s="10">
        <f>SUBTOTAL(103,B$4:$B156)</f>
        <v>0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ht="21" hidden="1" customHeight="1" spans="1:12">
      <c r="A157" s="10">
        <f>SUBTOTAL(103,B$4:$B157)</f>
        <v>0</v>
      </c>
      <c r="B157" s="10" t="s">
        <v>6645</v>
      </c>
      <c r="C157" s="10" t="s">
        <v>6678</v>
      </c>
      <c r="D157" s="140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ht="21" hidden="1" customHeight="1" spans="1:12">
      <c r="A158" s="10">
        <f>SUBTOTAL(103,B$4:$B158)</f>
        <v>0</v>
      </c>
      <c r="B158" s="10" t="s">
        <v>6645</v>
      </c>
      <c r="C158" s="14" t="s">
        <v>6681</v>
      </c>
      <c r="D158" s="125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ht="21" hidden="1" customHeight="1" spans="1:12">
      <c r="A159" s="10">
        <f>SUBTOTAL(103,B$4:$B159)</f>
        <v>0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ht="21" hidden="1" customHeight="1" spans="1:12">
      <c r="A160" s="10">
        <f>SUBTOTAL(103,B$4:$B160)</f>
        <v>0</v>
      </c>
      <c r="B160" s="10" t="s">
        <v>6684</v>
      </c>
      <c r="C160" s="10" t="s">
        <v>6688</v>
      </c>
      <c r="D160" s="140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ht="21" hidden="1" customHeight="1" spans="1:12">
      <c r="A161" s="10">
        <f>SUBTOTAL(103,B$4:$B161)</f>
        <v>0</v>
      </c>
      <c r="B161" s="10" t="s">
        <v>6684</v>
      </c>
      <c r="C161" s="10" t="s">
        <v>6691</v>
      </c>
      <c r="D161" s="140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ht="21" hidden="1" customHeight="1" spans="1:12">
      <c r="A162" s="10">
        <f>SUBTOTAL(103,B$4:$B162)</f>
        <v>0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ht="21" hidden="1" customHeight="1" spans="1:12">
      <c r="A163" s="10">
        <f>SUBTOTAL(103,B$4:$B163)</f>
        <v>0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ht="21" hidden="1" customHeight="1" spans="1:12">
      <c r="A164" s="10">
        <f>SUBTOTAL(103,B$4:$B164)</f>
        <v>0</v>
      </c>
      <c r="B164" s="10" t="s">
        <v>6684</v>
      </c>
      <c r="C164" s="10" t="s">
        <v>6700</v>
      </c>
      <c r="D164" s="140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ht="21" hidden="1" customHeight="1" spans="1:12">
      <c r="A165" s="10">
        <f>SUBTOTAL(103,B$4:$B165)</f>
        <v>0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ht="21" hidden="1" customHeight="1" spans="1:12">
      <c r="A166" s="10">
        <f>SUBTOTAL(103,B$4:$B166)</f>
        <v>0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ht="21" hidden="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ht="21" hidden="1" customHeight="1" spans="1:12">
      <c r="A168" s="10">
        <v>139</v>
      </c>
      <c r="B168" s="10" t="s">
        <v>6684</v>
      </c>
      <c r="C168" s="3" t="s">
        <v>6711</v>
      </c>
      <c r="D168" s="128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ht="21" hidden="1" customHeight="1" spans="1:12">
      <c r="A169" s="10">
        <f>SUBTOTAL(103,B$4:$B169)</f>
        <v>0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ht="21" hidden="1" customHeight="1" spans="1:12">
      <c r="A170" s="10">
        <f>SUBTOTAL(103,B$4:$B170)</f>
        <v>0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ht="21" hidden="1" customHeight="1" spans="1:12">
      <c r="A171" s="10">
        <f>SUBTOTAL(103,B$4:$B171)</f>
        <v>0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ht="21" hidden="1" customHeight="1" spans="1:12">
      <c r="A172" s="10">
        <f>SUBTOTAL(103,B$4:$B172)</f>
        <v>0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ht="21" hidden="1" customHeight="1" spans="1:12">
      <c r="A173" s="10">
        <f>SUBTOTAL(103,B$4:$B173)</f>
        <v>0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ht="21" hidden="1" customHeight="1" spans="1:12">
      <c r="A174" s="10">
        <f>SUBTOTAL(103,B$4:$B174)</f>
        <v>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ht="21" hidden="1" customHeight="1" spans="1:12">
      <c r="A175" s="10">
        <f>SUBTOTAL(103,B$4:$B175)</f>
        <v>0</v>
      </c>
      <c r="B175" s="10" t="s">
        <v>6717</v>
      </c>
      <c r="C175" s="14" t="s">
        <v>6737</v>
      </c>
      <c r="D175" s="125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ht="21" hidden="1" customHeight="1" spans="1:12">
      <c r="A176" s="10">
        <f>SUBTOTAL(103,B$4:$B176)</f>
        <v>0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ht="21" hidden="1" customHeight="1" spans="1:12">
      <c r="A177" s="10">
        <f>SUBTOTAL(103,B$4:$B177)</f>
        <v>0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ht="21" hidden="1" customHeight="1" spans="1:12">
      <c r="A178" s="10">
        <f>SUBTOTAL(103,B$4:$B178)</f>
        <v>0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ht="21" hidden="1" customHeight="1" spans="1:12">
      <c r="A179" s="10">
        <f>SUBTOTAL(103,B$4:$B179)</f>
        <v>0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ht="21" hidden="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ht="21" hidden="1" customHeight="1" spans="1:12">
      <c r="A181" s="10">
        <f>SUBTOTAL(103,B$4:$B181)</f>
        <v>0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199" si="7">H181+G181</f>
        <v>813</v>
      </c>
      <c r="J181" s="10">
        <v>13462620289</v>
      </c>
      <c r="K181" s="10" t="s">
        <v>6200</v>
      </c>
      <c r="L181" s="16" t="s">
        <v>6758</v>
      </c>
    </row>
    <row r="182" ht="21" hidden="1" customHeight="1" spans="1:12">
      <c r="A182" s="10">
        <f>SUBTOTAL(103,B$4:$B182)</f>
        <v>0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ht="21" hidden="1" customHeight="1" spans="1:12">
      <c r="A183" s="10">
        <f>SUBTOTAL(103,B$4:$B183)</f>
        <v>0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ht="21" hidden="1" customHeight="1" spans="1:12">
      <c r="A184" s="10">
        <f>SUBTOTAL(103,B$4:$B184)</f>
        <v>0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ht="21" hidden="1" customHeight="1" spans="1:12">
      <c r="A185" s="10">
        <f>SUBTOTAL(103,B$4:$B185)</f>
        <v>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ht="21" hidden="1" customHeight="1" spans="1:12">
      <c r="A186" s="10">
        <f>SUBTOTAL(103,B$4:$B186)</f>
        <v>0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ht="21" hidden="1" customHeight="1" spans="1:12">
      <c r="A187" s="10">
        <f>SUBTOTAL(103,B$4:$B187)</f>
        <v>0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ht="21" hidden="1" customHeight="1" spans="1:12">
      <c r="A188" s="10">
        <f>SUBTOTAL(103,B$4:$B188)</f>
        <v>0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ht="21" hidden="1" customHeight="1" spans="1:12">
      <c r="A189" s="10">
        <f>SUBTOTAL(103,B$4:$B189)</f>
        <v>0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ht="21" hidden="1" customHeight="1" spans="1:12">
      <c r="A190" s="10">
        <f>SUBTOTAL(103,B$4:$B190)</f>
        <v>0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ht="21" hidden="1" customHeight="1" spans="1:12">
      <c r="A191" s="10">
        <f>SUBTOTAL(103,B$4:$B191)</f>
        <v>0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ht="21" hidden="1" customHeight="1" spans="1:12">
      <c r="A192" s="10">
        <f>SUBTOTAL(103,B$4:$B192)</f>
        <v>0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ht="21" hidden="1" customHeight="1" spans="1:12">
      <c r="A193" s="10">
        <f>SUBTOTAL(103,B$4:$B193)</f>
        <v>0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ht="21" hidden="1" customHeight="1" spans="1:12">
      <c r="A194" s="10">
        <f>SUBTOTAL(103,B$4:$B194)</f>
        <v>0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ht="21" hidden="1" customHeight="1" spans="1:12">
      <c r="A195" s="10">
        <f>SUBTOTAL(103,B$4:$B195)</f>
        <v>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ht="21" hidden="1" customHeight="1" spans="1:12">
      <c r="A196" s="10">
        <f>SUBTOTAL(103,B$4:$B196)</f>
        <v>0</v>
      </c>
      <c r="B196" s="10" t="s">
        <v>6776</v>
      </c>
      <c r="C196" s="10" t="s">
        <v>6809</v>
      </c>
      <c r="D196" s="140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ht="21" hidden="1" customHeight="1" spans="1:12">
      <c r="A197" s="10">
        <f>SUBTOTAL(103,B$4:$B197)</f>
        <v>0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ht="21" hidden="1" customHeight="1" spans="1:12">
      <c r="A198" s="10">
        <f>SUBTOTAL(103,B$4:$B198)</f>
        <v>0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ht="21" hidden="1" customHeight="1" spans="1:12">
      <c r="A199" s="10">
        <f>SUBTOTAL(103,B$4:$B199)</f>
        <v>0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ht="21" hidden="1" customHeight="1" spans="1:12">
      <c r="A200" s="10">
        <f>SUBTOTAL(103,B$4:$B200)</f>
        <v>0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ht="21" hidden="1" customHeight="1" spans="1:12">
      <c r="A201" s="10">
        <f>SUBTOTAL(103,B$4:$B201)</f>
        <v>0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ht="21" hidden="1" customHeight="1" spans="1:12">
      <c r="A202" s="10">
        <f>SUBTOTAL(103,B$4:$B202)</f>
        <v>0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ht="21" hidden="1" customHeight="1" spans="1:12">
      <c r="A203" s="10">
        <f>SUBTOTAL(103,B$4:$B203)</f>
        <v>0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ht="21" hidden="1" customHeight="1" spans="1:12">
      <c r="A204" s="10">
        <f>SUBTOTAL(103,B$4:$B204)</f>
        <v>0</v>
      </c>
      <c r="B204" s="10" t="s">
        <v>6812</v>
      </c>
      <c r="C204" s="10" t="s">
        <v>6834</v>
      </c>
      <c r="D204" s="140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ht="21" hidden="1" customHeight="1" spans="1:12">
      <c r="A205" s="10">
        <f>SUBTOTAL(103,B$4:$B205)</f>
        <v>0</v>
      </c>
      <c r="B205" s="10" t="s">
        <v>6812</v>
      </c>
      <c r="C205" s="14" t="s">
        <v>6837</v>
      </c>
      <c r="D205" s="125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ht="20.1" hidden="1" customHeight="1" spans="1:12">
      <c r="A206" s="10">
        <f>SUBTOTAL(103,B$4:$B206)</f>
        <v>0</v>
      </c>
      <c r="B206" s="10" t="s">
        <v>6812</v>
      </c>
      <c r="C206" s="14" t="s">
        <v>6840</v>
      </c>
      <c r="D206" s="125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ht="21" hidden="1" customHeight="1" spans="1:12">
      <c r="A207" s="10">
        <f>SUBTOTAL(103,B$4:$B207)</f>
        <v>0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ht="21" hidden="1" customHeight="1" spans="1:12">
      <c r="A208" s="10">
        <f>SUBTOTAL(103,B$4:$B208)</f>
        <v>0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ht="21" hidden="1" customHeight="1" spans="1:12">
      <c r="A209" s="10">
        <f>SUBTOTAL(103,B$4:$B209)</f>
        <v>0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ht="21" hidden="1" customHeight="1" spans="1:12">
      <c r="A210" s="10">
        <f>SUBTOTAL(103,B$4:$B210)</f>
        <v>0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ht="21" hidden="1" customHeight="1" spans="1:12">
      <c r="A211" s="10">
        <f>SUBTOTAL(103,B$4:$B211)</f>
        <v>0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ht="21" hidden="1" customHeight="1" spans="1:12">
      <c r="A212" s="10">
        <f>SUBTOTAL(103,B$4:$B212)</f>
        <v>0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ht="21" hidden="1" customHeight="1" spans="1:12">
      <c r="A213" s="10">
        <f>SUBTOTAL(103,B$4:$B213)</f>
        <v>0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ht="21" hidden="1" customHeight="1" spans="1:12">
      <c r="A214" s="10">
        <f>SUBTOTAL(103,B$4:$B214)</f>
        <v>0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ht="21" hidden="1" customHeight="1" spans="1:12">
      <c r="A215" s="10">
        <f>SUBTOTAL(103,B$4:$B215)</f>
        <v>0</v>
      </c>
      <c r="B215" s="10" t="s">
        <v>6843</v>
      </c>
      <c r="C215" s="10" t="s">
        <v>6868</v>
      </c>
      <c r="D215" s="140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ht="21" hidden="1" customHeight="1" spans="1:12">
      <c r="A216" s="10">
        <f>SUBTOTAL(103,B$4:$B216)</f>
        <v>0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ht="21" hidden="1" customHeight="1" spans="1:12">
      <c r="A217" s="10">
        <f>SUBTOTAL(103,B$4:$B217)</f>
        <v>0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ht="21" hidden="1" customHeight="1" spans="1:12">
      <c r="A218" s="10">
        <f>SUBTOTAL(103,B$4:$B218)</f>
        <v>0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ht="21" hidden="1" customHeight="1" spans="1:12">
      <c r="A219" s="10">
        <f>SUBTOTAL(103,B$4:$B219)</f>
        <v>0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ht="21" hidden="1" customHeight="1" spans="1:12">
      <c r="A220" s="10">
        <f>SUBTOTAL(103,B$4:$B220)</f>
        <v>0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ht="21" hidden="1" customHeight="1" spans="1:12">
      <c r="A221" s="10">
        <f>SUBTOTAL(103,B$4:$B221)</f>
        <v>0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ht="21" hidden="1" customHeight="1" spans="1:12">
      <c r="A222" s="10">
        <f>SUBTOTAL(103,B$4:$B222)</f>
        <v>0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ht="21" hidden="1" customHeight="1" spans="1:12">
      <c r="A223" s="10">
        <f>SUBTOTAL(103,B$4:$B223)</f>
        <v>0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ht="21" hidden="1" customHeight="1" spans="1:12">
      <c r="A224" s="10">
        <f>SUBTOTAL(103,B$4:$B224)</f>
        <v>0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ht="21" hidden="1" customHeight="1" spans="1:12">
      <c r="A225" s="10">
        <f>SUBTOTAL(103,B$4:$B225)</f>
        <v>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ht="21" hidden="1" customHeight="1" spans="1:12">
      <c r="A226" s="10">
        <f>SUBTOTAL(103,B$4:$B226)</f>
        <v>0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ht="21" hidden="1" customHeight="1" spans="1:12">
      <c r="A227" s="10">
        <f>SUBTOTAL(103,B$4:$B227)</f>
        <v>0</v>
      </c>
      <c r="B227" s="10" t="s">
        <v>6894</v>
      </c>
      <c r="C227" s="10" t="s">
        <v>6904</v>
      </c>
      <c r="D227" s="140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ht="21" hidden="1" customHeight="1" spans="1:12">
      <c r="A228" s="10">
        <f>SUBTOTAL(103,B$4:$B228)</f>
        <v>0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ht="21" hidden="1" customHeight="1" spans="1:12">
      <c r="A229" s="10">
        <f>SUBTOTAL(103,B$4:$B229)</f>
        <v>0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ht="21" hidden="1" customHeight="1" spans="1:12">
      <c r="A230" s="10">
        <f>SUBTOTAL(103,B$4:$B230)</f>
        <v>0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ht="21" hidden="1" customHeight="1" spans="1:12">
      <c r="A231" s="10">
        <f>SUBTOTAL(103,B$4:$B231)</f>
        <v>0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ht="21" hidden="1" customHeight="1" spans="1:12">
      <c r="A232" s="10">
        <f>SUBTOTAL(103,B$4:$B232)</f>
        <v>0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ht="21" hidden="1" customHeight="1" spans="1:12">
      <c r="A233" s="10">
        <f>SUBTOTAL(103,B$4:$B233)</f>
        <v>0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ht="21" hidden="1" customHeight="1" spans="1:12">
      <c r="A234" s="10">
        <f>SUBTOTAL(103,B$4:$B234)</f>
        <v>0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ht="21" hidden="1" customHeight="1" spans="1:12">
      <c r="A235" s="10">
        <f>SUBTOTAL(103,B$4:$B235)</f>
        <v>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ht="21" hidden="1" customHeight="1" spans="1:12">
      <c r="A236" s="10">
        <f>SUBTOTAL(103,B$4:$B236)</f>
        <v>0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ht="21" hidden="1" customHeight="1" spans="1:12">
      <c r="A237" s="10">
        <f>SUBTOTAL(103,B$4:$B237)</f>
        <v>0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ht="21" hidden="1" customHeight="1" spans="1:12">
      <c r="A238" s="10">
        <f>SUBTOTAL(103,B$4:$B238)</f>
        <v>0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ht="21" hidden="1" customHeight="1" spans="1:12">
      <c r="A239" s="10">
        <f>SUBTOTAL(103,B$4:$B239)</f>
        <v>0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ht="21" hidden="1" customHeight="1" spans="1:12">
      <c r="A240" s="10">
        <f>SUBTOTAL(103,B$4:$B240)</f>
        <v>0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ht="21" hidden="1" customHeight="1" spans="1:12">
      <c r="A241" s="10">
        <f>SUBTOTAL(103,B$4:$B241)</f>
        <v>0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ht="21" hidden="1" customHeight="1" spans="1:12">
      <c r="A242" s="10">
        <f>SUBTOTAL(103,B$4:$B242)</f>
        <v>0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ht="21" hidden="1" customHeight="1" spans="1:12">
      <c r="A243" s="10">
        <f>SUBTOTAL(103,B$4:$B243)</f>
        <v>0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ht="21" hidden="1" customHeight="1" spans="1:12">
      <c r="A244" s="10">
        <f>SUBTOTAL(103,B$4:$B244)</f>
        <v>0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ht="21" hidden="1" customHeight="1" spans="1:12">
      <c r="A245" s="10">
        <f>SUBTOTAL(103,B$4:$B245)</f>
        <v>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ht="21" hidden="1" customHeight="1" spans="1:12">
      <c r="A246" s="10">
        <f>SUBTOTAL(103,B$4:$B246)</f>
        <v>0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ht="21" hidden="1" customHeight="1" spans="1:12">
      <c r="A247" s="10">
        <f>SUBTOTAL(103,B$4:$B247)</f>
        <v>0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ht="21" hidden="1" customHeight="1" spans="1:12">
      <c r="A248" s="10">
        <f>SUBTOTAL(103,B$4:$B248)</f>
        <v>0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ht="21" hidden="1" customHeight="1" spans="1:12">
      <c r="A249" s="10">
        <f>SUBTOTAL(103,B$4:$B249)</f>
        <v>0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ht="21" hidden="1" customHeight="1" spans="1:12">
      <c r="A250" s="10">
        <f>SUBTOTAL(103,B$4:$B250)</f>
        <v>0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ht="21" hidden="1" customHeight="1" spans="1:12">
      <c r="A251" s="10">
        <f>SUBTOTAL(103,B$4:$B251)</f>
        <v>0</v>
      </c>
      <c r="B251" s="10" t="s">
        <v>6931</v>
      </c>
      <c r="C251" s="13" t="s">
        <v>6970</v>
      </c>
      <c r="D251" s="129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ht="21" customHeight="1" spans="1:12">
      <c r="A252" s="10">
        <f>SUBTOTAL(103,B$4:$B252)</f>
        <v>1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ht="21" customHeight="1" spans="1:12">
      <c r="A253" s="10">
        <f>SUBTOTAL(103,B$4:$B253)</f>
        <v>2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ht="21" customHeight="1" spans="1:12">
      <c r="A254" s="10">
        <f>SUBTOTAL(103,B$4:$B254)</f>
        <v>3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ht="21" customHeight="1" spans="1:12">
      <c r="A255" s="10">
        <f>SUBTOTAL(103,B$4:$B255)</f>
        <v>4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ht="21" customHeight="1" spans="1:12">
      <c r="A256" s="10">
        <f>SUBTOTAL(103,B$4:$B256)</f>
        <v>5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ht="21" customHeight="1" spans="1:12">
      <c r="A257" s="10">
        <f>SUBTOTAL(103,B$4:$B257)</f>
        <v>6</v>
      </c>
      <c r="B257" s="10" t="s">
        <v>6973</v>
      </c>
      <c r="C257" s="3" t="s">
        <v>6992</v>
      </c>
      <c r="D257" s="128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ht="21" customHeight="1" spans="1:12">
      <c r="A258" s="10">
        <f>SUBTOTAL(103,B$4:$B258)</f>
        <v>7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ht="21" hidden="1" customHeight="1" spans="1:12">
      <c r="A259" s="10">
        <f>SUBTOTAL(103,B$4:$B259)</f>
        <v>7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ht="21" hidden="1" customHeight="1" spans="1:12">
      <c r="A260" s="10">
        <f>SUBTOTAL(103,B$4:$B260)</f>
        <v>7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ht="21" hidden="1" customHeight="1" spans="1:12">
      <c r="A261" s="10">
        <f>SUBTOTAL(103,B$4:$B261)</f>
        <v>7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ht="21" hidden="1" customHeight="1" spans="1:12">
      <c r="A262" s="10">
        <f>SUBTOTAL(103,B$4:$B262)</f>
        <v>7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ht="21" hidden="1" customHeight="1" spans="1:12">
      <c r="A263" s="10">
        <f>SUBTOTAL(103,B$4:$B263)</f>
        <v>7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ht="21" hidden="1" customHeight="1" spans="1:12">
      <c r="A264" s="10">
        <f>SUBTOTAL(103,B$4:$B264)</f>
        <v>7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ht="21" hidden="1" customHeight="1" spans="1:12">
      <c r="A265" s="10"/>
      <c r="B265" s="10"/>
      <c r="C265" s="10" t="s">
        <v>7018</v>
      </c>
      <c r="D265" s="140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ht="21" hidden="1" customHeight="1" spans="1:12">
      <c r="A266" s="10">
        <f>SUBTOTAL(103,B$4:$B266)</f>
        <v>7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ht="21" hidden="1" customHeight="1" spans="1:12">
      <c r="A267" s="10">
        <f>SUBTOTAL(103,B$4:$B267)</f>
        <v>7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ht="21" hidden="1" customHeight="1" spans="1:12">
      <c r="A268" s="10">
        <f>SUBTOTAL(103,B$4:$B268)</f>
        <v>7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ht="21" hidden="1" customHeight="1" spans="1:12">
      <c r="A269" s="10">
        <f>SUBTOTAL(103,B$4:$B269)</f>
        <v>7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5" t="s">
        <v>7030</v>
      </c>
    </row>
    <row r="270" ht="21" hidden="1" customHeight="1" spans="1:12">
      <c r="A270" s="10">
        <f>SUBTOTAL(103,B$4:$B270)</f>
        <v>7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ht="21" hidden="1" customHeight="1" spans="1:12">
      <c r="A271" s="10">
        <f>SUBTOTAL(103,B$4:$B271)</f>
        <v>7</v>
      </c>
      <c r="B271" s="10" t="s">
        <v>6999</v>
      </c>
      <c r="C271" s="10" t="s">
        <v>7033</v>
      </c>
      <c r="D271" s="140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ht="21" hidden="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ht="21" hidden="1" customHeight="1" spans="1:12">
      <c r="A273" s="10">
        <f>SUBTOTAL(103,B$4:$B273)</f>
        <v>7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ht="21" hidden="1" customHeight="1" spans="1:12">
      <c r="A274" s="10">
        <f>SUBTOTAL(103,B$4:$B274)</f>
        <v>7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ht="21" hidden="1" customHeight="1" spans="1:12">
      <c r="A275" s="10">
        <f>SUBTOTAL(103,B$4:$B275)</f>
        <v>7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ht="21" hidden="1" customHeight="1" spans="1:12">
      <c r="A276" s="10">
        <f>SUBTOTAL(103,B$4:$B276)</f>
        <v>7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ht="21" hidden="1" customHeight="1" spans="1:12">
      <c r="A277" s="10">
        <f>SUBTOTAL(103,B$4:$B277)</f>
        <v>7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ht="21" hidden="1" customHeight="1" spans="1:12">
      <c r="A278" s="10">
        <f>SUBTOTAL(103,B$4:$B278)</f>
        <v>7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ht="21" hidden="1" customHeight="1" spans="1:12">
      <c r="A279" s="10">
        <f>SUBTOTAL(103,B$4:$B279)</f>
        <v>7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ht="21" hidden="1" customHeight="1" spans="1:12">
      <c r="A280" s="10">
        <f>SUBTOTAL(103,B$4:$B280)</f>
        <v>7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ht="21" hidden="1" customHeight="1" spans="1:12">
      <c r="A281" s="10">
        <f>SUBTOTAL(103,B$4:$B281)</f>
        <v>7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ht="21" hidden="1" customHeight="1" spans="1:12">
      <c r="A282" s="10">
        <f>SUBTOTAL(103,B$4:$B282)</f>
        <v>7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ht="21" hidden="1" customHeight="1" spans="1:12">
      <c r="A283" s="10">
        <f>SUBTOTAL(103,B$4:$B283)</f>
        <v>7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ht="21" hidden="1" customHeight="1" spans="1:12">
      <c r="A284" s="10">
        <f>SUBTOTAL(103,B$4:$B284)</f>
        <v>7</v>
      </c>
      <c r="B284" s="10" t="s">
        <v>7040</v>
      </c>
      <c r="C284" s="10" t="s">
        <v>7076</v>
      </c>
      <c r="D284" s="140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ht="21" hidden="1" customHeight="1" spans="1:12">
      <c r="A285" s="10">
        <f>SUBTOTAL(103,B$4:$B285)</f>
        <v>7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ht="21" hidden="1" customHeight="1" spans="1:12">
      <c r="A286" s="10">
        <f>SUBTOTAL(103,B$4:$B286)</f>
        <v>7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ht="21" hidden="1" customHeight="1" spans="1:12">
      <c r="A287" s="10">
        <f>SUBTOTAL(103,B$4:$B287)</f>
        <v>7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ht="21" hidden="1" customHeight="1" spans="1:12">
      <c r="A288" s="10">
        <f>SUBTOTAL(103,B$4:$B288)</f>
        <v>7</v>
      </c>
      <c r="B288" s="10" t="s">
        <v>7040</v>
      </c>
      <c r="C288" s="14" t="s">
        <v>7088</v>
      </c>
      <c r="D288" s="125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ht="21" hidden="1" customHeight="1" spans="1:12">
      <c r="A289" s="10">
        <f>SUBTOTAL(103,B$4:$B289)</f>
        <v>7</v>
      </c>
      <c r="B289" s="10" t="s">
        <v>7040</v>
      </c>
      <c r="C289" s="13" t="s">
        <v>7091</v>
      </c>
      <c r="D289" s="118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5" t="s">
        <v>7094</v>
      </c>
    </row>
    <row r="290" ht="21" hidden="1" customHeight="1" spans="1:12">
      <c r="A290" s="10">
        <f>SUBTOTAL(103,B$4:$B290)</f>
        <v>7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ht="21" hidden="1" customHeight="1" spans="1:12">
      <c r="A291" s="10">
        <f>SUBTOTAL(103,B$4:$B291)</f>
        <v>7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ht="21" hidden="1" customHeight="1" spans="1:12">
      <c r="A292" s="10">
        <f>SUBTOTAL(103,B$4:$B292)</f>
        <v>7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ht="21" hidden="1" customHeight="1" spans="1:12">
      <c r="A293" s="10">
        <f>SUBTOTAL(103,B$4:$B293)</f>
        <v>7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ht="21" hidden="1" customHeight="1" spans="1:12">
      <c r="A294" s="10">
        <f>SUBTOTAL(103,B$4:$B294)</f>
        <v>7</v>
      </c>
      <c r="B294" s="10" t="s">
        <v>7095</v>
      </c>
      <c r="C294" s="10" t="s">
        <v>7112</v>
      </c>
      <c r="D294" s="140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ht="21" hidden="1" customHeight="1" spans="1:12">
      <c r="A295" s="10">
        <f>SUBTOTAL(103,B$4:$B295)</f>
        <v>7</v>
      </c>
      <c r="B295" s="10" t="s">
        <v>7095</v>
      </c>
      <c r="C295" s="10" t="s">
        <v>7115</v>
      </c>
      <c r="D295" s="140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ht="21" hidden="1" customHeight="1" spans="1:12">
      <c r="A296" s="10">
        <f>SUBTOTAL(103,B$4:$B296)</f>
        <v>7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ht="21" hidden="1" customHeight="1" spans="1:12">
      <c r="A297" s="10">
        <f>SUBTOTAL(103,B$4:$B297)</f>
        <v>7</v>
      </c>
      <c r="B297" s="10" t="s">
        <v>6114</v>
      </c>
      <c r="C297" s="10" t="s">
        <v>7122</v>
      </c>
      <c r="D297" s="140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ht="21" hidden="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filters>
        <filter val="黄庄"/>
      </filters>
    </filterColumn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6" fitToHeight="0" orientation="portrait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不负韶华 砥砺前行</cp:lastModifiedBy>
  <dcterms:created xsi:type="dcterms:W3CDTF">2022-02-21T08:14:00Z</dcterms:created>
  <dcterms:modified xsi:type="dcterms:W3CDTF">2022-11-19T01:09:11Z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17294E81F257498A84FEE7A743B39C2C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