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<sst xmlns="http://schemas.openxmlformats.org/spreadsheetml/2006/main" count="12682" uniqueCount="7125">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</sst>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134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14" borderId="10" applyNumberFormat="0" applyAlignment="0" applyProtection="0">
      <alignment vertical="center"/>
    </xf>
    <xf numFmtId="0" fontId="40" fillId="14" borderId="6" applyNumberFormat="0" applyAlignment="0" applyProtection="0">
      <alignment vertical="center"/>
    </xf>
    <xf numFmtId="0" fontId="41" fillId="15" borderId="1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shrinkToFit="1"/>
    </xf>
    <xf numFmtId="49" fontId="20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quotePrefix="1">
      <alignment horizontal="center" vertical="center" shrinkToFit="1"/>
    </xf>
    <xf numFmtId="49" fontId="20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abSelected="1" view="pageBreakPreview" zoomScaleNormal="100" workbookViewId="0">
      <selection activeCell="H1182" sqref="H1182"/>
    </sheetView>
  </sheetViews>
  <sheetFormatPr defaultColWidth="9" defaultRowHeight="18" customHeight="1"/>
  <cols>
    <col min="1" max="1" width="4.5" style="24" customWidth="1"/>
    <col min="2" max="2" width="11.75" style="24" customWidth="1"/>
    <col min="3" max="3" width="8.5" style="24" customWidth="1"/>
    <col min="4" max="4" width="7.88333333333333" style="27" customWidth="1"/>
    <col min="5" max="5" width="21.5" style="24" customWidth="1"/>
    <col min="6" max="6" width="5.75" style="24" customWidth="1"/>
    <col min="7" max="7" width="5.38333333333333" style="24" customWidth="1"/>
    <col min="8" max="8" width="8.38333333333333" style="24" customWidth="1"/>
    <col min="9" max="9" width="12.75" style="24" customWidth="1"/>
    <col min="10" max="10" width="36.6333333333333" style="24" customWidth="1"/>
    <col min="11" max="11" width="25.6333333333333" style="24" customWidth="1"/>
    <col min="12" max="12" width="15.5" style="27" customWidth="1"/>
    <col min="13" max="245" width="9" style="24"/>
    <col min="246" max="16384" width="9" style="2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7.95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18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19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18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0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0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18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48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1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18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18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18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18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18" t="s">
        <v>154</v>
      </c>
      <c r="F45" s="35"/>
      <c r="G45" s="13"/>
      <c r="H45" s="13" t="s">
        <v>155</v>
      </c>
      <c r="I45" s="51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1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18" t="s">
        <v>160</v>
      </c>
      <c r="F47" s="35"/>
      <c r="G47" s="13"/>
      <c r="H47" s="13"/>
      <c r="I47" s="51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2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3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1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18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18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0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18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48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18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0" t="s">
        <v>254</v>
      </c>
      <c r="F76" s="35"/>
      <c r="G76" s="13"/>
      <c r="H76" s="13"/>
      <c r="I76" s="59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0" t="s">
        <v>256</v>
      </c>
      <c r="F77" s="35"/>
      <c r="G77" s="13"/>
      <c r="H77" s="13"/>
      <c r="I77" s="59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18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18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4" t="s">
        <v>269</v>
      </c>
      <c r="E81" s="122" t="s">
        <v>270</v>
      </c>
      <c r="F81" s="13"/>
      <c r="G81" s="13"/>
      <c r="H81" s="13"/>
      <c r="I81" s="51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5" t="s">
        <v>17</v>
      </c>
      <c r="G82" s="13">
        <v>1</v>
      </c>
      <c r="H82" s="13">
        <f t="shared" ref="H82:H84" si="4">G82*200</f>
        <v>200</v>
      </c>
      <c r="I82" s="51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18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4" t="s">
        <v>280</v>
      </c>
      <c r="E84" s="122" t="s">
        <v>281</v>
      </c>
      <c r="F84" s="54" t="s">
        <v>17</v>
      </c>
      <c r="G84" s="13">
        <v>2</v>
      </c>
      <c r="H84" s="13">
        <f t="shared" si="4"/>
        <v>400</v>
      </c>
      <c r="I84" s="51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4" t="s">
        <v>283</v>
      </c>
      <c r="E85" s="54" t="s">
        <v>284</v>
      </c>
      <c r="F85" s="54"/>
      <c r="G85" s="13"/>
      <c r="H85" s="13"/>
      <c r="I85" s="51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4" t="s">
        <v>285</v>
      </c>
      <c r="E86" s="122" t="s">
        <v>286</v>
      </c>
      <c r="F86" s="54" t="s">
        <v>17</v>
      </c>
      <c r="G86" s="13">
        <v>1</v>
      </c>
      <c r="H86" s="13">
        <f>G86*200</f>
        <v>200</v>
      </c>
      <c r="I86" s="51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4" t="s">
        <v>289</v>
      </c>
      <c r="E87" s="54" t="s">
        <v>290</v>
      </c>
      <c r="F87" s="54" t="s">
        <v>17</v>
      </c>
      <c r="G87" s="13">
        <v>1</v>
      </c>
      <c r="H87" s="13">
        <f>G87*200</f>
        <v>200</v>
      </c>
      <c r="I87" s="51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4" t="s">
        <v>293</v>
      </c>
      <c r="E88" s="122" t="s">
        <v>294</v>
      </c>
      <c r="F88" s="54" t="s">
        <v>17</v>
      </c>
      <c r="G88" s="13">
        <v>1</v>
      </c>
      <c r="H88" s="13">
        <f>G88*200</f>
        <v>200</v>
      </c>
      <c r="I88" s="51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4" t="s">
        <v>297</v>
      </c>
      <c r="E89" s="122" t="s">
        <v>298</v>
      </c>
      <c r="F89" s="54" t="s">
        <v>17</v>
      </c>
      <c r="G89" s="13">
        <v>1</v>
      </c>
      <c r="H89" s="13">
        <f t="shared" ref="H89:H94" si="5">G89*200</f>
        <v>200</v>
      </c>
      <c r="I89" s="51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4" t="s">
        <v>301</v>
      </c>
      <c r="E90" s="122" t="s">
        <v>302</v>
      </c>
      <c r="F90" s="54" t="s">
        <v>17</v>
      </c>
      <c r="G90" s="13">
        <v>1</v>
      </c>
      <c r="H90" s="13">
        <f t="shared" si="5"/>
        <v>200</v>
      </c>
      <c r="I90" s="51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4" t="s">
        <v>305</v>
      </c>
      <c r="E91" s="122" t="s">
        <v>306</v>
      </c>
      <c r="F91" s="54" t="s">
        <v>17</v>
      </c>
      <c r="G91" s="13">
        <v>1</v>
      </c>
      <c r="H91" s="13">
        <f t="shared" si="5"/>
        <v>200</v>
      </c>
      <c r="I91" s="51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4" t="s">
        <v>308</v>
      </c>
      <c r="E92" s="122" t="s">
        <v>309</v>
      </c>
      <c r="F92" s="54" t="s">
        <v>17</v>
      </c>
      <c r="G92" s="13">
        <v>1</v>
      </c>
      <c r="H92" s="13">
        <f t="shared" si="5"/>
        <v>200</v>
      </c>
      <c r="I92" s="51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4" t="s">
        <v>312</v>
      </c>
      <c r="E93" s="122" t="s">
        <v>313</v>
      </c>
      <c r="F93" s="54" t="s">
        <v>17</v>
      </c>
      <c r="G93" s="13">
        <v>1</v>
      </c>
      <c r="H93" s="13">
        <f t="shared" si="5"/>
        <v>200</v>
      </c>
      <c r="I93" s="51">
        <v>44105</v>
      </c>
      <c r="J93" s="35"/>
      <c r="K93" s="43" t="s">
        <v>314</v>
      </c>
      <c r="L93" s="60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4" t="s">
        <v>316</v>
      </c>
      <c r="E94" s="122" t="s">
        <v>317</v>
      </c>
      <c r="F94" s="54" t="s">
        <v>17</v>
      </c>
      <c r="G94" s="13">
        <v>1</v>
      </c>
      <c r="H94" s="13">
        <f t="shared" si="5"/>
        <v>200</v>
      </c>
      <c r="I94" s="51">
        <v>44105</v>
      </c>
      <c r="J94" s="35" t="s">
        <v>318</v>
      </c>
      <c r="K94" s="52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6" t="s">
        <v>322</v>
      </c>
      <c r="F95" s="54" t="s">
        <v>35</v>
      </c>
      <c r="G95" s="13">
        <v>1</v>
      </c>
      <c r="H95" s="13">
        <f t="shared" ref="H95:H98" si="6">335*G95</f>
        <v>335</v>
      </c>
      <c r="I95" s="51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7" t="s">
        <v>325</v>
      </c>
      <c r="E96" s="13" t="s">
        <v>326</v>
      </c>
      <c r="F96" s="54" t="s">
        <v>35</v>
      </c>
      <c r="G96" s="13">
        <v>2</v>
      </c>
      <c r="H96" s="13">
        <f t="shared" si="6"/>
        <v>670</v>
      </c>
      <c r="I96" s="51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7" t="s">
        <v>328</v>
      </c>
      <c r="E97" s="13" t="s">
        <v>329</v>
      </c>
      <c r="F97" s="54"/>
      <c r="G97" s="13"/>
      <c r="H97" s="13"/>
      <c r="I97" s="51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7" t="s">
        <v>330</v>
      </c>
      <c r="E98" s="13" t="s">
        <v>331</v>
      </c>
      <c r="F98" s="54" t="s">
        <v>35</v>
      </c>
      <c r="G98" s="13">
        <v>1</v>
      </c>
      <c r="H98" s="13">
        <f t="shared" si="6"/>
        <v>335</v>
      </c>
      <c r="I98" s="51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7" t="s">
        <v>333</v>
      </c>
      <c r="E99" s="123" t="s">
        <v>334</v>
      </c>
      <c r="F99" s="54" t="s">
        <v>17</v>
      </c>
      <c r="G99" s="13">
        <v>3</v>
      </c>
      <c r="H99" s="13">
        <f>G99*200</f>
        <v>600</v>
      </c>
      <c r="I99" s="51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7" t="s">
        <v>336</v>
      </c>
      <c r="E100" s="123" t="s">
        <v>337</v>
      </c>
      <c r="F100" s="54"/>
      <c r="G100" s="13"/>
      <c r="H100" s="13"/>
      <c r="I100" s="51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7" t="s">
        <v>338</v>
      </c>
      <c r="E101" s="123" t="s">
        <v>339</v>
      </c>
      <c r="F101" s="54"/>
      <c r="G101" s="13"/>
      <c r="H101" s="13"/>
      <c r="I101" s="51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7" t="s">
        <v>340</v>
      </c>
      <c r="E102" s="123" t="s">
        <v>341</v>
      </c>
      <c r="F102" s="54" t="s">
        <v>17</v>
      </c>
      <c r="G102" s="13">
        <v>1</v>
      </c>
      <c r="H102" s="13">
        <f t="shared" ref="H102:H113" si="7">G102*200</f>
        <v>200</v>
      </c>
      <c r="I102" s="51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8" t="s">
        <v>344</v>
      </c>
      <c r="E103" s="124" t="s">
        <v>345</v>
      </c>
      <c r="F103" s="54" t="s">
        <v>17</v>
      </c>
      <c r="G103" s="13">
        <v>1</v>
      </c>
      <c r="H103" s="13">
        <f t="shared" si="7"/>
        <v>200</v>
      </c>
      <c r="I103" s="51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8" t="s">
        <v>348</v>
      </c>
      <c r="E104" s="124" t="s">
        <v>349</v>
      </c>
      <c r="F104" s="54" t="s">
        <v>17</v>
      </c>
      <c r="G104" s="13">
        <v>1</v>
      </c>
      <c r="H104" s="13">
        <f t="shared" si="7"/>
        <v>200</v>
      </c>
      <c r="I104" s="51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8" t="s">
        <v>351</v>
      </c>
      <c r="E105" s="124" t="s">
        <v>352</v>
      </c>
      <c r="F105" s="54" t="s">
        <v>17</v>
      </c>
      <c r="G105" s="13">
        <v>1</v>
      </c>
      <c r="H105" s="13">
        <f t="shared" si="7"/>
        <v>200</v>
      </c>
      <c r="I105" s="51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8" t="s">
        <v>354</v>
      </c>
      <c r="E106" s="124" t="s">
        <v>355</v>
      </c>
      <c r="F106" s="54" t="s">
        <v>17</v>
      </c>
      <c r="G106" s="13">
        <v>1</v>
      </c>
      <c r="H106" s="13">
        <f t="shared" si="7"/>
        <v>200</v>
      </c>
      <c r="I106" s="51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8" t="s">
        <v>358</v>
      </c>
      <c r="E107" s="124" t="s">
        <v>359</v>
      </c>
      <c r="F107" s="54" t="s">
        <v>17</v>
      </c>
      <c r="G107" s="13">
        <v>1</v>
      </c>
      <c r="H107" s="13">
        <f t="shared" si="7"/>
        <v>200</v>
      </c>
      <c r="I107" s="51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8" t="s">
        <v>362</v>
      </c>
      <c r="E108" s="124" t="s">
        <v>363</v>
      </c>
      <c r="F108" s="54" t="s">
        <v>17</v>
      </c>
      <c r="G108" s="13">
        <v>1</v>
      </c>
      <c r="H108" s="13">
        <f t="shared" si="7"/>
        <v>200</v>
      </c>
      <c r="I108" s="51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8" t="s">
        <v>366</v>
      </c>
      <c r="E109" s="58" t="s">
        <v>367</v>
      </c>
      <c r="F109" s="54" t="s">
        <v>17</v>
      </c>
      <c r="G109" s="13">
        <v>1</v>
      </c>
      <c r="H109" s="13">
        <f t="shared" si="7"/>
        <v>200</v>
      </c>
      <c r="I109" s="51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8" t="s">
        <v>371</v>
      </c>
      <c r="E110" s="124" t="s">
        <v>372</v>
      </c>
      <c r="F110" s="54" t="s">
        <v>17</v>
      </c>
      <c r="G110" s="13">
        <v>1</v>
      </c>
      <c r="H110" s="13">
        <f t="shared" si="7"/>
        <v>200</v>
      </c>
      <c r="I110" s="51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8" t="s">
        <v>375</v>
      </c>
      <c r="E111" s="58" t="s">
        <v>376</v>
      </c>
      <c r="F111" s="54" t="s">
        <v>17</v>
      </c>
      <c r="G111" s="13">
        <v>1</v>
      </c>
      <c r="H111" s="13">
        <f t="shared" si="7"/>
        <v>200</v>
      </c>
      <c r="I111" s="51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4" t="s">
        <v>378</v>
      </c>
      <c r="E112" s="122" t="s">
        <v>379</v>
      </c>
      <c r="F112" s="54" t="s">
        <v>17</v>
      </c>
      <c r="G112" s="13">
        <v>1</v>
      </c>
      <c r="H112" s="13">
        <f t="shared" si="7"/>
        <v>200</v>
      </c>
      <c r="I112" s="51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18" t="s">
        <v>382</v>
      </c>
      <c r="F113" s="54" t="s">
        <v>17</v>
      </c>
      <c r="G113" s="13">
        <v>2</v>
      </c>
      <c r="H113" s="13">
        <f t="shared" si="7"/>
        <v>400</v>
      </c>
      <c r="I113" s="51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2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18" t="s">
        <v>387</v>
      </c>
      <c r="F115" s="54" t="s">
        <v>17</v>
      </c>
      <c r="G115" s="13">
        <v>1</v>
      </c>
      <c r="H115" s="13">
        <f t="shared" ref="H115:H119" si="8">G115*200</f>
        <v>200</v>
      </c>
      <c r="I115" s="51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18" t="s">
        <v>390</v>
      </c>
      <c r="F116" s="54" t="s">
        <v>17</v>
      </c>
      <c r="G116" s="13">
        <v>1</v>
      </c>
      <c r="H116" s="13">
        <f t="shared" si="8"/>
        <v>200</v>
      </c>
      <c r="I116" s="51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18" t="s">
        <v>393</v>
      </c>
      <c r="F117" s="54" t="s">
        <v>17</v>
      </c>
      <c r="G117" s="13">
        <v>1</v>
      </c>
      <c r="H117" s="13">
        <f t="shared" si="8"/>
        <v>200</v>
      </c>
      <c r="I117" s="51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18" t="s">
        <v>396</v>
      </c>
      <c r="F118" s="54" t="s">
        <v>17</v>
      </c>
      <c r="G118" s="13">
        <v>1</v>
      </c>
      <c r="H118" s="13">
        <f t="shared" si="8"/>
        <v>200</v>
      </c>
      <c r="I118" s="51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18" t="s">
        <v>400</v>
      </c>
      <c r="F119" s="54" t="s">
        <v>17</v>
      </c>
      <c r="G119" s="13">
        <v>2</v>
      </c>
      <c r="H119" s="13">
        <f t="shared" si="8"/>
        <v>400</v>
      </c>
      <c r="I119" s="51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18" t="s">
        <v>403</v>
      </c>
      <c r="F120" s="54"/>
      <c r="G120" s="13"/>
      <c r="H120" s="13"/>
      <c r="I120" s="51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18" t="s">
        <v>405</v>
      </c>
      <c r="F121" s="54" t="s">
        <v>17</v>
      </c>
      <c r="G121" s="13">
        <v>1</v>
      </c>
      <c r="H121" s="13">
        <f t="shared" ref="H121:H131" si="9">G121*200</f>
        <v>200</v>
      </c>
      <c r="I121" s="51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18" t="s">
        <v>409</v>
      </c>
      <c r="F122" s="54" t="s">
        <v>17</v>
      </c>
      <c r="G122" s="13">
        <v>1</v>
      </c>
      <c r="H122" s="13">
        <f t="shared" si="9"/>
        <v>200</v>
      </c>
      <c r="I122" s="51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18" t="s">
        <v>412</v>
      </c>
      <c r="F123" s="54" t="s">
        <v>17</v>
      </c>
      <c r="G123" s="13">
        <v>1</v>
      </c>
      <c r="H123" s="13">
        <f t="shared" si="9"/>
        <v>200</v>
      </c>
      <c r="I123" s="51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18" t="s">
        <v>415</v>
      </c>
      <c r="F124" s="54" t="s">
        <v>17</v>
      </c>
      <c r="G124" s="13">
        <v>1</v>
      </c>
      <c r="H124" s="13">
        <f t="shared" si="9"/>
        <v>200</v>
      </c>
      <c r="I124" s="51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4" t="s">
        <v>17</v>
      </c>
      <c r="G125" s="13">
        <v>1</v>
      </c>
      <c r="H125" s="13">
        <f t="shared" si="9"/>
        <v>200</v>
      </c>
      <c r="I125" s="51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18" t="s">
        <v>422</v>
      </c>
      <c r="F126" s="54" t="s">
        <v>17</v>
      </c>
      <c r="G126" s="13">
        <v>1</v>
      </c>
      <c r="H126" s="13">
        <f t="shared" si="9"/>
        <v>200</v>
      </c>
      <c r="I126" s="51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18" t="s">
        <v>425</v>
      </c>
      <c r="F127" s="54" t="s">
        <v>17</v>
      </c>
      <c r="G127" s="13">
        <v>1</v>
      </c>
      <c r="H127" s="13">
        <f t="shared" si="9"/>
        <v>200</v>
      </c>
      <c r="I127" s="51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18" t="s">
        <v>428</v>
      </c>
      <c r="F128" s="54" t="s">
        <v>17</v>
      </c>
      <c r="G128" s="13">
        <v>1</v>
      </c>
      <c r="H128" s="13">
        <f t="shared" si="9"/>
        <v>200</v>
      </c>
      <c r="I128" s="51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18" t="s">
        <v>431</v>
      </c>
      <c r="F129" s="54" t="s">
        <v>17</v>
      </c>
      <c r="G129" s="13">
        <v>1</v>
      </c>
      <c r="H129" s="13">
        <f t="shared" si="9"/>
        <v>200</v>
      </c>
      <c r="I129" s="51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5" t="s">
        <v>435</v>
      </c>
      <c r="F130" s="54" t="s">
        <v>17</v>
      </c>
      <c r="G130" s="13">
        <v>1</v>
      </c>
      <c r="H130" s="13">
        <f t="shared" si="9"/>
        <v>200</v>
      </c>
      <c r="I130" s="51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5" t="s">
        <v>440</v>
      </c>
      <c r="F131" s="54" t="s">
        <v>17</v>
      </c>
      <c r="G131" s="13">
        <v>2</v>
      </c>
      <c r="H131" s="13">
        <f t="shared" si="9"/>
        <v>400</v>
      </c>
      <c r="I131" s="51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6" t="s">
        <v>443</v>
      </c>
      <c r="F132" s="54"/>
      <c r="G132" s="13"/>
      <c r="H132" s="13"/>
      <c r="I132" s="51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5" t="s">
        <v>446</v>
      </c>
      <c r="F133" s="54" t="s">
        <v>17</v>
      </c>
      <c r="G133" s="13">
        <v>1</v>
      </c>
      <c r="H133" s="13">
        <f t="shared" ref="H133:H139" si="10">G133*200</f>
        <v>200</v>
      </c>
      <c r="I133" s="51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5" t="s">
        <v>450</v>
      </c>
      <c r="F134" s="54" t="s">
        <v>17</v>
      </c>
      <c r="G134" s="13">
        <v>1</v>
      </c>
      <c r="H134" s="13">
        <f t="shared" si="10"/>
        <v>200</v>
      </c>
      <c r="I134" s="51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18" t="s">
        <v>453</v>
      </c>
      <c r="F135" s="54" t="s">
        <v>17</v>
      </c>
      <c r="G135" s="13">
        <v>1</v>
      </c>
      <c r="H135" s="13">
        <f t="shared" si="10"/>
        <v>200</v>
      </c>
      <c r="I135" s="51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18" t="s">
        <v>456</v>
      </c>
      <c r="F136" s="54" t="s">
        <v>17</v>
      </c>
      <c r="G136" s="13">
        <v>1</v>
      </c>
      <c r="H136" s="13">
        <f t="shared" si="10"/>
        <v>200</v>
      </c>
      <c r="I136" s="51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5" t="s">
        <v>459</v>
      </c>
      <c r="F137" s="54" t="s">
        <v>17</v>
      </c>
      <c r="G137" s="13">
        <v>1</v>
      </c>
      <c r="H137" s="13">
        <f t="shared" si="10"/>
        <v>200</v>
      </c>
      <c r="I137" s="51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18" t="s">
        <v>462</v>
      </c>
      <c r="F138" s="54" t="s">
        <v>17</v>
      </c>
      <c r="G138" s="13">
        <v>1</v>
      </c>
      <c r="H138" s="13">
        <f t="shared" si="10"/>
        <v>200</v>
      </c>
      <c r="I138" s="51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5" t="s">
        <v>465</v>
      </c>
      <c r="F139" s="54" t="s">
        <v>17</v>
      </c>
      <c r="G139" s="13">
        <v>2</v>
      </c>
      <c r="H139" s="13">
        <f t="shared" si="10"/>
        <v>400</v>
      </c>
      <c r="I139" s="51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6" t="s">
        <v>468</v>
      </c>
      <c r="F140" s="54"/>
      <c r="G140" s="13"/>
      <c r="H140" s="13"/>
      <c r="I140" s="51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5" t="s">
        <v>470</v>
      </c>
      <c r="F141" s="54" t="s">
        <v>17</v>
      </c>
      <c r="G141" s="13">
        <v>1</v>
      </c>
      <c r="H141" s="13">
        <f>G141*200</f>
        <v>200</v>
      </c>
      <c r="I141" s="51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4" t="s">
        <v>17</v>
      </c>
      <c r="G142" s="13">
        <v>1</v>
      </c>
      <c r="H142" s="13">
        <f>G142*200</f>
        <v>200</v>
      </c>
      <c r="I142" s="51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5" t="s">
        <v>478</v>
      </c>
      <c r="F143" s="54" t="s">
        <v>17</v>
      </c>
      <c r="G143" s="13">
        <v>1</v>
      </c>
      <c r="H143" s="13">
        <f t="shared" ref="H143:H150" si="11">G143*200</f>
        <v>200</v>
      </c>
      <c r="I143" s="51">
        <v>44652</v>
      </c>
      <c r="J143" s="64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5" t="s">
        <v>482</v>
      </c>
      <c r="F144" s="54" t="s">
        <v>17</v>
      </c>
      <c r="G144" s="13">
        <v>1</v>
      </c>
      <c r="H144" s="13">
        <f t="shared" si="11"/>
        <v>200</v>
      </c>
      <c r="I144" s="51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5" t="s">
        <v>485</v>
      </c>
      <c r="F145" s="54" t="s">
        <v>17</v>
      </c>
      <c r="G145" s="13">
        <v>1</v>
      </c>
      <c r="H145" s="13">
        <f t="shared" si="11"/>
        <v>200</v>
      </c>
      <c r="I145" s="51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5" t="s">
        <v>489</v>
      </c>
      <c r="F146" s="54" t="s">
        <v>17</v>
      </c>
      <c r="G146" s="13">
        <v>1</v>
      </c>
      <c r="H146" s="13">
        <f t="shared" si="11"/>
        <v>200</v>
      </c>
      <c r="I146" s="51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4" t="s">
        <v>17</v>
      </c>
      <c r="G147" s="13">
        <v>1</v>
      </c>
      <c r="H147" s="13">
        <f t="shared" si="11"/>
        <v>200</v>
      </c>
      <c r="I147" s="51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4" t="s">
        <v>17</v>
      </c>
      <c r="G148" s="13">
        <v>1</v>
      </c>
      <c r="H148" s="13">
        <f t="shared" si="11"/>
        <v>200</v>
      </c>
      <c r="I148" s="51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5" t="s">
        <v>499</v>
      </c>
      <c r="F149" s="54" t="s">
        <v>17</v>
      </c>
      <c r="G149" s="13">
        <v>1</v>
      </c>
      <c r="H149" s="13">
        <f t="shared" si="11"/>
        <v>200</v>
      </c>
      <c r="I149" s="51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5" t="s">
        <v>502</v>
      </c>
      <c r="F150" s="54" t="s">
        <v>17</v>
      </c>
      <c r="G150" s="13">
        <v>2</v>
      </c>
      <c r="H150" s="13">
        <f t="shared" si="11"/>
        <v>400</v>
      </c>
      <c r="I150" s="51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5" t="s">
        <v>506</v>
      </c>
      <c r="F151" s="54"/>
      <c r="G151" s="13"/>
      <c r="H151" s="13"/>
      <c r="I151" s="51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5" t="s">
        <v>508</v>
      </c>
      <c r="F152" s="54" t="s">
        <v>17</v>
      </c>
      <c r="G152" s="13">
        <v>1</v>
      </c>
      <c r="H152" s="13">
        <f>G152*200</f>
        <v>200</v>
      </c>
      <c r="I152" s="51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4" t="s">
        <v>17</v>
      </c>
      <c r="G153" s="13">
        <v>1</v>
      </c>
      <c r="H153" s="13">
        <f>G153*200</f>
        <v>200</v>
      </c>
      <c r="I153" s="51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0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5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59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5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6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2" t="s">
        <v>565</v>
      </c>
      <c r="G166" s="13"/>
      <c r="H166" s="13"/>
      <c r="I166" s="62"/>
      <c r="J166" s="67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18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18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7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18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4" t="s">
        <v>597</v>
      </c>
      <c r="E174" s="122" t="s">
        <v>598</v>
      </c>
      <c r="F174" s="13" t="s">
        <v>17</v>
      </c>
      <c r="G174" s="13">
        <v>1</v>
      </c>
      <c r="H174" s="13">
        <f>G174*200</f>
        <v>200</v>
      </c>
      <c r="I174" s="51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18" t="s">
        <v>601</v>
      </c>
      <c r="F175" s="54" t="s">
        <v>17</v>
      </c>
      <c r="G175" s="13">
        <v>1</v>
      </c>
      <c r="H175" s="13">
        <f>G175*200</f>
        <v>200</v>
      </c>
      <c r="I175" s="51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2" t="s">
        <v>604</v>
      </c>
      <c r="F176" s="54" t="s">
        <v>17</v>
      </c>
      <c r="G176" s="13">
        <v>1</v>
      </c>
      <c r="H176" s="13">
        <f>G176*200</f>
        <v>200</v>
      </c>
      <c r="I176" s="51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2" t="s">
        <v>607</v>
      </c>
      <c r="F177" s="54" t="s">
        <v>17</v>
      </c>
      <c r="G177" s="13">
        <v>2</v>
      </c>
      <c r="H177" s="13">
        <f>G177*200</f>
        <v>400</v>
      </c>
      <c r="I177" s="51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4" t="s">
        <v>609</v>
      </c>
      <c r="E178" s="122" t="s">
        <v>610</v>
      </c>
      <c r="F178" s="54"/>
      <c r="G178" s="13"/>
      <c r="H178" s="13"/>
      <c r="I178" s="51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4" t="s">
        <v>17</v>
      </c>
      <c r="G179" s="13">
        <v>1</v>
      </c>
      <c r="H179" s="13">
        <f t="shared" ref="H179:H185" si="14">G179*200</f>
        <v>200</v>
      </c>
      <c r="I179" s="51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18" t="s">
        <v>616</v>
      </c>
      <c r="F180" s="54" t="s">
        <v>17</v>
      </c>
      <c r="G180" s="13">
        <v>1</v>
      </c>
      <c r="H180" s="13">
        <f t="shared" si="14"/>
        <v>200</v>
      </c>
      <c r="I180" s="51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4" t="s">
        <v>17</v>
      </c>
      <c r="G181" s="13">
        <v>1</v>
      </c>
      <c r="H181" s="13">
        <f t="shared" si="14"/>
        <v>200</v>
      </c>
      <c r="I181" s="51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5" t="s">
        <v>622</v>
      </c>
      <c r="F182" s="54" t="s">
        <v>17</v>
      </c>
      <c r="G182" s="13">
        <v>1</v>
      </c>
      <c r="H182" s="13">
        <f t="shared" si="14"/>
        <v>200</v>
      </c>
      <c r="I182" s="51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3"/>
      <c r="D183" s="14" t="s">
        <v>625</v>
      </c>
      <c r="E183" s="125" t="s">
        <v>626</v>
      </c>
      <c r="F183" s="54" t="s">
        <v>17</v>
      </c>
      <c r="G183" s="13">
        <v>1</v>
      </c>
      <c r="H183" s="13">
        <f t="shared" si="14"/>
        <v>200</v>
      </c>
      <c r="I183" s="51">
        <v>44682</v>
      </c>
      <c r="J183" s="63" t="s">
        <v>627</v>
      </c>
      <c r="K183" s="43" t="s">
        <v>628</v>
      </c>
      <c r="L183" s="68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3"/>
      <c r="D184" s="14" t="s">
        <v>629</v>
      </c>
      <c r="E184" s="125" t="s">
        <v>630</v>
      </c>
      <c r="F184" s="54" t="s">
        <v>17</v>
      </c>
      <c r="G184" s="13">
        <v>1</v>
      </c>
      <c r="H184" s="13">
        <f t="shared" si="14"/>
        <v>200</v>
      </c>
      <c r="I184" s="51">
        <v>44682</v>
      </c>
      <c r="J184" s="63"/>
      <c r="K184" s="43" t="s">
        <v>631</v>
      </c>
      <c r="L184" s="68"/>
    </row>
    <row r="185" s="25" customFormat="1" hidden="1" customHeight="1" spans="1:12">
      <c r="A185" s="13">
        <v>128</v>
      </c>
      <c r="B185" s="35" t="s">
        <v>514</v>
      </c>
      <c r="C185" s="63" t="s">
        <v>570</v>
      </c>
      <c r="D185" s="14" t="s">
        <v>632</v>
      </c>
      <c r="E185" s="125" t="s">
        <v>633</v>
      </c>
      <c r="F185" s="54" t="s">
        <v>17</v>
      </c>
      <c r="G185" s="13">
        <v>2</v>
      </c>
      <c r="H185" s="13">
        <f t="shared" si="14"/>
        <v>400</v>
      </c>
      <c r="I185" s="51">
        <v>44774</v>
      </c>
      <c r="J185" s="63" t="s">
        <v>287</v>
      </c>
      <c r="K185" s="43" t="s">
        <v>634</v>
      </c>
      <c r="L185" s="68">
        <v>18688261326</v>
      </c>
    </row>
    <row r="186" s="25" customFormat="1" hidden="1" customHeight="1" spans="1:12">
      <c r="A186" s="13"/>
      <c r="B186" s="35"/>
      <c r="C186" s="63"/>
      <c r="D186" s="14" t="s">
        <v>635</v>
      </c>
      <c r="E186" s="125" t="s">
        <v>636</v>
      </c>
      <c r="F186" s="54"/>
      <c r="G186" s="13"/>
      <c r="H186" s="13"/>
      <c r="I186" s="51"/>
      <c r="J186" s="63" t="s">
        <v>637</v>
      </c>
      <c r="K186" s="46"/>
      <c r="L186" s="68"/>
    </row>
    <row r="187" s="25" customFormat="1" hidden="1" customHeight="1" spans="1:12">
      <c r="A187" s="13">
        <f>SUBTOTAL(103,B$4:$B187)</f>
        <v>0</v>
      </c>
      <c r="B187" s="35" t="s">
        <v>514</v>
      </c>
      <c r="C187" s="63" t="s">
        <v>552</v>
      </c>
      <c r="D187" s="14" t="s">
        <v>638</v>
      </c>
      <c r="E187" s="125" t="s">
        <v>639</v>
      </c>
      <c r="F187" s="54" t="s">
        <v>17</v>
      </c>
      <c r="G187" s="13">
        <v>1</v>
      </c>
      <c r="H187" s="13">
        <f t="shared" ref="H187:H191" si="15">G187*200</f>
        <v>200</v>
      </c>
      <c r="I187" s="51">
        <v>44774</v>
      </c>
      <c r="J187" s="63" t="s">
        <v>640</v>
      </c>
      <c r="K187" s="43" t="s">
        <v>641</v>
      </c>
      <c r="L187" s="68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3" t="s">
        <v>538</v>
      </c>
      <c r="D188" s="3" t="s">
        <v>642</v>
      </c>
      <c r="E188" s="3" t="s">
        <v>643</v>
      </c>
      <c r="F188" s="54" t="s">
        <v>17</v>
      </c>
      <c r="G188" s="13">
        <v>1</v>
      </c>
      <c r="H188" s="13">
        <f t="shared" si="15"/>
        <v>200</v>
      </c>
      <c r="I188" s="51">
        <v>44805</v>
      </c>
      <c r="J188" s="63" t="s">
        <v>644</v>
      </c>
      <c r="K188" s="69" t="s">
        <v>645</v>
      </c>
      <c r="L188" s="68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3" t="s">
        <v>521</v>
      </c>
      <c r="D189" s="3" t="s">
        <v>646</v>
      </c>
      <c r="E189" s="128" t="s">
        <v>647</v>
      </c>
      <c r="F189" s="54" t="s">
        <v>17</v>
      </c>
      <c r="G189" s="13">
        <v>1</v>
      </c>
      <c r="H189" s="13">
        <f t="shared" si="15"/>
        <v>200</v>
      </c>
      <c r="I189" s="51">
        <v>44805</v>
      </c>
      <c r="J189" s="63"/>
      <c r="K189" s="69" t="s">
        <v>648</v>
      </c>
      <c r="L189" s="68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3" t="s">
        <v>538</v>
      </c>
      <c r="D190" s="3" t="s">
        <v>649</v>
      </c>
      <c r="E190" s="128" t="s">
        <v>650</v>
      </c>
      <c r="F190" s="54" t="s">
        <v>17</v>
      </c>
      <c r="G190" s="13">
        <v>1</v>
      </c>
      <c r="H190" s="13">
        <f t="shared" si="15"/>
        <v>200</v>
      </c>
      <c r="I190" s="51">
        <v>44805</v>
      </c>
      <c r="J190" s="63" t="s">
        <v>651</v>
      </c>
      <c r="K190" s="69" t="s">
        <v>652</v>
      </c>
      <c r="L190" s="68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0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18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18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18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18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4" t="s">
        <v>700</v>
      </c>
      <c r="E206" s="122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18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29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18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18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4" t="s">
        <v>728</v>
      </c>
      <c r="E217" s="54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18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18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18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19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18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18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18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0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18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18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1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18" t="s">
        <v>843</v>
      </c>
      <c r="F254" s="13"/>
      <c r="G254" s="13"/>
      <c r="H254" s="13"/>
      <c r="I254" s="59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18" t="s">
        <v>845</v>
      </c>
      <c r="F255" s="13"/>
      <c r="G255" s="13"/>
      <c r="H255" s="13"/>
      <c r="I255" s="59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18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4" t="s">
        <v>850</v>
      </c>
      <c r="E257" s="54" t="s">
        <v>851</v>
      </c>
      <c r="F257" s="13" t="s">
        <v>17</v>
      </c>
      <c r="G257" s="13">
        <v>3</v>
      </c>
      <c r="H257" s="13">
        <f t="shared" si="20"/>
        <v>600</v>
      </c>
      <c r="I257" s="51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4" t="s">
        <v>853</v>
      </c>
      <c r="E258" s="54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4" t="s">
        <v>855</v>
      </c>
      <c r="E259" s="122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4" t="s">
        <v>857</v>
      </c>
      <c r="E260" s="122" t="s">
        <v>858</v>
      </c>
      <c r="F260" s="13" t="s">
        <v>35</v>
      </c>
      <c r="G260" s="13">
        <v>3</v>
      </c>
      <c r="H260" s="13">
        <f>335*G260</f>
        <v>1005</v>
      </c>
      <c r="I260" s="51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0" t="s">
        <v>868</v>
      </c>
      <c r="F264" s="13" t="s">
        <v>17</v>
      </c>
      <c r="G264" s="13">
        <v>4</v>
      </c>
      <c r="H264" s="13">
        <f>G264*200</f>
        <v>800</v>
      </c>
      <c r="I264" s="51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6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6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6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18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19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18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18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18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18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18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2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18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18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18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0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5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28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2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28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2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28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2" t="s">
        <v>924</v>
      </c>
      <c r="L282" s="44">
        <v>18737792234</v>
      </c>
    </row>
    <row r="283" s="24" customFormat="1" hidden="1" customHeight="1" spans="1:12">
      <c r="A283" s="13"/>
      <c r="B283" s="13"/>
      <c r="C283" s="71"/>
      <c r="D283" s="3" t="s">
        <v>925</v>
      </c>
      <c r="E283" s="128" t="s">
        <v>926</v>
      </c>
      <c r="F283" s="13"/>
      <c r="G283" s="13"/>
      <c r="H283" s="13"/>
      <c r="I283" s="42">
        <v>44805</v>
      </c>
      <c r="J283" s="73" t="s">
        <v>147</v>
      </c>
      <c r="K283" s="3"/>
      <c r="L283" s="71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28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2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28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2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18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18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4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18" t="s">
        <v>953</v>
      </c>
      <c r="F291" s="38"/>
      <c r="G291" s="13"/>
      <c r="H291" s="13"/>
      <c r="I291" s="59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1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18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18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18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18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18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18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1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18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1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18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28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2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18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18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18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5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5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18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18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18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18" t="s">
        <v>1091</v>
      </c>
      <c r="F333" s="38"/>
      <c r="G333" s="13"/>
      <c r="H333" s="13"/>
      <c r="I333" s="59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18" t="s">
        <v>1093</v>
      </c>
      <c r="F334" s="38"/>
      <c r="G334" s="13"/>
      <c r="H334" s="13"/>
      <c r="I334" s="59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18" t="s">
        <v>1095</v>
      </c>
      <c r="F335" s="38"/>
      <c r="G335" s="13"/>
      <c r="H335" s="13"/>
      <c r="I335" s="59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1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59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18" t="s">
        <v>1102</v>
      </c>
      <c r="F338" s="13" t="s">
        <v>35</v>
      </c>
      <c r="G338" s="13">
        <v>3</v>
      </c>
      <c r="H338" s="13">
        <f t="shared" si="27"/>
        <v>1005</v>
      </c>
      <c r="I338" s="59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18" t="s">
        <v>1105</v>
      </c>
      <c r="F339" s="13"/>
      <c r="G339" s="13"/>
      <c r="H339" s="13"/>
      <c r="I339" s="59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18" t="s">
        <v>1107</v>
      </c>
      <c r="F340" s="13"/>
      <c r="G340" s="13"/>
      <c r="H340" s="13"/>
      <c r="I340" s="59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18" t="s">
        <v>1109</v>
      </c>
      <c r="F341" s="13" t="s">
        <v>35</v>
      </c>
      <c r="G341" s="13">
        <v>1</v>
      </c>
      <c r="H341" s="13">
        <f t="shared" si="27"/>
        <v>335</v>
      </c>
      <c r="I341" s="59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18" t="s">
        <v>1113</v>
      </c>
      <c r="F342" s="13" t="s">
        <v>17</v>
      </c>
      <c r="G342" s="13">
        <v>2</v>
      </c>
      <c r="H342" s="13">
        <f>G342*200</f>
        <v>400</v>
      </c>
      <c r="I342" s="59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18" t="s">
        <v>1117</v>
      </c>
      <c r="F343" s="13"/>
      <c r="G343" s="13"/>
      <c r="H343" s="13"/>
      <c r="I343" s="59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18" t="s">
        <v>1120</v>
      </c>
      <c r="F344" s="13" t="s">
        <v>17</v>
      </c>
      <c r="G344" s="13">
        <v>1</v>
      </c>
      <c r="H344" s="13">
        <f>G344*200</f>
        <v>200</v>
      </c>
      <c r="I344" s="59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18" t="s">
        <v>1124</v>
      </c>
      <c r="F345" s="13" t="s">
        <v>17</v>
      </c>
      <c r="G345" s="13">
        <v>1</v>
      </c>
      <c r="H345" s="13">
        <f>G345*200</f>
        <v>200</v>
      </c>
      <c r="I345" s="59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59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6" t="s">
        <v>1131</v>
      </c>
      <c r="F347" s="13"/>
      <c r="G347" s="13"/>
      <c r="H347" s="13"/>
      <c r="I347" s="59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18" t="s">
        <v>1134</v>
      </c>
      <c r="F348" s="13" t="s">
        <v>17</v>
      </c>
      <c r="G348" s="13">
        <v>1</v>
      </c>
      <c r="H348" s="13">
        <f>G348*200</f>
        <v>200</v>
      </c>
      <c r="I348" s="59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18" t="s">
        <v>1138</v>
      </c>
      <c r="F349" s="13" t="s">
        <v>17</v>
      </c>
      <c r="G349" s="13">
        <v>1</v>
      </c>
      <c r="H349" s="13">
        <f>G349*200</f>
        <v>200</v>
      </c>
      <c r="I349" s="59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59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18" t="s">
        <v>1146</v>
      </c>
      <c r="F351" s="13" t="s">
        <v>17</v>
      </c>
      <c r="G351" s="13">
        <v>2</v>
      </c>
      <c r="H351" s="13">
        <f>G351*200</f>
        <v>400</v>
      </c>
      <c r="I351" s="59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18" t="s">
        <v>1149</v>
      </c>
      <c r="F352" s="13"/>
      <c r="G352" s="13"/>
      <c r="H352" s="13"/>
      <c r="I352" s="59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18" t="s">
        <v>1151</v>
      </c>
      <c r="F353" s="13" t="s">
        <v>17</v>
      </c>
      <c r="G353" s="13">
        <v>1</v>
      </c>
      <c r="H353" s="13">
        <f>G353*200</f>
        <v>200</v>
      </c>
      <c r="I353" s="59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59">
        <v>44743</v>
      </c>
      <c r="J354" s="47" t="s">
        <v>73</v>
      </c>
      <c r="K354" s="52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18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18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19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18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18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2"/>
      <c r="C377" s="35"/>
      <c r="D377" s="13" t="s">
        <v>1222</v>
      </c>
      <c r="E377" s="13" t="s">
        <v>1223</v>
      </c>
      <c r="F377" s="62"/>
      <c r="G377" s="13"/>
      <c r="H377" s="13"/>
      <c r="I377" s="62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18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18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18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18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19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19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18" t="s">
        <v>1284</v>
      </c>
      <c r="F399" s="13" t="s">
        <v>17</v>
      </c>
      <c r="G399" s="13">
        <v>1</v>
      </c>
      <c r="H399" s="13">
        <f t="shared" si="31"/>
        <v>200</v>
      </c>
      <c r="I399" s="51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18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18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18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18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4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1">
        <v>44105</v>
      </c>
      <c r="J411" s="54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18" t="s">
        <v>1325</v>
      </c>
      <c r="F412" s="17"/>
      <c r="G412" s="13"/>
      <c r="H412" s="13"/>
      <c r="I412" s="51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1">
        <v>44105</v>
      </c>
      <c r="J413" s="54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18" t="s">
        <v>1330</v>
      </c>
      <c r="F414" s="17" t="s">
        <v>17</v>
      </c>
      <c r="G414" s="13">
        <v>1</v>
      </c>
      <c r="H414" s="13">
        <f>G414*200</f>
        <v>200</v>
      </c>
      <c r="I414" s="59">
        <v>44197</v>
      </c>
      <c r="J414" s="54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18" t="s">
        <v>1336</v>
      </c>
      <c r="F416" s="17" t="s">
        <v>17</v>
      </c>
      <c r="G416" s="13">
        <v>2</v>
      </c>
      <c r="H416" s="13">
        <f>G416*200</f>
        <v>400</v>
      </c>
      <c r="I416" s="59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1" t="s">
        <v>1339</v>
      </c>
      <c r="F417" s="17"/>
      <c r="G417" s="13"/>
      <c r="H417" s="13"/>
      <c r="I417" s="59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18" t="s">
        <v>1341</v>
      </c>
      <c r="F418" s="17" t="s">
        <v>17</v>
      </c>
      <c r="G418" s="13">
        <v>2</v>
      </c>
      <c r="H418" s="13">
        <f>G418*200</f>
        <v>400</v>
      </c>
      <c r="I418" s="59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18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18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59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18" t="s">
        <v>1349</v>
      </c>
      <c r="F421" s="17" t="s">
        <v>17</v>
      </c>
      <c r="G421" s="13">
        <v>1</v>
      </c>
      <c r="H421" s="13">
        <f t="shared" si="32"/>
        <v>200</v>
      </c>
      <c r="I421" s="59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18" t="s">
        <v>1353</v>
      </c>
      <c r="F422" s="17" t="s">
        <v>17</v>
      </c>
      <c r="G422" s="13">
        <v>1</v>
      </c>
      <c r="H422" s="13">
        <f t="shared" si="32"/>
        <v>200</v>
      </c>
      <c r="I422" s="59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18" t="s">
        <v>1357</v>
      </c>
      <c r="F423" s="17" t="s">
        <v>17</v>
      </c>
      <c r="G423" s="13">
        <v>1</v>
      </c>
      <c r="H423" s="13">
        <f t="shared" si="32"/>
        <v>200</v>
      </c>
      <c r="I423" s="59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59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5" t="s">
        <v>1363</v>
      </c>
      <c r="F425" s="17" t="s">
        <v>17</v>
      </c>
      <c r="G425" s="13">
        <v>2</v>
      </c>
      <c r="H425" s="13">
        <f t="shared" si="32"/>
        <v>400</v>
      </c>
      <c r="I425" s="59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6"/>
      <c r="B426" s="76"/>
      <c r="C426" s="76"/>
      <c r="D426" s="14" t="s">
        <v>1365</v>
      </c>
      <c r="E426" s="126" t="s">
        <v>1366</v>
      </c>
      <c r="F426" s="76"/>
      <c r="G426" s="76"/>
      <c r="H426" s="76"/>
      <c r="I426" s="76"/>
      <c r="J426" s="76"/>
      <c r="K426" s="46"/>
      <c r="L426" s="78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28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59">
        <v>44743</v>
      </c>
      <c r="J427" s="76" t="s">
        <v>76</v>
      </c>
      <c r="K427" s="79" t="s">
        <v>1369</v>
      </c>
      <c r="L427" s="78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28" t="s">
        <v>1371</v>
      </c>
      <c r="F428" s="17" t="s">
        <v>17</v>
      </c>
      <c r="G428" s="13">
        <v>1</v>
      </c>
      <c r="H428" s="13">
        <f t="shared" si="33"/>
        <v>200</v>
      </c>
      <c r="I428" s="59">
        <v>44743</v>
      </c>
      <c r="J428" s="76" t="s">
        <v>406</v>
      </c>
      <c r="K428" s="79" t="s">
        <v>1372</v>
      </c>
      <c r="L428" s="78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7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59">
        <v>44835</v>
      </c>
      <c r="J429" s="76" t="s">
        <v>1375</v>
      </c>
      <c r="K429" s="79" t="s">
        <v>1376</v>
      </c>
      <c r="L429" s="78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18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18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0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18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1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1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18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18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18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18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18" t="s">
        <v>1432</v>
      </c>
      <c r="F449" s="35" t="s">
        <v>35</v>
      </c>
      <c r="G449" s="13">
        <v>2</v>
      </c>
      <c r="H449" s="13">
        <f>335*G449</f>
        <v>670</v>
      </c>
      <c r="I449" s="51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18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1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18" t="s">
        <v>1442</v>
      </c>
      <c r="F453" s="35" t="s">
        <v>17</v>
      </c>
      <c r="G453" s="13">
        <v>1</v>
      </c>
      <c r="H453" s="13">
        <f t="shared" si="34"/>
        <v>200</v>
      </c>
      <c r="I453" s="59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18" t="s">
        <v>1447</v>
      </c>
      <c r="F454" s="35" t="s">
        <v>17</v>
      </c>
      <c r="G454" s="13">
        <v>1</v>
      </c>
      <c r="H454" s="13">
        <f t="shared" si="34"/>
        <v>200</v>
      </c>
      <c r="I454" s="59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18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18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18" t="s">
        <v>1470</v>
      </c>
      <c r="F460" s="80"/>
      <c r="G460" s="13"/>
      <c r="H460" s="13"/>
      <c r="I460" s="51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18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18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18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18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19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18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18" t="s">
        <v>1502</v>
      </c>
      <c r="F470" s="80"/>
      <c r="G470" s="13"/>
      <c r="H470" s="13"/>
      <c r="I470" s="51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18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18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5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18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18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18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18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18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18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18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1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1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18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1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18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18" t="s">
        <v>1561</v>
      </c>
      <c r="F491" s="13" t="s">
        <v>17</v>
      </c>
      <c r="G491" s="13">
        <v>1</v>
      </c>
      <c r="H491" s="13">
        <f>G491*200</f>
        <v>200</v>
      </c>
      <c r="I491" s="51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19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18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4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18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4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4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18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18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1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1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1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18" t="s">
        <v>1610</v>
      </c>
      <c r="F506" s="13" t="s">
        <v>17</v>
      </c>
      <c r="G506" s="13">
        <v>4</v>
      </c>
      <c r="H506" s="13">
        <f t="shared" si="38"/>
        <v>800</v>
      </c>
      <c r="I506" s="51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18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18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18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18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18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18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18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18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18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18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5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8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28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79" t="s">
        <v>1667</v>
      </c>
      <c r="L524" s="78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4"/>
      <c r="L525" s="78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79" t="s">
        <v>1673</v>
      </c>
      <c r="L526" s="78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28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79" t="s">
        <v>1677</v>
      </c>
      <c r="L527" s="78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1" t="s">
        <v>1678</v>
      </c>
      <c r="E528" s="132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1" t="s">
        <v>1682</v>
      </c>
      <c r="E529" s="132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2" t="s">
        <v>1686</v>
      </c>
      <c r="E530" s="132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18" t="s">
        <v>1721</v>
      </c>
      <c r="F538" s="35"/>
      <c r="G538" s="13"/>
      <c r="H538" s="13"/>
      <c r="I538" s="51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18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18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18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18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18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18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18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18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18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18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18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18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18" t="s">
        <v>1770</v>
      </c>
      <c r="F555" s="54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1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18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7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18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4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4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1">
        <v>44105</v>
      </c>
      <c r="J567" s="54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1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1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4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5" t="s">
        <v>1822</v>
      </c>
      <c r="F571" s="17"/>
      <c r="G571" s="13"/>
      <c r="H571" s="13"/>
      <c r="I571" s="42">
        <v>44835</v>
      </c>
      <c r="J571" s="54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18" t="s">
        <v>1824</v>
      </c>
      <c r="F572" s="17" t="s">
        <v>17</v>
      </c>
      <c r="G572" s="13">
        <v>4</v>
      </c>
      <c r="H572" s="13">
        <f>200*G572</f>
        <v>800</v>
      </c>
      <c r="I572" s="51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4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18" t="s">
        <v>1831</v>
      </c>
      <c r="F575" s="17"/>
      <c r="G575" s="13"/>
      <c r="H575" s="13"/>
      <c r="I575" s="42"/>
      <c r="J575" s="54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18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1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18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4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18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4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18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4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18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4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18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18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4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18" t="s">
        <v>1858</v>
      </c>
      <c r="F583" s="17"/>
      <c r="G583" s="13"/>
      <c r="H583" s="13"/>
      <c r="I583" s="42"/>
      <c r="J583" s="54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18" t="s">
        <v>1860</v>
      </c>
      <c r="F584" s="17"/>
      <c r="G584" s="13"/>
      <c r="H584" s="13"/>
      <c r="I584" s="42"/>
      <c r="J584" s="54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4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18" t="s">
        <v>1865</v>
      </c>
      <c r="F586" s="17"/>
      <c r="G586" s="13"/>
      <c r="H586" s="13"/>
      <c r="I586" s="42">
        <v>44835</v>
      </c>
      <c r="J586" s="54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18" t="s">
        <v>1868</v>
      </c>
      <c r="F587" s="17"/>
      <c r="G587" s="13"/>
      <c r="H587" s="13"/>
      <c r="I587" s="42">
        <v>44835</v>
      </c>
      <c r="J587" s="54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18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4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18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4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3" t="s">
        <v>1875</v>
      </c>
      <c r="E590" s="70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4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3" t="s">
        <v>1878</v>
      </c>
      <c r="E591" s="70" t="s">
        <v>1879</v>
      </c>
      <c r="F591" s="17"/>
      <c r="G591" s="13"/>
      <c r="H591" s="13"/>
      <c r="I591" s="42"/>
      <c r="J591" s="54"/>
      <c r="K591" s="46"/>
      <c r="L591" s="44"/>
    </row>
    <row r="592" s="24" customFormat="1" hidden="1" customHeight="1" spans="1:12">
      <c r="A592" s="13"/>
      <c r="B592" s="13"/>
      <c r="C592" s="13"/>
      <c r="D592" s="83" t="s">
        <v>1880</v>
      </c>
      <c r="E592" s="3" t="s">
        <v>1881</v>
      </c>
      <c r="F592" s="17"/>
      <c r="G592" s="13"/>
      <c r="H592" s="13"/>
      <c r="I592" s="42"/>
      <c r="J592" s="54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18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4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18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4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18" t="s">
        <v>1888</v>
      </c>
      <c r="F595" s="17"/>
      <c r="G595" s="13"/>
      <c r="H595" s="13"/>
      <c r="I595" s="42"/>
      <c r="J595" s="54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18" t="s">
        <v>1890</v>
      </c>
      <c r="F596" s="17"/>
      <c r="G596" s="13"/>
      <c r="H596" s="13"/>
      <c r="I596" s="42"/>
      <c r="J596" s="54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18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2">
        <v>44470</v>
      </c>
      <c r="J597" s="54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18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4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4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18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18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4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5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4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6" t="s">
        <v>1916</v>
      </c>
      <c r="F604" s="17"/>
      <c r="G604" s="13"/>
      <c r="H604" s="13"/>
      <c r="I604" s="42"/>
      <c r="J604" s="54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28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4" t="s">
        <v>1676</v>
      </c>
      <c r="K605" s="79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28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4" t="s">
        <v>1676</v>
      </c>
      <c r="K606" s="79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28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4" t="s">
        <v>627</v>
      </c>
      <c r="K607" s="79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28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4" t="s">
        <v>76</v>
      </c>
      <c r="K608" s="79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28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4" t="s">
        <v>1932</v>
      </c>
      <c r="K609" s="79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28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4" t="s">
        <v>69</v>
      </c>
      <c r="K610" s="79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28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4" t="s">
        <v>1939</v>
      </c>
      <c r="K611" s="79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28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4" t="s">
        <v>1943</v>
      </c>
      <c r="K612" s="79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7" t="s">
        <v>1945</v>
      </c>
      <c r="E613" s="128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4" t="s">
        <v>287</v>
      </c>
      <c r="K613" s="79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7" t="s">
        <v>1948</v>
      </c>
      <c r="E614" s="128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4" t="s">
        <v>1950</v>
      </c>
      <c r="K614" s="79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18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18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1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18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18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18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18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18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18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18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18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4" t="s">
        <v>2058</v>
      </c>
      <c r="K650" s="43" t="s">
        <v>2059</v>
      </c>
      <c r="L650" s="85"/>
    </row>
    <row r="651" s="24" customFormat="1" hidden="1" customHeight="1" spans="1:12">
      <c r="A651" s="13"/>
      <c r="B651" s="13"/>
      <c r="C651" s="13"/>
      <c r="D651" s="14" t="s">
        <v>2060</v>
      </c>
      <c r="E651" s="125" t="s">
        <v>2061</v>
      </c>
      <c r="F651" s="13"/>
      <c r="G651" s="13"/>
      <c r="H651" s="13"/>
      <c r="I651" s="42"/>
      <c r="J651" s="84"/>
      <c r="K651" s="46"/>
      <c r="L651" s="85"/>
    </row>
    <row r="652" s="24" customFormat="1" hidden="1" customHeight="1" spans="1:12">
      <c r="A652" s="13"/>
      <c r="B652" s="13"/>
      <c r="C652" s="13"/>
      <c r="D652" s="13" t="s">
        <v>2062</v>
      </c>
      <c r="E652" s="118" t="s">
        <v>2063</v>
      </c>
      <c r="F652" s="13"/>
      <c r="G652" s="13"/>
      <c r="H652" s="13"/>
      <c r="I652" s="42">
        <v>44197</v>
      </c>
      <c r="J652" s="84"/>
      <c r="K652" s="46"/>
      <c r="L652" s="85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18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4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18" t="s">
        <v>2069</v>
      </c>
      <c r="F654" s="13" t="s">
        <v>17</v>
      </c>
      <c r="G654" s="13">
        <v>2</v>
      </c>
      <c r="H654" s="13">
        <f>G654*200</f>
        <v>400</v>
      </c>
      <c r="I654" s="51">
        <v>44105</v>
      </c>
      <c r="J654" s="54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18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18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4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18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18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18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18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5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5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79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5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79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18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18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18" t="s">
        <v>2112</v>
      </c>
      <c r="F667" s="54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19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18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18" t="s">
        <v>2131</v>
      </c>
      <c r="F672" s="80"/>
      <c r="G672" s="13"/>
      <c r="H672" s="13"/>
      <c r="I672" s="51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18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18" t="s">
        <v>2142</v>
      </c>
      <c r="F676" s="38"/>
      <c r="G676" s="13"/>
      <c r="H676" s="13"/>
      <c r="I676" s="59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18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18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18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18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18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18" t="s">
        <v>2180</v>
      </c>
      <c r="F691" s="35"/>
      <c r="G691" s="13"/>
      <c r="H691" s="13"/>
      <c r="I691" s="51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18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18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18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18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.1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18" t="s">
        <v>2209</v>
      </c>
      <c r="F700" s="54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.1" hidden="1" customHeight="1" spans="1:12">
      <c r="A701" s="13"/>
      <c r="B701" s="13"/>
      <c r="C701" s="13"/>
      <c r="D701" s="13" t="s">
        <v>2212</v>
      </c>
      <c r="E701" s="13" t="s">
        <v>2213</v>
      </c>
      <c r="F701" s="54"/>
      <c r="G701" s="13"/>
      <c r="H701" s="13"/>
      <c r="I701" s="42">
        <v>44501</v>
      </c>
      <c r="J701" s="47"/>
      <c r="K701" s="46"/>
      <c r="L701" s="44"/>
    </row>
    <row r="702" s="24" customFormat="1" ht="20.1" hidden="1" customHeight="1" spans="1:12">
      <c r="A702" s="13"/>
      <c r="B702" s="13"/>
      <c r="C702" s="13"/>
      <c r="D702" s="13" t="s">
        <v>2214</v>
      </c>
      <c r="E702" s="13" t="s">
        <v>2215</v>
      </c>
      <c r="F702" s="54"/>
      <c r="G702" s="13"/>
      <c r="H702" s="13"/>
      <c r="I702" s="42">
        <v>44501</v>
      </c>
      <c r="J702" s="47"/>
      <c r="K702" s="46"/>
      <c r="L702" s="44"/>
    </row>
    <row r="703" s="24" customFormat="1" ht="20.1" hidden="1" customHeight="1" spans="1:12">
      <c r="A703" s="13"/>
      <c r="B703" s="13"/>
      <c r="C703" s="13"/>
      <c r="D703" s="13" t="s">
        <v>2216</v>
      </c>
      <c r="E703" s="13" t="s">
        <v>2217</v>
      </c>
      <c r="F703" s="54"/>
      <c r="G703" s="13"/>
      <c r="H703" s="13"/>
      <c r="I703" s="42">
        <v>44501</v>
      </c>
      <c r="J703" s="47"/>
      <c r="K703" s="46"/>
      <c r="L703" s="44"/>
    </row>
    <row r="704" s="24" customFormat="1" ht="20.1" hidden="1" customHeight="1" spans="1:12">
      <c r="A704" s="13"/>
      <c r="B704" s="13"/>
      <c r="C704" s="13"/>
      <c r="D704" s="13" t="s">
        <v>2218</v>
      </c>
      <c r="E704" s="13" t="s">
        <v>2219</v>
      </c>
      <c r="F704" s="54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.1" hidden="1" customHeight="1" spans="1:12">
      <c r="A705" s="13"/>
      <c r="B705" s="13"/>
      <c r="C705" s="13"/>
      <c r="D705" s="13" t="s">
        <v>2220</v>
      </c>
      <c r="E705" s="13" t="s">
        <v>2221</v>
      </c>
      <c r="F705" s="54"/>
      <c r="G705" s="13"/>
      <c r="H705" s="13"/>
      <c r="I705" s="42">
        <v>44501</v>
      </c>
      <c r="J705" s="47"/>
      <c r="K705" s="46"/>
      <c r="L705" s="44"/>
    </row>
    <row r="706" s="24" customFormat="1" ht="20.1" hidden="1" customHeight="1" spans="1:12">
      <c r="A706" s="13"/>
      <c r="B706" s="13"/>
      <c r="C706" s="13"/>
      <c r="D706" s="13" t="s">
        <v>2222</v>
      </c>
      <c r="E706" s="13" t="s">
        <v>2223</v>
      </c>
      <c r="F706" s="54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18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18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4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18" t="s">
        <v>2232</v>
      </c>
      <c r="F709" s="13" t="s">
        <v>17</v>
      </c>
      <c r="G709" s="13">
        <v>4</v>
      </c>
      <c r="H709" s="13">
        <f t="shared" si="52"/>
        <v>800</v>
      </c>
      <c r="I709" s="51">
        <v>44105</v>
      </c>
      <c r="J709" s="54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18" t="s">
        <v>2235</v>
      </c>
      <c r="F710" s="13"/>
      <c r="G710" s="13"/>
      <c r="H710" s="13"/>
      <c r="I710" s="76"/>
      <c r="J710" s="54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4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4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18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1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18" t="s">
        <v>2245</v>
      </c>
      <c r="F714" s="13" t="s">
        <v>17</v>
      </c>
      <c r="G714" s="13">
        <v>1</v>
      </c>
      <c r="H714" s="13">
        <f t="shared" si="53"/>
        <v>200</v>
      </c>
      <c r="I714" s="51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18" t="s">
        <v>2250</v>
      </c>
      <c r="F715" s="13" t="s">
        <v>17</v>
      </c>
      <c r="G715" s="13">
        <v>2</v>
      </c>
      <c r="H715" s="13">
        <f t="shared" si="53"/>
        <v>400</v>
      </c>
      <c r="I715" s="51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18" t="s">
        <v>2253</v>
      </c>
      <c r="F716" s="13"/>
      <c r="G716" s="13"/>
      <c r="H716" s="13"/>
      <c r="I716" s="51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18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4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18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18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18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5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5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5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6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28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79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28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79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6" t="s">
        <v>2293</v>
      </c>
      <c r="E730" s="133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79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7" t="s">
        <v>2297</v>
      </c>
      <c r="E731" s="133" t="s">
        <v>2298</v>
      </c>
      <c r="F731" s="13"/>
      <c r="G731" s="13"/>
      <c r="H731" s="13"/>
      <c r="I731" s="42"/>
      <c r="J731" s="11" t="s">
        <v>2007</v>
      </c>
      <c r="K731" s="74"/>
      <c r="L731" s="44"/>
    </row>
    <row r="732" s="24" customFormat="1" hidden="1" customHeight="1" spans="1:12">
      <c r="A732" s="13"/>
      <c r="B732" s="13"/>
      <c r="C732" s="13"/>
      <c r="D732" s="87" t="s">
        <v>2299</v>
      </c>
      <c r="E732" s="133" t="s">
        <v>2300</v>
      </c>
      <c r="F732" s="13"/>
      <c r="G732" s="13"/>
      <c r="H732" s="13"/>
      <c r="I732" s="42"/>
      <c r="J732" s="11"/>
      <c r="K732" s="74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18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18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18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18" t="s">
        <v>2317</v>
      </c>
      <c r="F737" s="35"/>
      <c r="G737" s="13"/>
      <c r="H737" s="13"/>
      <c r="I737" s="51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1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18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18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18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18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18" t="s">
        <v>2360</v>
      </c>
      <c r="F752" s="35"/>
      <c r="G752" s="13"/>
      <c r="H752" s="13"/>
      <c r="I752" s="51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18" t="s">
        <v>2362</v>
      </c>
      <c r="F753" s="35"/>
      <c r="G753" s="13"/>
      <c r="H753" s="13"/>
      <c r="I753" s="51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18" t="s">
        <v>2364</v>
      </c>
      <c r="F754" s="35"/>
      <c r="G754" s="13"/>
      <c r="H754" s="13"/>
      <c r="I754" s="51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1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18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18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18" t="s">
        <v>2376</v>
      </c>
      <c r="F758" s="13"/>
      <c r="G758" s="13"/>
      <c r="H758" s="13"/>
      <c r="I758" s="45"/>
      <c r="J758" s="54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28" t="s">
        <v>2378</v>
      </c>
      <c r="F759" s="13"/>
      <c r="G759" s="13"/>
      <c r="H759" s="13"/>
      <c r="I759" s="45"/>
      <c r="J759" s="54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18" t="s">
        <v>2380</v>
      </c>
      <c r="F760" s="13" t="s">
        <v>17</v>
      </c>
      <c r="G760" s="13">
        <v>2</v>
      </c>
      <c r="H760" s="13">
        <f>G760*200</f>
        <v>400</v>
      </c>
      <c r="I760" s="51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4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4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18" t="s">
        <v>2390</v>
      </c>
      <c r="F763" s="13"/>
      <c r="G763" s="13"/>
      <c r="H763" s="13"/>
      <c r="I763" s="45"/>
      <c r="J763" s="54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18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18" t="s">
        <v>2395</v>
      </c>
      <c r="F765" s="13"/>
      <c r="G765" s="13"/>
      <c r="H765" s="13"/>
      <c r="I765" s="45"/>
      <c r="J765" s="54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28" t="s">
        <v>2397</v>
      </c>
      <c r="F766" s="13"/>
      <c r="G766" s="13"/>
      <c r="H766" s="13"/>
      <c r="I766" s="45"/>
      <c r="J766" s="54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18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18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18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18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18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18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18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18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18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6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5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18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18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18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18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1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1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18" t="s">
        <v>2484</v>
      </c>
      <c r="F796" s="35" t="s">
        <v>17</v>
      </c>
      <c r="G796" s="13">
        <v>1</v>
      </c>
      <c r="H796" s="13">
        <f t="shared" si="55"/>
        <v>200</v>
      </c>
      <c r="I796" s="59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18" t="s">
        <v>2488</v>
      </c>
      <c r="F797" s="35" t="s">
        <v>17</v>
      </c>
      <c r="G797" s="13">
        <v>1</v>
      </c>
      <c r="H797" s="13">
        <f t="shared" si="55"/>
        <v>200</v>
      </c>
      <c r="I797" s="59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18" t="s">
        <v>2492</v>
      </c>
      <c r="F798" s="35" t="s">
        <v>17</v>
      </c>
      <c r="G798" s="13">
        <v>1</v>
      </c>
      <c r="H798" s="13">
        <f t="shared" si="55"/>
        <v>200</v>
      </c>
      <c r="I798" s="59">
        <v>44835</v>
      </c>
      <c r="J798" s="47" t="s">
        <v>1906</v>
      </c>
      <c r="K798" s="119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59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18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4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18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18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18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18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18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18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18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18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1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1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1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1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18" t="s">
        <v>2597</v>
      </c>
      <c r="F830" s="13" t="s">
        <v>17</v>
      </c>
      <c r="G830" s="13">
        <v>1</v>
      </c>
      <c r="H830" s="13">
        <f>G830*200</f>
        <v>200</v>
      </c>
      <c r="I830" s="51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18" t="s">
        <v>2600</v>
      </c>
      <c r="F831" s="13" t="s">
        <v>35</v>
      </c>
      <c r="G831" s="13">
        <v>3</v>
      </c>
      <c r="H831" s="13">
        <f>335*G831</f>
        <v>1005</v>
      </c>
      <c r="I831" s="51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18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18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1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1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18" t="s">
        <v>2613</v>
      </c>
      <c r="F836" s="13" t="s">
        <v>17</v>
      </c>
      <c r="G836" s="13">
        <v>1</v>
      </c>
      <c r="H836" s="13">
        <f t="shared" si="58"/>
        <v>200</v>
      </c>
      <c r="I836" s="51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1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18" t="s">
        <v>2620</v>
      </c>
      <c r="F838" s="13" t="s">
        <v>17</v>
      </c>
      <c r="G838" s="13">
        <v>1</v>
      </c>
      <c r="H838" s="13">
        <f t="shared" si="58"/>
        <v>200</v>
      </c>
      <c r="I838" s="51">
        <v>44470</v>
      </c>
      <c r="J838" s="47"/>
      <c r="K838" s="119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18" t="s">
        <v>2623</v>
      </c>
      <c r="F839" s="13" t="s">
        <v>17</v>
      </c>
      <c r="G839" s="13">
        <v>1</v>
      </c>
      <c r="H839" s="13">
        <f t="shared" si="58"/>
        <v>200</v>
      </c>
      <c r="I839" s="51">
        <v>44470</v>
      </c>
      <c r="J839" s="47" t="s">
        <v>273</v>
      </c>
      <c r="K839" s="119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18" t="s">
        <v>2626</v>
      </c>
      <c r="F840" s="13" t="s">
        <v>17</v>
      </c>
      <c r="G840" s="13">
        <v>1</v>
      </c>
      <c r="H840" s="13">
        <f t="shared" si="58"/>
        <v>200</v>
      </c>
      <c r="I840" s="51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18" t="s">
        <v>2630</v>
      </c>
      <c r="F841" s="13" t="s">
        <v>17</v>
      </c>
      <c r="G841" s="13">
        <v>1</v>
      </c>
      <c r="H841" s="13">
        <f t="shared" si="58"/>
        <v>200</v>
      </c>
      <c r="I841" s="51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18" t="s">
        <v>2633</v>
      </c>
      <c r="F842" s="13" t="s">
        <v>17</v>
      </c>
      <c r="G842" s="13">
        <v>1</v>
      </c>
      <c r="H842" s="13">
        <f t="shared" si="58"/>
        <v>200</v>
      </c>
      <c r="I842" s="51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1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18" t="s">
        <v>2641</v>
      </c>
      <c r="F844" s="13" t="s">
        <v>17</v>
      </c>
      <c r="G844" s="13">
        <v>1</v>
      </c>
      <c r="H844" s="13">
        <f t="shared" si="58"/>
        <v>200</v>
      </c>
      <c r="I844" s="51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18" t="s">
        <v>2644</v>
      </c>
      <c r="F845" s="13" t="s">
        <v>17</v>
      </c>
      <c r="G845" s="13">
        <v>1</v>
      </c>
      <c r="H845" s="13">
        <f t="shared" si="58"/>
        <v>200</v>
      </c>
      <c r="I845" s="51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18" t="s">
        <v>2648</v>
      </c>
      <c r="F846" s="13" t="s">
        <v>17</v>
      </c>
      <c r="G846" s="13">
        <v>1</v>
      </c>
      <c r="H846" s="13">
        <f t="shared" si="58"/>
        <v>200</v>
      </c>
      <c r="I846" s="51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18" t="s">
        <v>2652</v>
      </c>
      <c r="F847" s="13" t="s">
        <v>17</v>
      </c>
      <c r="G847" s="13">
        <v>1</v>
      </c>
      <c r="H847" s="13">
        <f t="shared" si="58"/>
        <v>200</v>
      </c>
      <c r="I847" s="51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18" t="s">
        <v>2655</v>
      </c>
      <c r="F848" s="13" t="s">
        <v>17</v>
      </c>
      <c r="G848" s="13">
        <v>1</v>
      </c>
      <c r="H848" s="13">
        <f t="shared" si="58"/>
        <v>200</v>
      </c>
      <c r="I848" s="51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5" t="s">
        <v>2658</v>
      </c>
      <c r="F849" s="12" t="s">
        <v>17</v>
      </c>
      <c r="G849" s="13">
        <v>1</v>
      </c>
      <c r="H849" s="13">
        <f t="shared" si="58"/>
        <v>200</v>
      </c>
      <c r="I849" s="51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1" t="s">
        <v>2660</v>
      </c>
      <c r="E850" s="88" t="s">
        <v>2661</v>
      </c>
      <c r="F850" s="12" t="s">
        <v>17</v>
      </c>
      <c r="G850" s="13">
        <v>1</v>
      </c>
      <c r="H850" s="13">
        <f t="shared" si="58"/>
        <v>200</v>
      </c>
      <c r="I850" s="51">
        <v>44743</v>
      </c>
      <c r="J850" s="46"/>
      <c r="K850" s="79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1" t="s">
        <v>2663</v>
      </c>
      <c r="E851" s="89" t="s">
        <v>2664</v>
      </c>
      <c r="F851" s="12" t="s">
        <v>17</v>
      </c>
      <c r="G851" s="13">
        <v>1</v>
      </c>
      <c r="H851" s="13">
        <f t="shared" si="58"/>
        <v>200</v>
      </c>
      <c r="I851" s="51">
        <v>44774</v>
      </c>
      <c r="J851" s="64" t="s">
        <v>2665</v>
      </c>
      <c r="K851" s="79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4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18" t="s">
        <v>2685</v>
      </c>
      <c r="F857" s="54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4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4" t="s">
        <v>17</v>
      </c>
      <c r="G866" s="13">
        <v>3</v>
      </c>
      <c r="H866" s="13">
        <f t="shared" ref="H866:H870" si="59">G866*200</f>
        <v>600</v>
      </c>
      <c r="I866" s="51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1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18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18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18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18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18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18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18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0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18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18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18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18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18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18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18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18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18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18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18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18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18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18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18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18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18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1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18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18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18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18" t="s">
        <v>2873</v>
      </c>
      <c r="F918" s="13"/>
      <c r="G918" s="13"/>
      <c r="H918" s="13"/>
      <c r="I918" s="51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18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18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18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18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18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18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1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1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18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18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18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18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18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18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18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1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1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1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1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18" t="s">
        <v>2927</v>
      </c>
      <c r="F940" s="12" t="s">
        <v>17</v>
      </c>
      <c r="G940" s="13">
        <v>1</v>
      </c>
      <c r="H940" s="13">
        <f t="shared" si="65"/>
        <v>200</v>
      </c>
      <c r="I940" s="51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18" t="s">
        <v>2931</v>
      </c>
      <c r="F941" s="12" t="s">
        <v>17</v>
      </c>
      <c r="G941" s="13">
        <v>1</v>
      </c>
      <c r="H941" s="13">
        <f t="shared" si="65"/>
        <v>200</v>
      </c>
      <c r="I941" s="51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18" t="s">
        <v>2935</v>
      </c>
      <c r="F942" s="12" t="s">
        <v>17</v>
      </c>
      <c r="G942" s="13">
        <v>1</v>
      </c>
      <c r="H942" s="13">
        <f t="shared" si="65"/>
        <v>200</v>
      </c>
      <c r="I942" s="51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18" t="s">
        <v>2938</v>
      </c>
      <c r="F943" s="12" t="s">
        <v>17</v>
      </c>
      <c r="G943" s="13">
        <v>1</v>
      </c>
      <c r="H943" s="13">
        <f t="shared" si="65"/>
        <v>200</v>
      </c>
      <c r="I943" s="51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18" t="s">
        <v>2941</v>
      </c>
      <c r="F944" s="12" t="s">
        <v>17</v>
      </c>
      <c r="G944" s="13">
        <v>1</v>
      </c>
      <c r="H944" s="13">
        <f t="shared" si="65"/>
        <v>200</v>
      </c>
      <c r="I944" s="51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18" t="s">
        <v>2944</v>
      </c>
      <c r="F945" s="12" t="s">
        <v>17</v>
      </c>
      <c r="G945" s="13">
        <v>1</v>
      </c>
      <c r="H945" s="13">
        <f t="shared" si="65"/>
        <v>200</v>
      </c>
      <c r="I945" s="51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18" t="s">
        <v>2947</v>
      </c>
      <c r="F946" s="12" t="s">
        <v>17</v>
      </c>
      <c r="G946" s="13">
        <v>1</v>
      </c>
      <c r="H946" s="13">
        <f t="shared" si="65"/>
        <v>200</v>
      </c>
      <c r="I946" s="51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18" t="s">
        <v>2950</v>
      </c>
      <c r="F947" s="13" t="s">
        <v>17</v>
      </c>
      <c r="G947" s="13">
        <v>2</v>
      </c>
      <c r="H947" s="13">
        <f t="shared" si="65"/>
        <v>400</v>
      </c>
      <c r="I947" s="51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18" t="s">
        <v>2953</v>
      </c>
      <c r="F948" s="12"/>
      <c r="G948" s="13"/>
      <c r="H948" s="13"/>
      <c r="I948" s="51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18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1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5" t="s">
        <v>2958</v>
      </c>
      <c r="F950" s="12" t="s">
        <v>17</v>
      </c>
      <c r="G950" s="13">
        <v>1</v>
      </c>
      <c r="H950" s="13">
        <f t="shared" si="66"/>
        <v>200</v>
      </c>
      <c r="I950" s="51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5" t="s">
        <v>2961</v>
      </c>
      <c r="F951" s="12" t="s">
        <v>17</v>
      </c>
      <c r="G951" s="13">
        <v>1</v>
      </c>
      <c r="H951" s="13">
        <f t="shared" si="66"/>
        <v>200</v>
      </c>
      <c r="I951" s="51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5" t="s">
        <v>2964</v>
      </c>
      <c r="F952" s="12" t="s">
        <v>17</v>
      </c>
      <c r="G952" s="13">
        <v>1</v>
      </c>
      <c r="H952" s="13">
        <f t="shared" si="66"/>
        <v>200</v>
      </c>
      <c r="I952" s="51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1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5" t="s">
        <v>2970</v>
      </c>
      <c r="F954" s="12" t="s">
        <v>17</v>
      </c>
      <c r="G954" s="13">
        <v>1</v>
      </c>
      <c r="H954" s="13">
        <f t="shared" si="66"/>
        <v>200</v>
      </c>
      <c r="I954" s="51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5" t="s">
        <v>2973</v>
      </c>
      <c r="F955" s="12" t="s">
        <v>17</v>
      </c>
      <c r="G955" s="13">
        <v>1</v>
      </c>
      <c r="H955" s="13">
        <f t="shared" si="66"/>
        <v>200</v>
      </c>
      <c r="I955" s="51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5" t="s">
        <v>2977</v>
      </c>
      <c r="F956" s="12" t="s">
        <v>17</v>
      </c>
      <c r="G956" s="13">
        <v>1</v>
      </c>
      <c r="H956" s="13">
        <f t="shared" si="66"/>
        <v>200</v>
      </c>
      <c r="I956" s="51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1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18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18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18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18" t="s">
        <v>3008</v>
      </c>
      <c r="F965" s="35"/>
      <c r="G965" s="13"/>
      <c r="H965" s="13"/>
      <c r="I965" s="59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18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18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18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1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59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18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59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18" t="s">
        <v>3030</v>
      </c>
      <c r="F973" s="13"/>
      <c r="G973" s="13"/>
      <c r="H973" s="13"/>
      <c r="I973" s="59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18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18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18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18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18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18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18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18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18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18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28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79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18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18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1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18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18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18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18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5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18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18" t="s">
        <v>3170</v>
      </c>
      <c r="F1027" s="54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4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18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5" t="s">
        <v>44</v>
      </c>
      <c r="K1032" s="43" t="s">
        <v>3185</v>
      </c>
      <c r="L1032" s="44">
        <v>13782135449</v>
      </c>
      <c r="M1032" s="76"/>
    </row>
    <row r="1033" s="24" customFormat="1" hidden="1" customHeight="1" spans="1:12">
      <c r="A1033" s="13"/>
      <c r="B1033" s="13"/>
      <c r="C1033" s="13"/>
      <c r="D1033" s="13" t="s">
        <v>3186</v>
      </c>
      <c r="E1033" s="118" t="s">
        <v>3187</v>
      </c>
      <c r="F1033" s="13"/>
      <c r="G1033" s="13"/>
      <c r="H1033" s="13"/>
      <c r="I1033" s="42"/>
      <c r="J1033" s="65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1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18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1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1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1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1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1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18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18" t="s">
        <v>3228</v>
      </c>
      <c r="F1049" s="35"/>
      <c r="G1049" s="13"/>
      <c r="H1049" s="13"/>
      <c r="I1049" s="35"/>
      <c r="J1049" s="92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18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1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18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1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18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18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18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18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1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1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18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1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1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1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1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1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18" t="s">
        <v>3305</v>
      </c>
      <c r="F1077" s="17" t="s">
        <v>17</v>
      </c>
      <c r="G1077" s="13">
        <v>1</v>
      </c>
      <c r="H1077" s="13">
        <f>G1077*200</f>
        <v>200</v>
      </c>
      <c r="I1077" s="51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18" t="s">
        <v>3308</v>
      </c>
      <c r="F1078" s="17" t="s">
        <v>17</v>
      </c>
      <c r="G1078" s="13">
        <v>1</v>
      </c>
      <c r="H1078" s="13">
        <f>G1078*200</f>
        <v>200</v>
      </c>
      <c r="I1078" s="51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18" t="s">
        <v>3311</v>
      </c>
      <c r="F1079" s="17" t="s">
        <v>17</v>
      </c>
      <c r="G1079" s="13">
        <v>1</v>
      </c>
      <c r="H1079" s="13">
        <f>G1079*200</f>
        <v>200</v>
      </c>
      <c r="I1079" s="51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18" t="s">
        <v>3314</v>
      </c>
      <c r="F1080" s="17" t="s">
        <v>17</v>
      </c>
      <c r="G1080" s="13">
        <v>1</v>
      </c>
      <c r="H1080" s="13">
        <f>G1080*200</f>
        <v>200</v>
      </c>
      <c r="I1080" s="51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18" t="s">
        <v>3317</v>
      </c>
      <c r="F1081" s="17" t="s">
        <v>17</v>
      </c>
      <c r="G1081" s="13">
        <v>4</v>
      </c>
      <c r="H1081" s="13">
        <f>G1081*200</f>
        <v>800</v>
      </c>
      <c r="I1081" s="51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4" t="s">
        <v>3321</v>
      </c>
      <c r="F1082" s="17"/>
      <c r="G1082" s="13"/>
      <c r="H1082" s="13"/>
      <c r="I1082" s="51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28" t="s">
        <v>3323</v>
      </c>
      <c r="F1083" s="17"/>
      <c r="G1083" s="13"/>
      <c r="H1083" s="13"/>
      <c r="I1083" s="51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28" t="s">
        <v>3325</v>
      </c>
      <c r="F1084" s="17"/>
      <c r="G1084" s="13"/>
      <c r="H1084" s="13"/>
      <c r="I1084" s="51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1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18" t="s">
        <v>3331</v>
      </c>
      <c r="F1086" s="17" t="s">
        <v>17</v>
      </c>
      <c r="G1086" s="13">
        <v>1</v>
      </c>
      <c r="H1086" s="13">
        <f>G1086*200</f>
        <v>200</v>
      </c>
      <c r="I1086" s="51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18" t="s">
        <v>3334</v>
      </c>
      <c r="F1087" s="17" t="s">
        <v>17</v>
      </c>
      <c r="G1087" s="13">
        <v>3</v>
      </c>
      <c r="H1087" s="13">
        <f>G1087*200</f>
        <v>600</v>
      </c>
      <c r="I1087" s="51">
        <v>44501</v>
      </c>
      <c r="J1087" s="47" t="s">
        <v>299</v>
      </c>
      <c r="K1087" s="79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18" t="s">
        <v>3337</v>
      </c>
      <c r="F1088" s="17"/>
      <c r="G1088" s="13"/>
      <c r="H1088" s="13"/>
      <c r="I1088" s="51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1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18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1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18" t="s">
        <v>3346</v>
      </c>
      <c r="F1091" s="17" t="s">
        <v>17</v>
      </c>
      <c r="G1091" s="13">
        <v>1</v>
      </c>
      <c r="H1091" s="13">
        <f t="shared" si="73"/>
        <v>200</v>
      </c>
      <c r="I1091" s="51">
        <v>44652</v>
      </c>
      <c r="J1091" s="47" t="s">
        <v>471</v>
      </c>
      <c r="K1091" s="119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5" t="s">
        <v>3349</v>
      </c>
      <c r="F1092" s="17" t="s">
        <v>17</v>
      </c>
      <c r="G1092" s="13">
        <v>2</v>
      </c>
      <c r="H1092" s="13">
        <f t="shared" si="73"/>
        <v>400</v>
      </c>
      <c r="I1092" s="51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6" t="s">
        <v>3353</v>
      </c>
      <c r="F1093" s="17"/>
      <c r="G1093" s="13"/>
      <c r="H1093" s="13"/>
      <c r="I1093" s="51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5" t="s">
        <v>3355</v>
      </c>
      <c r="F1094" s="17" t="s">
        <v>17</v>
      </c>
      <c r="G1094" s="13">
        <v>2</v>
      </c>
      <c r="H1094" s="13">
        <f>G1094*200</f>
        <v>400</v>
      </c>
      <c r="I1094" s="51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5" t="s">
        <v>3358</v>
      </c>
      <c r="F1095" s="17"/>
      <c r="G1095" s="13"/>
      <c r="H1095" s="13"/>
      <c r="I1095" s="51">
        <v>44805</v>
      </c>
      <c r="J1095" s="64" t="s">
        <v>1866</v>
      </c>
      <c r="K1095" s="46"/>
      <c r="L1095" s="93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5" t="s">
        <v>3360</v>
      </c>
      <c r="F1096" s="17" t="s">
        <v>17</v>
      </c>
      <c r="G1096" s="13">
        <v>2</v>
      </c>
      <c r="H1096" s="13">
        <f>G1096*200</f>
        <v>400</v>
      </c>
      <c r="I1096" s="51">
        <v>44682</v>
      </c>
      <c r="J1096" s="46" t="s">
        <v>318</v>
      </c>
      <c r="K1096" s="43" t="s">
        <v>3361</v>
      </c>
      <c r="L1096" s="94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5" t="s">
        <v>3363</v>
      </c>
      <c r="F1097" s="17"/>
      <c r="G1097" s="13"/>
      <c r="H1097" s="13"/>
      <c r="I1097" s="51">
        <v>44805</v>
      </c>
      <c r="J1097" s="64" t="s">
        <v>1866</v>
      </c>
      <c r="K1097" s="46"/>
      <c r="L1097" s="94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18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1">
        <v>44713</v>
      </c>
      <c r="J1098" s="46"/>
      <c r="K1098" s="43" t="s">
        <v>3366</v>
      </c>
      <c r="L1098" s="94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28" t="s">
        <v>3368</v>
      </c>
      <c r="F1099" s="17" t="s">
        <v>17</v>
      </c>
      <c r="G1099" s="13">
        <v>1</v>
      </c>
      <c r="H1099" s="13">
        <f t="shared" si="74"/>
        <v>200</v>
      </c>
      <c r="I1099" s="51">
        <v>44743</v>
      </c>
      <c r="J1099" s="64" t="s">
        <v>3369</v>
      </c>
      <c r="K1099" s="79" t="s">
        <v>3370</v>
      </c>
      <c r="L1099" s="94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28" t="s">
        <v>3373</v>
      </c>
      <c r="F1100" s="17" t="s">
        <v>17</v>
      </c>
      <c r="G1100" s="13">
        <v>1</v>
      </c>
      <c r="H1100" s="13">
        <f t="shared" si="74"/>
        <v>200</v>
      </c>
      <c r="I1100" s="51">
        <v>44805</v>
      </c>
      <c r="J1100" s="64" t="s">
        <v>3374</v>
      </c>
      <c r="K1100" s="79" t="s">
        <v>3375</v>
      </c>
      <c r="L1100" s="94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28" t="s">
        <v>3377</v>
      </c>
      <c r="F1101" s="17" t="s">
        <v>17</v>
      </c>
      <c r="G1101" s="13">
        <v>1</v>
      </c>
      <c r="H1101" s="13">
        <f t="shared" si="74"/>
        <v>200</v>
      </c>
      <c r="I1101" s="51">
        <v>44805</v>
      </c>
      <c r="J1101" s="64" t="s">
        <v>3378</v>
      </c>
      <c r="K1101" s="79" t="s">
        <v>3379</v>
      </c>
      <c r="L1101" s="94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1">
        <v>44805</v>
      </c>
      <c r="J1102" s="64" t="s">
        <v>3382</v>
      </c>
      <c r="K1102" s="79" t="s">
        <v>3383</v>
      </c>
      <c r="L1102" s="94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7" t="s">
        <v>3385</v>
      </c>
      <c r="E1103" s="128" t="s">
        <v>3386</v>
      </c>
      <c r="F1103" s="17" t="s">
        <v>17</v>
      </c>
      <c r="G1103" s="13">
        <v>3</v>
      </c>
      <c r="H1103" s="13">
        <f t="shared" si="74"/>
        <v>600</v>
      </c>
      <c r="I1103" s="51">
        <v>44835</v>
      </c>
      <c r="J1103" s="64" t="s">
        <v>3387</v>
      </c>
      <c r="K1103" s="79" t="s">
        <v>3388</v>
      </c>
      <c r="L1103" s="94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28" t="s">
        <v>3390</v>
      </c>
      <c r="F1104" s="17"/>
      <c r="G1104" s="13"/>
      <c r="H1104" s="13"/>
      <c r="I1104" s="51"/>
      <c r="J1104" s="64"/>
      <c r="K1104" s="74"/>
      <c r="L1104" s="94"/>
    </row>
    <row r="1105" s="24" customFormat="1" hidden="1" customHeight="1" spans="1:12">
      <c r="A1105" s="13"/>
      <c r="B1105" s="13"/>
      <c r="C1105" s="13"/>
      <c r="D1105" s="3" t="s">
        <v>3391</v>
      </c>
      <c r="E1105" s="128" t="s">
        <v>3392</v>
      </c>
      <c r="F1105" s="17"/>
      <c r="G1105" s="13"/>
      <c r="H1105" s="13"/>
      <c r="I1105" s="51"/>
      <c r="J1105" s="64"/>
      <c r="K1105" s="74"/>
      <c r="L1105" s="94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18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18" t="s">
        <v>3399</v>
      </c>
      <c r="F1107" s="38"/>
      <c r="G1107" s="13"/>
      <c r="H1107" s="13"/>
      <c r="I1107" s="59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18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59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18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18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18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18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4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18" t="s">
        <v>3451</v>
      </c>
      <c r="F1124" s="38"/>
      <c r="G1124" s="13"/>
      <c r="H1124" s="13"/>
      <c r="I1124" s="59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18" t="s">
        <v>3453</v>
      </c>
      <c r="F1125" s="38"/>
      <c r="G1125" s="13"/>
      <c r="H1125" s="13"/>
      <c r="I1125" s="59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1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18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18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18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19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18" t="s">
        <v>3494</v>
      </c>
      <c r="F1138" s="13" t="s">
        <v>35</v>
      </c>
      <c r="G1138" s="13">
        <v>1</v>
      </c>
      <c r="H1138" s="13">
        <f>335*G1138</f>
        <v>335</v>
      </c>
      <c r="I1138" s="51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4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18" t="s">
        <v>3509</v>
      </c>
      <c r="F1143" s="13"/>
      <c r="G1143" s="13"/>
      <c r="H1143" s="13"/>
      <c r="I1143" s="42"/>
      <c r="J1143" s="54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18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4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1">
        <v>44105</v>
      </c>
      <c r="J1145" s="54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18" t="s">
        <v>3518</v>
      </c>
      <c r="F1146" s="13"/>
      <c r="G1146" s="13"/>
      <c r="H1146" s="13"/>
      <c r="I1146" s="42"/>
      <c r="J1146" s="54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18" t="s">
        <v>3521</v>
      </c>
      <c r="F1147" s="13"/>
      <c r="G1147" s="13"/>
      <c r="H1147" s="13"/>
      <c r="I1147" s="42"/>
      <c r="J1147" s="54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18" t="s">
        <v>3523</v>
      </c>
      <c r="F1148" s="13"/>
      <c r="G1148" s="13"/>
      <c r="H1148" s="13"/>
      <c r="I1148" s="42">
        <v>44501</v>
      </c>
      <c r="J1148" s="54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18" t="s">
        <v>3525</v>
      </c>
      <c r="F1149" s="13" t="s">
        <v>35</v>
      </c>
      <c r="G1149" s="13">
        <v>2</v>
      </c>
      <c r="H1149" s="13">
        <f>335*G1149</f>
        <v>670</v>
      </c>
      <c r="I1149" s="51">
        <v>44105</v>
      </c>
      <c r="J1149" s="54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4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18" t="s">
        <v>3530</v>
      </c>
      <c r="F1151" s="54" t="s">
        <v>17</v>
      </c>
      <c r="G1151" s="13">
        <v>1</v>
      </c>
      <c r="H1151" s="13">
        <f>G1151*200</f>
        <v>200</v>
      </c>
      <c r="I1151" s="42">
        <v>44378</v>
      </c>
      <c r="J1151" s="54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18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18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28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79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28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79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4" t="s">
        <v>3546</v>
      </c>
      <c r="F1156" s="13"/>
      <c r="G1156" s="13"/>
      <c r="H1156" s="13"/>
      <c r="I1156" s="45"/>
      <c r="J1156" s="47"/>
      <c r="K1156" s="74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28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79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28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79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28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79" t="s">
        <v>3555</v>
      </c>
      <c r="L1159" s="44">
        <v>15937769746</v>
      </c>
    </row>
    <row r="1160" s="24" customFormat="1" hidden="1" customHeight="1" spans="1:12">
      <c r="A1160" s="13">
        <f>SUBTOTAL(103,B$4:$B1160)</f>
        <v>0</v>
      </c>
      <c r="B1160" s="13" t="s">
        <v>3556</v>
      </c>
      <c r="C1160" s="13" t="s">
        <v>3557</v>
      </c>
      <c r="D1160" s="13" t="s">
        <v>3558</v>
      </c>
      <c r="E1160" s="118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0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18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18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18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0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0</v>
      </c>
      <c r="B1169" s="13" t="s">
        <v>3556</v>
      </c>
      <c r="C1169" s="17" t="s">
        <v>3581</v>
      </c>
      <c r="D1169" s="13" t="s">
        <v>3582</v>
      </c>
      <c r="E1169" s="118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0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2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1"/>
      <c r="J1171" s="47"/>
      <c r="K1171" s="46"/>
      <c r="L1171" s="48"/>
    </row>
    <row r="1172" s="24" customFormat="1" hidden="1" customHeight="1" spans="1:12">
      <c r="A1172" s="13">
        <f>SUBTOTAL(103,B$4:$B1172)</f>
        <v>0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1"/>
      <c r="J1173" s="47"/>
      <c r="K1173" s="46"/>
      <c r="L1173" s="48"/>
    </row>
    <row r="1174" s="24" customFormat="1" hidden="1" customHeight="1" spans="1:12">
      <c r="A1174" s="13">
        <f>SUBTOTAL(103,B$4:$B1174)</f>
        <v>0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0</v>
      </c>
      <c r="B1175" s="13" t="s">
        <v>3556</v>
      </c>
      <c r="C1175" s="13" t="s">
        <v>3599</v>
      </c>
      <c r="D1175" s="13" t="s">
        <v>3603</v>
      </c>
      <c r="E1175" s="118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0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0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0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0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0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0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0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0</v>
      </c>
      <c r="B1184" s="13" t="s">
        <v>3556</v>
      </c>
      <c r="C1184" s="13" t="s">
        <v>3633</v>
      </c>
      <c r="D1184" s="13" t="s">
        <v>3634</v>
      </c>
      <c r="E1184" s="118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0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0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0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0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0</v>
      </c>
      <c r="B1194" s="13" t="s">
        <v>3556</v>
      </c>
      <c r="C1194" s="13" t="s">
        <v>3655</v>
      </c>
      <c r="D1194" s="13" t="s">
        <v>3664</v>
      </c>
      <c r="E1194" s="118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0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0</v>
      </c>
      <c r="B1196" s="13" t="s">
        <v>3556</v>
      </c>
      <c r="C1196" s="13" t="s">
        <v>3667</v>
      </c>
      <c r="D1196" s="13" t="s">
        <v>3672</v>
      </c>
      <c r="E1196" s="118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18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18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0</v>
      </c>
      <c r="B1199" s="13" t="s">
        <v>3556</v>
      </c>
      <c r="C1199" s="13" t="s">
        <v>3667</v>
      </c>
      <c r="D1199" s="13" t="s">
        <v>3679</v>
      </c>
      <c r="E1199" s="118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0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0</v>
      </c>
      <c r="B1206" s="13" t="s">
        <v>3556</v>
      </c>
      <c r="C1206" s="13" t="s">
        <v>3667</v>
      </c>
      <c r="D1206" s="13" t="s">
        <v>3696</v>
      </c>
      <c r="E1206" s="118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0</v>
      </c>
      <c r="B1207" s="13" t="s">
        <v>3556</v>
      </c>
      <c r="C1207" s="13" t="s">
        <v>3667</v>
      </c>
      <c r="D1207" s="13" t="s">
        <v>3699</v>
      </c>
      <c r="E1207" s="118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0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0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0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59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59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0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0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0</v>
      </c>
      <c r="B1216" s="13" t="s">
        <v>3556</v>
      </c>
      <c r="C1216" s="13" t="s">
        <v>3722</v>
      </c>
      <c r="D1216" s="13" t="s">
        <v>3731</v>
      </c>
      <c r="E1216" s="118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0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18" t="s">
        <v>3739</v>
      </c>
      <c r="F1218" s="35"/>
      <c r="G1218" s="13"/>
      <c r="H1218" s="13"/>
      <c r="I1218" s="51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18" t="s">
        <v>3741</v>
      </c>
      <c r="F1219" s="35"/>
      <c r="G1219" s="13"/>
      <c r="H1219" s="13"/>
      <c r="I1219" s="51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18" t="s">
        <v>3743</v>
      </c>
      <c r="F1220" s="35"/>
      <c r="G1220" s="13"/>
      <c r="H1220" s="13"/>
      <c r="I1220" s="51"/>
      <c r="J1220" s="47"/>
      <c r="K1220" s="46"/>
      <c r="L1220" s="48"/>
    </row>
    <row r="1221" s="25" customFormat="1" hidden="1" customHeight="1" spans="1:12">
      <c r="A1221" s="13">
        <f>SUBTOTAL(103,B$4:$B1221)</f>
        <v>0</v>
      </c>
      <c r="B1221" s="35" t="s">
        <v>3556</v>
      </c>
      <c r="C1221" s="35" t="s">
        <v>3734</v>
      </c>
      <c r="D1221" s="13" t="s">
        <v>3744</v>
      </c>
      <c r="E1221" s="118" t="s">
        <v>3745</v>
      </c>
      <c r="F1221" s="54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0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0</v>
      </c>
      <c r="B1223" s="13" t="s">
        <v>3556</v>
      </c>
      <c r="C1223" s="13" t="s">
        <v>3557</v>
      </c>
      <c r="D1223" s="13" t="s">
        <v>3751</v>
      </c>
      <c r="E1223" s="118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0</v>
      </c>
      <c r="B1224" s="13" t="s">
        <v>3556</v>
      </c>
      <c r="C1224" s="13" t="s">
        <v>3633</v>
      </c>
      <c r="D1224" s="13" t="s">
        <v>3754</v>
      </c>
      <c r="E1224" s="118" t="s">
        <v>3755</v>
      </c>
      <c r="F1224" s="13" t="s">
        <v>17</v>
      </c>
      <c r="G1224" s="13">
        <v>1</v>
      </c>
      <c r="H1224" s="13">
        <f t="shared" si="82"/>
        <v>200</v>
      </c>
      <c r="I1224" s="51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0</v>
      </c>
      <c r="B1225" s="13" t="s">
        <v>3556</v>
      </c>
      <c r="C1225" s="13" t="s">
        <v>3557</v>
      </c>
      <c r="D1225" s="13" t="s">
        <v>3757</v>
      </c>
      <c r="E1225" s="118" t="s">
        <v>3758</v>
      </c>
      <c r="F1225" s="13" t="s">
        <v>17</v>
      </c>
      <c r="G1225" s="13">
        <v>1</v>
      </c>
      <c r="H1225" s="13">
        <f t="shared" si="82"/>
        <v>200</v>
      </c>
      <c r="I1225" s="51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0</v>
      </c>
      <c r="B1226" s="13" t="s">
        <v>3556</v>
      </c>
      <c r="C1226" s="13" t="s">
        <v>3633</v>
      </c>
      <c r="D1226" s="13" t="s">
        <v>3761</v>
      </c>
      <c r="E1226" s="118" t="s">
        <v>3762</v>
      </c>
      <c r="F1226" s="13" t="s">
        <v>17</v>
      </c>
      <c r="G1226" s="13">
        <v>1</v>
      </c>
      <c r="H1226" s="13">
        <f t="shared" si="82"/>
        <v>200</v>
      </c>
      <c r="I1226" s="51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0</v>
      </c>
      <c r="B1227" s="13" t="s">
        <v>3556</v>
      </c>
      <c r="C1227" s="13" t="s">
        <v>3764</v>
      </c>
      <c r="D1227" s="13" t="s">
        <v>3765</v>
      </c>
      <c r="E1227" s="118" t="s">
        <v>3766</v>
      </c>
      <c r="F1227" s="13" t="s">
        <v>17</v>
      </c>
      <c r="G1227" s="13">
        <v>1</v>
      </c>
      <c r="H1227" s="13">
        <f t="shared" si="82"/>
        <v>200</v>
      </c>
      <c r="I1227" s="51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0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0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1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0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1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0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1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0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1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0</v>
      </c>
      <c r="B1236" s="13" t="s">
        <v>3556</v>
      </c>
      <c r="C1236" s="13" t="s">
        <v>3667</v>
      </c>
      <c r="D1236" s="13" t="s">
        <v>3791</v>
      </c>
      <c r="E1236" s="118" t="s">
        <v>3792</v>
      </c>
      <c r="F1236" s="13" t="s">
        <v>17</v>
      </c>
      <c r="G1236" s="13">
        <v>1</v>
      </c>
      <c r="H1236" s="13">
        <f t="shared" si="83"/>
        <v>200</v>
      </c>
      <c r="I1236" s="51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0</v>
      </c>
      <c r="B1237" s="13" t="s">
        <v>3556</v>
      </c>
      <c r="C1237" s="13" t="s">
        <v>3794</v>
      </c>
      <c r="D1237" s="13" t="s">
        <v>3795</v>
      </c>
      <c r="E1237" s="118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0</v>
      </c>
      <c r="B1238" s="13" t="s">
        <v>3556</v>
      </c>
      <c r="C1238" s="13" t="s">
        <v>3633</v>
      </c>
      <c r="D1238" s="13" t="s">
        <v>3799</v>
      </c>
      <c r="E1238" s="118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0</v>
      </c>
      <c r="B1242" s="13" t="s">
        <v>3556</v>
      </c>
      <c r="C1242" s="13" t="s">
        <v>3637</v>
      </c>
      <c r="D1242" s="13" t="s">
        <v>3809</v>
      </c>
      <c r="E1242" s="118" t="s">
        <v>3810</v>
      </c>
      <c r="F1242" s="13" t="s">
        <v>17</v>
      </c>
      <c r="G1242" s="13">
        <v>1</v>
      </c>
      <c r="H1242" s="13">
        <f t="shared" ref="H1242:H1248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0</v>
      </c>
      <c r="B1243" s="13" t="s">
        <v>3556</v>
      </c>
      <c r="C1243" s="13" t="s">
        <v>3655</v>
      </c>
      <c r="D1243" s="13" t="s">
        <v>3812</v>
      </c>
      <c r="E1243" s="118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0</v>
      </c>
      <c r="B1244" s="13" t="s">
        <v>3556</v>
      </c>
      <c r="C1244" s="13" t="s">
        <v>3794</v>
      </c>
      <c r="D1244" s="13" t="s">
        <v>3815</v>
      </c>
      <c r="E1244" s="118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0</v>
      </c>
      <c r="B1245" s="13" t="s">
        <v>3556</v>
      </c>
      <c r="C1245" s="13" t="s">
        <v>3819</v>
      </c>
      <c r="D1245" s="13" t="s">
        <v>3820</v>
      </c>
      <c r="E1245" s="118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0</v>
      </c>
      <c r="B1246" s="13" t="s">
        <v>3556</v>
      </c>
      <c r="C1246" s="13" t="s">
        <v>3651</v>
      </c>
      <c r="D1246" s="13" t="s">
        <v>3823</v>
      </c>
      <c r="E1246" s="118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0</v>
      </c>
      <c r="B1247" s="13" t="s">
        <v>3556</v>
      </c>
      <c r="C1247" s="13" t="s">
        <v>3557</v>
      </c>
      <c r="D1247" s="13" t="s">
        <v>3827</v>
      </c>
      <c r="E1247" s="118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0</v>
      </c>
      <c r="B1248" s="13" t="s">
        <v>3556</v>
      </c>
      <c r="C1248" s="13" t="s">
        <v>3655</v>
      </c>
      <c r="D1248" s="3" t="s">
        <v>3831</v>
      </c>
      <c r="E1248" s="128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2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18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0</v>
      </c>
      <c r="B1250" s="13" t="s">
        <v>3556</v>
      </c>
      <c r="C1250" s="13" t="s">
        <v>3706</v>
      </c>
      <c r="D1250" s="13" t="s">
        <v>3836</v>
      </c>
      <c r="E1250" s="118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18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0</v>
      </c>
      <c r="B1252" s="13" t="s">
        <v>3556</v>
      </c>
      <c r="C1252" s="13" t="s">
        <v>3764</v>
      </c>
      <c r="D1252" s="13" t="s">
        <v>3841</v>
      </c>
      <c r="E1252" s="118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0</v>
      </c>
      <c r="B1253" s="13" t="s">
        <v>3556</v>
      </c>
      <c r="C1253" s="13" t="s">
        <v>3557</v>
      </c>
      <c r="D1253" s="13" t="s">
        <v>3844</v>
      </c>
      <c r="E1253" s="118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0</v>
      </c>
      <c r="B1254" s="13" t="s">
        <v>3556</v>
      </c>
      <c r="C1254" s="13" t="s">
        <v>3747</v>
      </c>
      <c r="D1254" s="13" t="s">
        <v>3847</v>
      </c>
      <c r="E1254" s="118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0</v>
      </c>
      <c r="B1255" s="13" t="s">
        <v>3556</v>
      </c>
      <c r="C1255" s="13" t="s">
        <v>3722</v>
      </c>
      <c r="D1255" s="13" t="s">
        <v>3850</v>
      </c>
      <c r="E1255" s="118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0</v>
      </c>
      <c r="B1256" s="13" t="s">
        <v>3556</v>
      </c>
      <c r="C1256" s="13" t="s">
        <v>3819</v>
      </c>
      <c r="D1256" s="13" t="s">
        <v>3853</v>
      </c>
      <c r="E1256" s="118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0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0</v>
      </c>
      <c r="B1258" s="13" t="s">
        <v>3556</v>
      </c>
      <c r="C1258" s="13" t="s">
        <v>3557</v>
      </c>
      <c r="D1258" s="13" t="s">
        <v>3859</v>
      </c>
      <c r="E1258" s="118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18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0</v>
      </c>
      <c r="B1260" s="13" t="s">
        <v>3556</v>
      </c>
      <c r="C1260" s="13" t="s">
        <v>3586</v>
      </c>
      <c r="D1260" s="13" t="s">
        <v>3864</v>
      </c>
      <c r="E1260" s="118" t="s">
        <v>3865</v>
      </c>
      <c r="F1260" s="13" t="s">
        <v>17</v>
      </c>
      <c r="G1260" s="13">
        <v>1</v>
      </c>
      <c r="H1260" s="13">
        <f t="shared" ref="H1260:H1268" si="86">G1260*200</f>
        <v>200</v>
      </c>
      <c r="I1260" s="42">
        <v>44562</v>
      </c>
      <c r="J1260" s="72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0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0</v>
      </c>
      <c r="B1262" s="13" t="s">
        <v>3556</v>
      </c>
      <c r="C1262" s="13" t="s">
        <v>3655</v>
      </c>
      <c r="D1262" s="13" t="s">
        <v>3871</v>
      </c>
      <c r="E1262" s="118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2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0</v>
      </c>
      <c r="B1263" s="13" t="s">
        <v>3556</v>
      </c>
      <c r="C1263" s="13" t="s">
        <v>3633</v>
      </c>
      <c r="D1263" s="13" t="s">
        <v>3874</v>
      </c>
      <c r="E1263" s="118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0</v>
      </c>
      <c r="B1264" s="13" t="s">
        <v>3556</v>
      </c>
      <c r="C1264" s="13" t="s">
        <v>3794</v>
      </c>
      <c r="D1264" s="13" t="s">
        <v>3878</v>
      </c>
      <c r="E1264" s="118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0</v>
      </c>
      <c r="B1265" s="13" t="s">
        <v>3556</v>
      </c>
      <c r="C1265" s="13" t="s">
        <v>3819</v>
      </c>
      <c r="D1265" s="13" t="s">
        <v>3882</v>
      </c>
      <c r="E1265" s="118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0</v>
      </c>
      <c r="B1266" s="13" t="s">
        <v>3556</v>
      </c>
      <c r="C1266" s="13" t="s">
        <v>3620</v>
      </c>
      <c r="D1266" s="13" t="s">
        <v>3885</v>
      </c>
      <c r="E1266" s="118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0</v>
      </c>
      <c r="B1267" s="13" t="s">
        <v>3556</v>
      </c>
      <c r="C1267" s="13" t="s">
        <v>3651</v>
      </c>
      <c r="D1267" s="13" t="s">
        <v>3888</v>
      </c>
      <c r="E1267" s="118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0</v>
      </c>
      <c r="B1268" s="13" t="s">
        <v>3556</v>
      </c>
      <c r="C1268" s="13" t="s">
        <v>3586</v>
      </c>
      <c r="D1268" s="13" t="s">
        <v>3891</v>
      </c>
      <c r="E1268" s="118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18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0</v>
      </c>
      <c r="B1270" s="13" t="s">
        <v>3556</v>
      </c>
      <c r="C1270" s="13" t="s">
        <v>3819</v>
      </c>
      <c r="D1270" s="13" t="s">
        <v>3896</v>
      </c>
      <c r="E1270" s="118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0</v>
      </c>
      <c r="B1271" s="13" t="s">
        <v>3556</v>
      </c>
      <c r="C1271" s="13" t="s">
        <v>3667</v>
      </c>
      <c r="D1271" s="13" t="s">
        <v>3900</v>
      </c>
      <c r="E1271" s="118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0</v>
      </c>
      <c r="B1272" s="13" t="s">
        <v>3556</v>
      </c>
      <c r="C1272" s="13" t="s">
        <v>3557</v>
      </c>
      <c r="D1272" s="13" t="s">
        <v>3904</v>
      </c>
      <c r="E1272" s="118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18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0</v>
      </c>
      <c r="B1274" s="13" t="s">
        <v>3556</v>
      </c>
      <c r="C1274" s="13" t="s">
        <v>3586</v>
      </c>
      <c r="D1274" s="13" t="s">
        <v>3909</v>
      </c>
      <c r="E1274" s="118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4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4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0</v>
      </c>
      <c r="B1278" s="13" t="s">
        <v>3556</v>
      </c>
      <c r="C1278" s="13" t="s">
        <v>3637</v>
      </c>
      <c r="D1278" s="14" t="s">
        <v>3920</v>
      </c>
      <c r="E1278" s="125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4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0</v>
      </c>
      <c r="B1279" s="13" t="s">
        <v>3556</v>
      </c>
      <c r="C1279" s="13" t="s">
        <v>3651</v>
      </c>
      <c r="D1279" s="14" t="s">
        <v>3923</v>
      </c>
      <c r="E1279" s="125" t="s">
        <v>3924</v>
      </c>
      <c r="F1279" s="14" t="s">
        <v>17</v>
      </c>
      <c r="G1279" s="14">
        <v>2</v>
      </c>
      <c r="H1279" s="14">
        <f t="shared" ref="H1279:H1291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18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0</v>
      </c>
      <c r="B1281" s="13" t="s">
        <v>3556</v>
      </c>
      <c r="C1281" s="13" t="s">
        <v>3557</v>
      </c>
      <c r="D1281" s="14" t="s">
        <v>3928</v>
      </c>
      <c r="E1281" s="125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6"/>
      <c r="C1282" s="76"/>
      <c r="D1282" s="14" t="s">
        <v>3931</v>
      </c>
      <c r="E1282" s="95" t="s">
        <v>3932</v>
      </c>
      <c r="F1282" s="14"/>
      <c r="G1282" s="14"/>
      <c r="H1282" s="14"/>
      <c r="I1282" s="45"/>
      <c r="J1282" s="64"/>
      <c r="K1282" s="46"/>
      <c r="L1282" s="44"/>
    </row>
    <row r="1283" s="24" customFormat="1" hidden="1" customHeight="1" spans="1:12">
      <c r="A1283" s="13">
        <f>SUBTOTAL(103,B$4:$B1283)</f>
        <v>0</v>
      </c>
      <c r="B1283" s="13" t="s">
        <v>3556</v>
      </c>
      <c r="C1283" s="13" t="s">
        <v>3581</v>
      </c>
      <c r="D1283" s="14" t="s">
        <v>3933</v>
      </c>
      <c r="E1283" s="125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0</v>
      </c>
      <c r="B1284" s="13" t="s">
        <v>3556</v>
      </c>
      <c r="C1284" s="13" t="s">
        <v>3667</v>
      </c>
      <c r="D1284" s="3" t="s">
        <v>3936</v>
      </c>
      <c r="E1284" s="128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4" t="s">
        <v>373</v>
      </c>
      <c r="K1284" s="79" t="s">
        <v>3938</v>
      </c>
      <c r="L1284" s="44">
        <v>15225676253</v>
      </c>
    </row>
    <row r="1285" s="24" customFormat="1" hidden="1" customHeight="1" spans="1:12">
      <c r="A1285" s="13">
        <f>SUBTOTAL(103,B$4:$B1285)</f>
        <v>0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4" t="s">
        <v>356</v>
      </c>
      <c r="K1285" s="79" t="s">
        <v>3941</v>
      </c>
      <c r="L1285" s="44">
        <v>13938477460</v>
      </c>
    </row>
    <row r="1286" s="24" customFormat="1" hidden="1" customHeight="1" spans="1:12">
      <c r="A1286" s="13">
        <f>SUBTOTAL(103,B$4:$B1286)</f>
        <v>0</v>
      </c>
      <c r="B1286" s="13" t="s">
        <v>3556</v>
      </c>
      <c r="C1286" s="13" t="s">
        <v>3557</v>
      </c>
      <c r="D1286" s="3" t="s">
        <v>3942</v>
      </c>
      <c r="E1286" s="128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4" t="s">
        <v>406</v>
      </c>
      <c r="K1286" s="79" t="s">
        <v>3944</v>
      </c>
      <c r="L1286" s="44">
        <v>18200993370</v>
      </c>
    </row>
    <row r="1287" s="24" customFormat="1" hidden="1" customHeight="1" spans="1:12">
      <c r="A1287" s="13">
        <f>SUBTOTAL(103,B$4:$B1287)</f>
        <v>0</v>
      </c>
      <c r="B1287" s="13" t="s">
        <v>3556</v>
      </c>
      <c r="C1287" s="13" t="s">
        <v>3667</v>
      </c>
      <c r="D1287" s="3" t="s">
        <v>3945</v>
      </c>
      <c r="E1287" s="128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4" t="s">
        <v>2097</v>
      </c>
      <c r="K1287" s="135" t="s">
        <v>3947</v>
      </c>
      <c r="L1287" s="44">
        <v>15090146832</v>
      </c>
    </row>
    <row r="1288" s="24" customFormat="1" hidden="1" customHeight="1" spans="1:12">
      <c r="A1288" s="13">
        <f>SUBTOTAL(103,B$4:$B1288)</f>
        <v>0</v>
      </c>
      <c r="B1288" s="13" t="s">
        <v>3556</v>
      </c>
      <c r="C1288" s="13" t="s">
        <v>3557</v>
      </c>
      <c r="D1288" s="3" t="s">
        <v>3948</v>
      </c>
      <c r="E1288" s="128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4" t="s">
        <v>1046</v>
      </c>
      <c r="K1288" s="79" t="s">
        <v>3950</v>
      </c>
      <c r="L1288" s="44">
        <v>15036282467</v>
      </c>
    </row>
    <row r="1289" s="24" customFormat="1" hidden="1" customHeight="1" spans="1:12">
      <c r="A1289" s="13">
        <f>SUBTOTAL(103,B$4:$B1289)</f>
        <v>0</v>
      </c>
      <c r="B1289" s="13" t="s">
        <v>3556</v>
      </c>
      <c r="C1289" s="13" t="s">
        <v>3651</v>
      </c>
      <c r="D1289" s="3" t="s">
        <v>3951</v>
      </c>
      <c r="E1289" s="128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4" t="s">
        <v>76</v>
      </c>
      <c r="K1289" s="79" t="s">
        <v>3953</v>
      </c>
      <c r="L1289" s="44">
        <v>15649873388</v>
      </c>
    </row>
    <row r="1290" s="24" customFormat="1" hidden="1" customHeight="1" spans="1:12">
      <c r="A1290" s="13">
        <f>SUBTOTAL(103,B$4:$B1290)</f>
        <v>0</v>
      </c>
      <c r="B1290" s="13" t="s">
        <v>3556</v>
      </c>
      <c r="C1290" s="13" t="s">
        <v>3620</v>
      </c>
      <c r="D1290" s="3" t="s">
        <v>3954</v>
      </c>
      <c r="E1290" s="128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4" t="s">
        <v>76</v>
      </c>
      <c r="K1290" s="79" t="s">
        <v>3956</v>
      </c>
      <c r="L1290" s="44">
        <v>13872651988</v>
      </c>
    </row>
    <row r="1291" s="24" customFormat="1" hidden="1" customHeight="1" spans="1:12">
      <c r="A1291" s="13">
        <f>SUBTOTAL(103,B$4:$B1291)</f>
        <v>0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79" t="s">
        <v>3959</v>
      </c>
      <c r="L1291" s="44"/>
    </row>
    <row r="1292" s="24" customFormat="1" hidden="1" customHeight="1" spans="1:12">
      <c r="A1292" s="13"/>
      <c r="B1292" s="13"/>
      <c r="C1292" s="13"/>
      <c r="D1292" s="96" t="s">
        <v>3960</v>
      </c>
      <c r="E1292" s="70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6" t="s">
        <v>3962</v>
      </c>
      <c r="E1293" s="70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0</v>
      </c>
      <c r="B1294" s="13" t="s">
        <v>3556</v>
      </c>
      <c r="C1294" s="13" t="s">
        <v>3819</v>
      </c>
      <c r="D1294" s="25" t="s">
        <v>3964</v>
      </c>
      <c r="E1294" s="134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4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0</v>
      </c>
      <c r="B1295" s="13" t="s">
        <v>3556</v>
      </c>
      <c r="C1295" s="13" t="s">
        <v>3557</v>
      </c>
      <c r="D1295" s="25" t="s">
        <v>3968</v>
      </c>
      <c r="E1295" s="134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4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0</v>
      </c>
      <c r="B1296" s="13" t="s">
        <v>3556</v>
      </c>
      <c r="C1296" s="13" t="s">
        <v>3655</v>
      </c>
      <c r="D1296" s="25" t="s">
        <v>3971</v>
      </c>
      <c r="E1296" s="134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4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0</v>
      </c>
      <c r="B1297" s="13" t="s">
        <v>3556</v>
      </c>
      <c r="C1297" s="13" t="s">
        <v>3637</v>
      </c>
      <c r="D1297" s="13" t="s">
        <v>3975</v>
      </c>
      <c r="E1297" s="134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4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0</v>
      </c>
      <c r="B1298" s="13" t="s">
        <v>3556</v>
      </c>
      <c r="C1298" s="13" t="s">
        <v>3706</v>
      </c>
      <c r="D1298" s="25" t="s">
        <v>3978</v>
      </c>
      <c r="E1298" s="134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4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25" t="s">
        <v>3981</v>
      </c>
      <c r="E1299" s="134" t="s">
        <v>3982</v>
      </c>
      <c r="F1299" s="14"/>
      <c r="G1299" s="14"/>
      <c r="H1299" s="14"/>
      <c r="I1299" s="45"/>
      <c r="J1299" s="64"/>
      <c r="K1299" s="46"/>
      <c r="L1299" s="44"/>
    </row>
    <row r="1300" s="24" customFormat="1" hidden="1" customHeight="1" spans="1:12">
      <c r="A1300" s="13">
        <f>SUBTOTAL(103,B$4:$B1300)</f>
        <v>0</v>
      </c>
      <c r="B1300" s="13" t="s">
        <v>3556</v>
      </c>
      <c r="C1300" s="13" t="s">
        <v>3557</v>
      </c>
      <c r="D1300" s="97" t="s">
        <v>3983</v>
      </c>
      <c r="E1300" s="134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4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25" t="s">
        <v>3986</v>
      </c>
      <c r="E1301" s="134" t="s">
        <v>3987</v>
      </c>
      <c r="F1301" s="14"/>
      <c r="G1301" s="14"/>
      <c r="H1301" s="14"/>
      <c r="I1301" s="45"/>
      <c r="J1301" s="64"/>
      <c r="K1301" s="46"/>
      <c r="L1301" s="44"/>
    </row>
    <row r="1302" s="24" customFormat="1" hidden="1" customHeight="1" spans="1:12">
      <c r="A1302" s="13">
        <f>SUBTOTAL(103,B$4:$B1302)</f>
        <v>0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0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0</v>
      </c>
      <c r="B1306" s="13" t="s">
        <v>3988</v>
      </c>
      <c r="C1306" s="13" t="s">
        <v>3995</v>
      </c>
      <c r="D1306" s="13" t="s">
        <v>4002</v>
      </c>
      <c r="E1306" s="118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0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0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0</v>
      </c>
      <c r="B1313" s="13" t="s">
        <v>3988</v>
      </c>
      <c r="C1313" s="13" t="s">
        <v>4005</v>
      </c>
      <c r="D1313" s="13" t="s">
        <v>4021</v>
      </c>
      <c r="E1313" s="118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0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0</v>
      </c>
      <c r="B1315" s="13" t="s">
        <v>3988</v>
      </c>
      <c r="C1315" s="13" t="s">
        <v>4027</v>
      </c>
      <c r="D1315" s="13" t="s">
        <v>4028</v>
      </c>
      <c r="E1315" s="118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0</v>
      </c>
      <c r="B1316" s="13" t="s">
        <v>3988</v>
      </c>
      <c r="C1316" s="13" t="s">
        <v>4032</v>
      </c>
      <c r="D1316" s="13" t="s">
        <v>4033</v>
      </c>
      <c r="E1316" s="118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0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1"/>
      <c r="J1318" s="47"/>
      <c r="K1318" s="46"/>
      <c r="L1318" s="48"/>
    </row>
    <row r="1319" s="24" customFormat="1" hidden="1" customHeight="1" spans="1:12">
      <c r="A1319" s="13">
        <f>SUBTOTAL(103,B$4:$B1319)</f>
        <v>0</v>
      </c>
      <c r="B1319" s="13" t="s">
        <v>3988</v>
      </c>
      <c r="C1319" s="13" t="s">
        <v>4041</v>
      </c>
      <c r="D1319" s="13" t="s">
        <v>4042</v>
      </c>
      <c r="E1319" s="118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18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3" t="s">
        <v>4048</v>
      </c>
      <c r="E1321" s="70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0</v>
      </c>
      <c r="B1322" s="13" t="s">
        <v>3988</v>
      </c>
      <c r="C1322" s="13" t="s">
        <v>4041</v>
      </c>
      <c r="D1322" s="13" t="s">
        <v>4050</v>
      </c>
      <c r="E1322" s="118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0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0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0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0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0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1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0</v>
      </c>
      <c r="B1330" s="35" t="s">
        <v>3988</v>
      </c>
      <c r="C1330" s="13" t="s">
        <v>1286</v>
      </c>
      <c r="D1330" s="13" t="s">
        <v>4075</v>
      </c>
      <c r="E1330" s="118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4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0</v>
      </c>
      <c r="B1331" s="35" t="s">
        <v>3988</v>
      </c>
      <c r="C1331" s="35" t="s">
        <v>4041</v>
      </c>
      <c r="D1331" s="13" t="s">
        <v>4078</v>
      </c>
      <c r="E1331" s="118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4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0</v>
      </c>
      <c r="B1332" s="35" t="s">
        <v>3988</v>
      </c>
      <c r="C1332" s="35" t="s">
        <v>4032</v>
      </c>
      <c r="D1332" s="13" t="s">
        <v>4082</v>
      </c>
      <c r="E1332" s="118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4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18" t="s">
        <v>4086</v>
      </c>
      <c r="F1333" s="13"/>
      <c r="G1333" s="13"/>
      <c r="H1333" s="13"/>
      <c r="I1333" s="51"/>
      <c r="J1333" s="54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18" t="s">
        <v>4088</v>
      </c>
      <c r="F1334" s="13"/>
      <c r="G1334" s="13"/>
      <c r="H1334" s="13"/>
      <c r="I1334" s="51"/>
      <c r="J1334" s="54"/>
      <c r="K1334" s="46"/>
      <c r="L1334" s="48"/>
    </row>
    <row r="1335" s="25" customFormat="1" hidden="1" customHeight="1" spans="1:12">
      <c r="A1335" s="13">
        <f>SUBTOTAL(103,B$4:$B1335)</f>
        <v>0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1">
        <v>44105</v>
      </c>
      <c r="J1335" s="54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1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1"/>
      <c r="J1337" s="54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1"/>
      <c r="J1338" s="54"/>
      <c r="K1338" s="46"/>
      <c r="L1338" s="48"/>
    </row>
    <row r="1339" s="25" customFormat="1" hidden="1" customHeight="1" spans="1:12">
      <c r="A1339" s="13">
        <f>SUBTOTAL(103,B$4:$B1339)</f>
        <v>0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1">
        <v>44105</v>
      </c>
      <c r="J1339" s="54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0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1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0</v>
      </c>
      <c r="B1341" s="35" t="s">
        <v>3988</v>
      </c>
      <c r="C1341" s="35" t="s">
        <v>4005</v>
      </c>
      <c r="D1341" s="13" t="s">
        <v>4104</v>
      </c>
      <c r="E1341" s="118" t="s">
        <v>4105</v>
      </c>
      <c r="F1341" s="13" t="s">
        <v>35</v>
      </c>
      <c r="G1341" s="13">
        <v>1</v>
      </c>
      <c r="H1341" s="13">
        <f>335*G1341</f>
        <v>335</v>
      </c>
      <c r="I1341" s="51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0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1">
        <v>44287</v>
      </c>
      <c r="J1342" s="54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0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1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0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1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0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1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0</v>
      </c>
      <c r="B1346" s="35" t="s">
        <v>3988</v>
      </c>
      <c r="C1346" s="35"/>
      <c r="D1346" s="13" t="s">
        <v>4118</v>
      </c>
      <c r="E1346" s="118" t="s">
        <v>4119</v>
      </c>
      <c r="F1346" s="13" t="s">
        <v>17</v>
      </c>
      <c r="G1346" s="13">
        <v>1</v>
      </c>
      <c r="H1346" s="13">
        <f t="shared" si="92"/>
        <v>200</v>
      </c>
      <c r="I1346" s="51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0</v>
      </c>
      <c r="B1347" s="35" t="s">
        <v>3988</v>
      </c>
      <c r="C1347" s="35" t="s">
        <v>4121</v>
      </c>
      <c r="D1347" s="13" t="s">
        <v>4122</v>
      </c>
      <c r="E1347" s="118" t="s">
        <v>4123</v>
      </c>
      <c r="F1347" s="13" t="s">
        <v>17</v>
      </c>
      <c r="G1347" s="13">
        <v>5</v>
      </c>
      <c r="H1347" s="13">
        <f t="shared" si="92"/>
        <v>1000</v>
      </c>
      <c r="I1347" s="51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18" t="s">
        <v>4125</v>
      </c>
      <c r="F1348" s="13"/>
      <c r="G1348" s="13"/>
      <c r="H1348" s="13"/>
      <c r="I1348" s="51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18" t="s">
        <v>4127</v>
      </c>
      <c r="F1349" s="13"/>
      <c r="G1349" s="13"/>
      <c r="H1349" s="13"/>
      <c r="I1349" s="51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18" t="s">
        <v>4129</v>
      </c>
      <c r="F1350" s="13"/>
      <c r="G1350" s="13"/>
      <c r="H1350" s="13"/>
      <c r="I1350" s="51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18" t="s">
        <v>4131</v>
      </c>
      <c r="F1351" s="13"/>
      <c r="G1351" s="13"/>
      <c r="H1351" s="13"/>
      <c r="I1351" s="51"/>
      <c r="J1351" s="11"/>
      <c r="K1351" s="46"/>
      <c r="L1351" s="48"/>
    </row>
    <row r="1352" s="25" customFormat="1" hidden="1" customHeight="1" spans="1:12">
      <c r="A1352" s="13">
        <f>SUBTOTAL(103,B$4:$B1352)</f>
        <v>0</v>
      </c>
      <c r="B1352" s="35" t="s">
        <v>3988</v>
      </c>
      <c r="C1352" s="35"/>
      <c r="D1352" s="13" t="s">
        <v>4132</v>
      </c>
      <c r="E1352" s="118" t="s">
        <v>4133</v>
      </c>
      <c r="F1352" s="54" t="s">
        <v>17</v>
      </c>
      <c r="G1352" s="54">
        <v>1</v>
      </c>
      <c r="H1352" s="54">
        <f t="shared" ref="H1352:H1355" si="93">G1352*200</f>
        <v>200</v>
      </c>
      <c r="I1352" s="51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0</v>
      </c>
      <c r="B1353" s="35" t="s">
        <v>3988</v>
      </c>
      <c r="C1353" s="35" t="s">
        <v>4032</v>
      </c>
      <c r="D1353" s="13" t="s">
        <v>4134</v>
      </c>
      <c r="E1353" s="118" t="s">
        <v>4135</v>
      </c>
      <c r="F1353" s="13" t="s">
        <v>17</v>
      </c>
      <c r="G1353" s="13">
        <v>1</v>
      </c>
      <c r="H1353" s="13">
        <f t="shared" si="93"/>
        <v>200</v>
      </c>
      <c r="I1353" s="51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0</v>
      </c>
      <c r="B1354" s="35" t="s">
        <v>3988</v>
      </c>
      <c r="C1354" s="35"/>
      <c r="D1354" s="14" t="s">
        <v>4136</v>
      </c>
      <c r="E1354" s="125" t="s">
        <v>4137</v>
      </c>
      <c r="F1354" s="13" t="s">
        <v>17</v>
      </c>
      <c r="G1354" s="13">
        <v>1</v>
      </c>
      <c r="H1354" s="13">
        <f t="shared" si="93"/>
        <v>200</v>
      </c>
      <c r="I1354" s="51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0</v>
      </c>
      <c r="B1355" s="35" t="s">
        <v>3988</v>
      </c>
      <c r="C1355" s="35" t="s">
        <v>4005</v>
      </c>
      <c r="D1355" s="14" t="s">
        <v>4138</v>
      </c>
      <c r="E1355" s="128" t="s">
        <v>4139</v>
      </c>
      <c r="F1355" s="13" t="s">
        <v>17</v>
      </c>
      <c r="G1355" s="13">
        <v>2</v>
      </c>
      <c r="H1355" s="13">
        <f t="shared" si="93"/>
        <v>400</v>
      </c>
      <c r="I1355" s="51">
        <v>44743</v>
      </c>
      <c r="J1355" s="64" t="s">
        <v>25</v>
      </c>
      <c r="K1355" s="136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4" t="s">
        <v>4142</v>
      </c>
      <c r="F1356" s="13"/>
      <c r="G1356" s="13"/>
      <c r="H1356" s="13"/>
      <c r="I1356" s="51"/>
      <c r="J1356" s="64" t="s">
        <v>25</v>
      </c>
      <c r="K1356" s="46"/>
      <c r="L1356" s="48"/>
    </row>
    <row r="1357" s="25" customFormat="1" hidden="1" customHeight="1" spans="1:12">
      <c r="A1357" s="13">
        <f>SUBTOTAL(103,B$4:$B1357)</f>
        <v>0</v>
      </c>
      <c r="B1357" s="35" t="s">
        <v>3988</v>
      </c>
      <c r="C1357" s="35" t="s">
        <v>1286</v>
      </c>
      <c r="D1357" s="14" t="s">
        <v>4143</v>
      </c>
      <c r="E1357" s="125" t="s">
        <v>4144</v>
      </c>
      <c r="F1357" s="13" t="s">
        <v>17</v>
      </c>
      <c r="G1357" s="13">
        <v>1</v>
      </c>
      <c r="H1357" s="13">
        <f>G1357*200</f>
        <v>200</v>
      </c>
      <c r="I1357" s="51">
        <v>44743</v>
      </c>
      <c r="J1357" s="64" t="s">
        <v>76</v>
      </c>
      <c r="K1357" s="136" t="s">
        <v>4145</v>
      </c>
      <c r="L1357" s="48">
        <v>15137774665</v>
      </c>
    </row>
    <row r="1358" s="25" customFormat="1" hidden="1" customHeight="1" spans="1:12">
      <c r="A1358" s="13">
        <f>SUBTOTAL(103,B$4:$B1358)</f>
        <v>0</v>
      </c>
      <c r="B1358" s="35" t="s">
        <v>3988</v>
      </c>
      <c r="C1358" s="35" t="s">
        <v>1286</v>
      </c>
      <c r="D1358" s="3" t="s">
        <v>4146</v>
      </c>
      <c r="E1358" s="128" t="s">
        <v>4147</v>
      </c>
      <c r="F1358" s="13" t="s">
        <v>17</v>
      </c>
      <c r="G1358" s="13">
        <v>1</v>
      </c>
      <c r="H1358" s="13">
        <f>G1358*200</f>
        <v>200</v>
      </c>
      <c r="I1358" s="51">
        <v>44743</v>
      </c>
      <c r="J1358" s="64" t="s">
        <v>76</v>
      </c>
      <c r="K1358" s="136" t="s">
        <v>2608</v>
      </c>
      <c r="L1358" s="48">
        <v>15936423912</v>
      </c>
    </row>
    <row r="1359" s="25" customFormat="1" hidden="1" customHeight="1" spans="1:12">
      <c r="A1359" s="13">
        <f>SUBTOTAL(103,B$4:$B1359)</f>
        <v>0</v>
      </c>
      <c r="B1359" s="35" t="s">
        <v>3988</v>
      </c>
      <c r="C1359" s="35"/>
      <c r="D1359" s="98" t="s">
        <v>4148</v>
      </c>
      <c r="E1359" s="98" t="s">
        <v>4149</v>
      </c>
      <c r="F1359" s="13" t="s">
        <v>17</v>
      </c>
      <c r="G1359" s="13">
        <v>1</v>
      </c>
      <c r="H1359" s="13">
        <f>G1359*200</f>
        <v>200</v>
      </c>
      <c r="I1359" s="51">
        <v>44805</v>
      </c>
      <c r="J1359" s="64" t="s">
        <v>4150</v>
      </c>
      <c r="K1359" s="136" t="s">
        <v>2611</v>
      </c>
      <c r="L1359" s="48">
        <v>17518919792</v>
      </c>
    </row>
    <row r="1360" s="25" customFormat="1" hidden="1" customHeight="1" spans="1:12">
      <c r="A1360" s="13">
        <f>SUBTOTAL(103,B$4:$B1360)</f>
        <v>0</v>
      </c>
      <c r="B1360" s="35" t="s">
        <v>3988</v>
      </c>
      <c r="C1360" s="35" t="s">
        <v>2668</v>
      </c>
      <c r="D1360" s="98" t="s">
        <v>4151</v>
      </c>
      <c r="E1360" s="98" t="s">
        <v>4152</v>
      </c>
      <c r="F1360" s="13" t="s">
        <v>17</v>
      </c>
      <c r="G1360" s="13">
        <v>1</v>
      </c>
      <c r="H1360" s="13">
        <f>G1360*200</f>
        <v>200</v>
      </c>
      <c r="I1360" s="51">
        <v>44805</v>
      </c>
      <c r="J1360" s="64" t="s">
        <v>3382</v>
      </c>
      <c r="K1360" s="136" t="s">
        <v>4153</v>
      </c>
      <c r="L1360" s="48">
        <v>17633610460</v>
      </c>
    </row>
    <row r="1361" s="25" customFormat="1" hidden="1" customHeight="1" spans="1:12">
      <c r="A1361" s="13">
        <f>SUBTOTAL(103,B$4:$B1361)</f>
        <v>0</v>
      </c>
      <c r="B1361" s="35" t="s">
        <v>3988</v>
      </c>
      <c r="C1361" s="35" t="s">
        <v>4032</v>
      </c>
      <c r="D1361" s="3" t="s">
        <v>4154</v>
      </c>
      <c r="E1361" s="128" t="s">
        <v>4155</v>
      </c>
      <c r="F1361" s="13" t="s">
        <v>17</v>
      </c>
      <c r="G1361" s="13">
        <v>2</v>
      </c>
      <c r="H1361" s="13">
        <f>G1361*200</f>
        <v>400</v>
      </c>
      <c r="I1361" s="51">
        <v>44805</v>
      </c>
      <c r="J1361" s="47" t="s">
        <v>1046</v>
      </c>
      <c r="K1361" s="136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99" t="s">
        <v>4156</v>
      </c>
      <c r="E1362" s="100" t="s">
        <v>4157</v>
      </c>
      <c r="F1362" s="13"/>
      <c r="G1362" s="13"/>
      <c r="H1362" s="13"/>
      <c r="I1362" s="51"/>
      <c r="J1362" s="47"/>
      <c r="K1362" s="74"/>
      <c r="L1362" s="48"/>
    </row>
    <row r="1363" s="25" customFormat="1" hidden="1" customHeight="1" spans="1:12">
      <c r="A1363" s="13">
        <f>SUBTOTAL(103,B$4:$B1363)</f>
        <v>0</v>
      </c>
      <c r="B1363" s="35" t="s">
        <v>3988</v>
      </c>
      <c r="C1363" s="35" t="s">
        <v>4005</v>
      </c>
      <c r="D1363" s="101" t="s">
        <v>4158</v>
      </c>
      <c r="E1363" s="100" t="s">
        <v>4159</v>
      </c>
      <c r="F1363" s="13" t="s">
        <v>17</v>
      </c>
      <c r="G1363" s="13">
        <v>1</v>
      </c>
      <c r="H1363" s="13">
        <f>G1363*200</f>
        <v>200</v>
      </c>
      <c r="I1363" s="51">
        <v>44835</v>
      </c>
      <c r="J1363" s="47" t="s">
        <v>4160</v>
      </c>
      <c r="K1363" s="136" t="s">
        <v>2621</v>
      </c>
      <c r="L1363" s="48">
        <v>15838451829</v>
      </c>
    </row>
    <row r="1364" s="25" customFormat="1" hidden="1" customHeight="1" spans="1:12">
      <c r="A1364" s="13">
        <f>SUBTOTAL(103,B$4:$B1364)</f>
        <v>0</v>
      </c>
      <c r="B1364" s="35" t="s">
        <v>3988</v>
      </c>
      <c r="C1364" s="35" t="s">
        <v>4032</v>
      </c>
      <c r="D1364" s="101" t="s">
        <v>4161</v>
      </c>
      <c r="E1364" s="100" t="s">
        <v>4162</v>
      </c>
      <c r="F1364" s="13" t="s">
        <v>17</v>
      </c>
      <c r="G1364" s="13">
        <v>1</v>
      </c>
      <c r="H1364" s="13">
        <f>G1364*200</f>
        <v>200</v>
      </c>
      <c r="I1364" s="51">
        <v>44835</v>
      </c>
      <c r="J1364" s="47" t="s">
        <v>4163</v>
      </c>
      <c r="K1364" s="136" t="s">
        <v>2624</v>
      </c>
      <c r="L1364" s="48">
        <v>13949310540</v>
      </c>
    </row>
    <row r="1365" s="24" customFormat="1" hidden="1" customHeight="1" spans="1:12">
      <c r="A1365" s="13">
        <f>SUBTOTAL(103,B$4:$B1365)</f>
        <v>0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0</v>
      </c>
      <c r="B1366" s="13" t="s">
        <v>4164</v>
      </c>
      <c r="C1366" s="17" t="s">
        <v>1286</v>
      </c>
      <c r="D1366" s="13" t="s">
        <v>4168</v>
      </c>
      <c r="E1366" s="118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0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0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0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4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0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0</v>
      </c>
      <c r="B1377" s="13" t="s">
        <v>4164</v>
      </c>
      <c r="C1377" s="17" t="s">
        <v>4005</v>
      </c>
      <c r="D1377" s="13" t="s">
        <v>4190</v>
      </c>
      <c r="E1377" s="118" t="s">
        <v>4191</v>
      </c>
      <c r="F1377" s="54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0</v>
      </c>
      <c r="B1378" s="13" t="s">
        <v>4164</v>
      </c>
      <c r="C1378" s="17" t="s">
        <v>4121</v>
      </c>
      <c r="D1378" s="13" t="s">
        <v>4193</v>
      </c>
      <c r="E1378" s="118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0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0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0</v>
      </c>
      <c r="B1381" s="13" t="s">
        <v>4164</v>
      </c>
      <c r="C1381" s="17" t="s">
        <v>4032</v>
      </c>
      <c r="D1381" s="13" t="s">
        <v>4199</v>
      </c>
      <c r="E1381" s="118" t="s">
        <v>4200</v>
      </c>
      <c r="F1381" s="54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0</v>
      </c>
      <c r="B1382" s="13" t="s">
        <v>4164</v>
      </c>
      <c r="C1382" s="17" t="s">
        <v>3995</v>
      </c>
      <c r="D1382" s="13" t="s">
        <v>4201</v>
      </c>
      <c r="E1382" s="118" t="s">
        <v>4202</v>
      </c>
      <c r="F1382" s="54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0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4" t="s">
        <v>35</v>
      </c>
      <c r="G1383" s="13">
        <v>1</v>
      </c>
      <c r="H1383" s="13">
        <f>335*G1383</f>
        <v>335</v>
      </c>
      <c r="I1383" s="51">
        <v>44105</v>
      </c>
      <c r="J1383" s="54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0</v>
      </c>
      <c r="B1384" s="13" t="s">
        <v>4164</v>
      </c>
      <c r="C1384" s="17" t="s">
        <v>3995</v>
      </c>
      <c r="D1384" s="13" t="s">
        <v>4206</v>
      </c>
      <c r="E1384" s="118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4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0</v>
      </c>
      <c r="B1385" s="13" t="s">
        <v>4164</v>
      </c>
      <c r="C1385" s="17" t="s">
        <v>3995</v>
      </c>
      <c r="D1385" s="13" t="s">
        <v>4208</v>
      </c>
      <c r="E1385" s="118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4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0</v>
      </c>
      <c r="B1386" s="13" t="s">
        <v>4164</v>
      </c>
      <c r="C1386" s="17" t="s">
        <v>4121</v>
      </c>
      <c r="D1386" s="13" t="s">
        <v>4212</v>
      </c>
      <c r="E1386" s="118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4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0</v>
      </c>
      <c r="B1387" s="13" t="s">
        <v>4164</v>
      </c>
      <c r="C1387" s="17" t="s">
        <v>4032</v>
      </c>
      <c r="D1387" s="13" t="s">
        <v>4215</v>
      </c>
      <c r="E1387" s="118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4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18" t="s">
        <v>4218</v>
      </c>
      <c r="F1388" s="17"/>
      <c r="G1388" s="13"/>
      <c r="H1388" s="13"/>
      <c r="I1388" s="42"/>
      <c r="J1388" s="54"/>
      <c r="K1388" s="46"/>
      <c r="L1388" s="44"/>
    </row>
    <row r="1389" s="24" customFormat="1" hidden="1" customHeight="1" spans="1:12">
      <c r="A1389" s="13"/>
      <c r="B1389" s="13"/>
      <c r="C1389" s="17"/>
      <c r="D1389" s="83" t="s">
        <v>4219</v>
      </c>
      <c r="E1389" s="70" t="s">
        <v>4220</v>
      </c>
      <c r="F1389" s="17"/>
      <c r="G1389" s="13"/>
      <c r="H1389" s="13"/>
      <c r="I1389" s="42"/>
      <c r="J1389" s="54"/>
      <c r="K1389" s="46"/>
      <c r="L1389" s="44"/>
    </row>
    <row r="1390" s="24" customFormat="1" hidden="1" customHeight="1" spans="1:12">
      <c r="A1390" s="13">
        <f>SUBTOTAL(103,B$4:$B1390)</f>
        <v>0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18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0</v>
      </c>
      <c r="B1393" s="13" t="s">
        <v>4164</v>
      </c>
      <c r="C1393" s="38"/>
      <c r="D1393" s="13" t="s">
        <v>4227</v>
      </c>
      <c r="E1393" s="118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0</v>
      </c>
      <c r="B1394" s="13" t="s">
        <v>4164</v>
      </c>
      <c r="C1394" s="38" t="s">
        <v>4027</v>
      </c>
      <c r="D1394" s="13" t="s">
        <v>4230</v>
      </c>
      <c r="E1394" s="118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4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0</v>
      </c>
      <c r="B1396" s="13" t="s">
        <v>4164</v>
      </c>
      <c r="C1396" s="38" t="s">
        <v>1286</v>
      </c>
      <c r="D1396" s="13" t="s">
        <v>4235</v>
      </c>
      <c r="E1396" s="118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0</v>
      </c>
      <c r="B1397" s="13" t="s">
        <v>4164</v>
      </c>
      <c r="C1397" s="38"/>
      <c r="D1397" s="13" t="s">
        <v>4238</v>
      </c>
      <c r="E1397" s="118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18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0</v>
      </c>
      <c r="B1399" s="13" t="s">
        <v>4164</v>
      </c>
      <c r="C1399" s="38" t="s">
        <v>3995</v>
      </c>
      <c r="D1399" s="14" t="s">
        <v>4243</v>
      </c>
      <c r="E1399" s="125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0</v>
      </c>
      <c r="B1400" s="13" t="s">
        <v>4164</v>
      </c>
      <c r="C1400" s="38" t="s">
        <v>4027</v>
      </c>
      <c r="D1400" s="14" t="s">
        <v>4246</v>
      </c>
      <c r="E1400" s="125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7" t="s">
        <v>4249</v>
      </c>
      <c r="L1400" s="48">
        <v>17613800783</v>
      </c>
    </row>
    <row r="1401" s="25" customFormat="1" hidden="1" customHeight="1" spans="1:12">
      <c r="A1401" s="13">
        <f>SUBTOTAL(103,B$4:$B1401)</f>
        <v>0</v>
      </c>
      <c r="B1401" s="13" t="s">
        <v>4164</v>
      </c>
      <c r="C1401" s="38" t="s">
        <v>3995</v>
      </c>
      <c r="D1401" s="14" t="s">
        <v>4250</v>
      </c>
      <c r="E1401" s="125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7" t="s">
        <v>4252</v>
      </c>
      <c r="L1401" s="48">
        <v>19836719138</v>
      </c>
    </row>
    <row r="1402" s="24" customFormat="1" hidden="1" customHeight="1" spans="1:12">
      <c r="A1402" s="13">
        <f>SUBTOTAL(103,B$4:$B1402)</f>
        <v>0</v>
      </c>
      <c r="B1402" s="13" t="s">
        <v>4164</v>
      </c>
      <c r="C1402" s="17" t="s">
        <v>4032</v>
      </c>
      <c r="D1402" s="13" t="s">
        <v>4253</v>
      </c>
      <c r="E1402" s="118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7" t="s">
        <v>2707</v>
      </c>
      <c r="L1402" s="44">
        <v>15838796751</v>
      </c>
    </row>
    <row r="1403" s="24" customFormat="1" hidden="1" customHeight="1" spans="1:12">
      <c r="A1403" s="13">
        <f>SUBTOTAL(103,B$4:$B1403)</f>
        <v>0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7" t="s">
        <v>2711</v>
      </c>
      <c r="L1403" s="44">
        <v>16637793068</v>
      </c>
    </row>
    <row r="1404" s="24" customFormat="1" hidden="1" customHeight="1" spans="1:12">
      <c r="A1404" s="13">
        <f>SUBTOTAL(103,B$4:$B1404)</f>
        <v>0</v>
      </c>
      <c r="B1404" s="13" t="s">
        <v>4164</v>
      </c>
      <c r="C1404" s="17" t="s">
        <v>3995</v>
      </c>
      <c r="D1404" s="33" t="s">
        <v>4259</v>
      </c>
      <c r="E1404" s="118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7" t="s">
        <v>4262</v>
      </c>
      <c r="L1404" s="44">
        <v>15093075179</v>
      </c>
    </row>
    <row r="1405" s="24" customFormat="1" hidden="1" customHeight="1" spans="1:12">
      <c r="A1405" s="13">
        <f>SUBTOTAL(103,B$4:$B1405)</f>
        <v>0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1"/>
      <c r="J1406" s="47"/>
      <c r="K1406" s="46"/>
      <c r="L1406" s="48"/>
    </row>
    <row r="1407" s="24" customFormat="1" hidden="1" customHeight="1" spans="1:12">
      <c r="A1407" s="13">
        <f>SUBTOTAL(103,B$4:$B1407)</f>
        <v>0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0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1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1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1"/>
      <c r="J1412" s="47"/>
      <c r="K1412" s="46"/>
      <c r="L1412" s="48"/>
    </row>
    <row r="1413" s="24" customFormat="1" hidden="1" customHeight="1" spans="1:12">
      <c r="A1413" s="13">
        <f>SUBTOTAL(103,B$4:$B1413)</f>
        <v>0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0</v>
      </c>
      <c r="B1414" s="13" t="s">
        <v>4263</v>
      </c>
      <c r="C1414" s="17" t="s">
        <v>3995</v>
      </c>
      <c r="D1414" s="13" t="s">
        <v>4286</v>
      </c>
      <c r="E1414" s="118" t="s">
        <v>4287</v>
      </c>
      <c r="F1414" s="54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0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4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0</v>
      </c>
      <c r="B1416" s="13" t="s">
        <v>4263</v>
      </c>
      <c r="C1416" s="17" t="s">
        <v>4027</v>
      </c>
      <c r="D1416" s="13" t="s">
        <v>4293</v>
      </c>
      <c r="E1416" s="118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18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0</v>
      </c>
      <c r="B1418" s="13" t="s">
        <v>4263</v>
      </c>
      <c r="C1418" s="17" t="s">
        <v>4121</v>
      </c>
      <c r="D1418" s="13" t="s">
        <v>4299</v>
      </c>
      <c r="E1418" s="118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5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0</v>
      </c>
      <c r="B1419" s="13" t="s">
        <v>4263</v>
      </c>
      <c r="C1419" s="17" t="s">
        <v>4121</v>
      </c>
      <c r="D1419" s="13" t="s">
        <v>4301</v>
      </c>
      <c r="E1419" s="118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7" t="s">
        <v>2743</v>
      </c>
      <c r="L1419" s="44" t="s">
        <v>4303</v>
      </c>
    </row>
    <row r="1420" s="24" customFormat="1" hidden="1" customHeight="1" spans="1:12">
      <c r="A1420" s="13">
        <f>SUBTOTAL(103,B$4:$B1420)</f>
        <v>0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0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0</v>
      </c>
      <c r="B1423" s="13" t="s">
        <v>4263</v>
      </c>
      <c r="C1423" s="38" t="s">
        <v>4032</v>
      </c>
      <c r="D1423" s="13" t="s">
        <v>4312</v>
      </c>
      <c r="E1423" s="118" t="s">
        <v>4313</v>
      </c>
      <c r="F1423" s="38" t="s">
        <v>35</v>
      </c>
      <c r="G1423" s="13">
        <v>6</v>
      </c>
      <c r="H1423" s="13">
        <f>335*G1423</f>
        <v>2010</v>
      </c>
      <c r="I1423" s="59">
        <v>42917</v>
      </c>
      <c r="J1423" s="47"/>
      <c r="K1423" s="46" t="s">
        <v>4314</v>
      </c>
      <c r="L1423" s="48" t="s">
        <v>4315</v>
      </c>
    </row>
    <row r="1424" s="26" customFormat="1" hidden="1" customHeight="1" spans="1:12">
      <c r="A1424" s="34"/>
      <c r="B1424" s="62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2"/>
      <c r="C1425" s="38"/>
      <c r="D1425" s="13" t="s">
        <v>4318</v>
      </c>
      <c r="E1425" s="118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2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2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2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0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1"/>
      <c r="J1430" s="47"/>
      <c r="K1430" s="46"/>
      <c r="L1430" s="48"/>
    </row>
    <row r="1431" s="24" customFormat="1" hidden="1" customHeight="1" spans="1:12">
      <c r="A1431" s="13">
        <f>SUBTOTAL(103,B$4:$B1431)</f>
        <v>0</v>
      </c>
      <c r="B1431" s="13" t="s">
        <v>4263</v>
      </c>
      <c r="C1431" s="17" t="s">
        <v>4041</v>
      </c>
      <c r="D1431" s="13" t="s">
        <v>4332</v>
      </c>
      <c r="E1431" s="118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0</v>
      </c>
      <c r="B1435" s="13" t="s">
        <v>4263</v>
      </c>
      <c r="C1435" s="13" t="s">
        <v>2696</v>
      </c>
      <c r="D1435" s="13" t="s">
        <v>4342</v>
      </c>
      <c r="E1435" s="118" t="s">
        <v>4343</v>
      </c>
      <c r="F1435" s="54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0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0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18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18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0</v>
      </c>
      <c r="B1441" s="35" t="s">
        <v>4263</v>
      </c>
      <c r="C1441" s="35" t="s">
        <v>4005</v>
      </c>
      <c r="D1441" s="13" t="s">
        <v>4357</v>
      </c>
      <c r="E1441" s="118" t="s">
        <v>4358</v>
      </c>
      <c r="F1441" s="13" t="s">
        <v>17</v>
      </c>
      <c r="G1441" s="13">
        <v>1</v>
      </c>
      <c r="H1441" s="13">
        <f>G1441*200</f>
        <v>200</v>
      </c>
      <c r="I1441" s="51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0</v>
      </c>
      <c r="B1442" s="13" t="s">
        <v>4263</v>
      </c>
      <c r="C1442" s="35"/>
      <c r="D1442" s="13" t="s">
        <v>4360</v>
      </c>
      <c r="E1442" s="118" t="s">
        <v>4361</v>
      </c>
      <c r="F1442" s="13" t="s">
        <v>17</v>
      </c>
      <c r="G1442" s="13">
        <v>1</v>
      </c>
      <c r="H1442" s="13">
        <f>G1442*200</f>
        <v>200</v>
      </c>
      <c r="I1442" s="51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0</v>
      </c>
      <c r="B1443" s="13" t="s">
        <v>4263</v>
      </c>
      <c r="C1443" s="35" t="s">
        <v>3995</v>
      </c>
      <c r="D1443" s="13" t="s">
        <v>4364</v>
      </c>
      <c r="E1443" s="118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4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0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1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0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1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0</v>
      </c>
      <c r="B1448" s="13" t="s">
        <v>4263</v>
      </c>
      <c r="C1448" s="35" t="s">
        <v>2673</v>
      </c>
      <c r="D1448" s="13" t="s">
        <v>4377</v>
      </c>
      <c r="E1448" s="118" t="s">
        <v>4378</v>
      </c>
      <c r="F1448" s="13" t="s">
        <v>17</v>
      </c>
      <c r="G1448" s="13">
        <v>1</v>
      </c>
      <c r="H1448" s="13">
        <f t="shared" si="98"/>
        <v>200</v>
      </c>
      <c r="I1448" s="51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0</v>
      </c>
      <c r="B1449" s="13" t="s">
        <v>4263</v>
      </c>
      <c r="C1449" s="35"/>
      <c r="D1449" s="13" t="s">
        <v>4379</v>
      </c>
      <c r="E1449" s="118" t="s">
        <v>4380</v>
      </c>
      <c r="F1449" s="13" t="s">
        <v>17</v>
      </c>
      <c r="G1449" s="13">
        <v>1</v>
      </c>
      <c r="H1449" s="13">
        <f t="shared" si="98"/>
        <v>200</v>
      </c>
      <c r="I1449" s="51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0</v>
      </c>
      <c r="B1450" s="13" t="s">
        <v>4263</v>
      </c>
      <c r="C1450" s="35"/>
      <c r="D1450" s="13" t="s">
        <v>4381</v>
      </c>
      <c r="E1450" s="118" t="s">
        <v>4382</v>
      </c>
      <c r="F1450" s="13" t="s">
        <v>17</v>
      </c>
      <c r="G1450" s="13">
        <v>1</v>
      </c>
      <c r="H1450" s="13">
        <f t="shared" si="98"/>
        <v>200</v>
      </c>
      <c r="I1450" s="51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0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1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0</v>
      </c>
      <c r="B1452" s="13" t="s">
        <v>4263</v>
      </c>
      <c r="C1452" s="35" t="s">
        <v>4121</v>
      </c>
      <c r="D1452" s="13" t="s">
        <v>4386</v>
      </c>
      <c r="E1452" s="118" t="s">
        <v>4387</v>
      </c>
      <c r="F1452" s="13" t="s">
        <v>17</v>
      </c>
      <c r="G1452" s="13">
        <v>1</v>
      </c>
      <c r="H1452" s="13">
        <f t="shared" si="98"/>
        <v>200</v>
      </c>
      <c r="I1452" s="51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0</v>
      </c>
      <c r="B1453" s="13" t="s">
        <v>4263</v>
      </c>
      <c r="C1453" s="35" t="s">
        <v>4041</v>
      </c>
      <c r="D1453" s="13" t="s">
        <v>4389</v>
      </c>
      <c r="E1453" s="118" t="s">
        <v>4390</v>
      </c>
      <c r="F1453" s="13" t="s">
        <v>17</v>
      </c>
      <c r="G1453" s="13">
        <v>1</v>
      </c>
      <c r="H1453" s="13">
        <f t="shared" ref="H1453:H1455" si="99">G1453*200</f>
        <v>200</v>
      </c>
      <c r="I1453" s="51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0</v>
      </c>
      <c r="B1454" s="13" t="s">
        <v>4263</v>
      </c>
      <c r="C1454" s="35" t="s">
        <v>3995</v>
      </c>
      <c r="D1454" s="13" t="s">
        <v>4392</v>
      </c>
      <c r="E1454" s="118" t="s">
        <v>4393</v>
      </c>
      <c r="F1454" s="13" t="s">
        <v>17</v>
      </c>
      <c r="G1454" s="13">
        <v>1</v>
      </c>
      <c r="H1454" s="13">
        <f t="shared" si="99"/>
        <v>200</v>
      </c>
      <c r="I1454" s="51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0</v>
      </c>
      <c r="B1455" s="13" t="s">
        <v>4263</v>
      </c>
      <c r="C1455" s="35" t="s">
        <v>4041</v>
      </c>
      <c r="D1455" s="13" t="s">
        <v>4396</v>
      </c>
      <c r="E1455" s="118" t="s">
        <v>4397</v>
      </c>
      <c r="F1455" s="13" t="s">
        <v>17</v>
      </c>
      <c r="G1455" s="13">
        <v>1</v>
      </c>
      <c r="H1455" s="13">
        <f t="shared" si="99"/>
        <v>200</v>
      </c>
      <c r="I1455" s="51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0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1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1"/>
      <c r="J1457" s="49"/>
      <c r="K1457" s="46"/>
      <c r="L1457" s="48"/>
    </row>
    <row r="1458" s="26" customFormat="1" hidden="1" customHeight="1" spans="1:12">
      <c r="A1458" s="13">
        <f>SUBTOTAL(103,B$4:$B1458)</f>
        <v>0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1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0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1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0</v>
      </c>
      <c r="B1460" s="13" t="s">
        <v>4263</v>
      </c>
      <c r="C1460" s="35" t="s">
        <v>4121</v>
      </c>
      <c r="D1460" s="13" t="s">
        <v>4408</v>
      </c>
      <c r="E1460" s="118" t="s">
        <v>4409</v>
      </c>
      <c r="F1460" s="13" t="s">
        <v>17</v>
      </c>
      <c r="G1460" s="13">
        <v>1</v>
      </c>
      <c r="H1460" s="13">
        <f t="shared" si="100"/>
        <v>200</v>
      </c>
      <c r="I1460" s="51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0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1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0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1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0</v>
      </c>
      <c r="B1463" s="13" t="s">
        <v>4263</v>
      </c>
      <c r="C1463" s="35" t="s">
        <v>4041</v>
      </c>
      <c r="D1463" s="13" t="s">
        <v>4418</v>
      </c>
      <c r="E1463" s="118" t="s">
        <v>4419</v>
      </c>
      <c r="F1463" s="13" t="s">
        <v>17</v>
      </c>
      <c r="G1463" s="13">
        <v>1</v>
      </c>
      <c r="H1463" s="13">
        <f t="shared" si="100"/>
        <v>200</v>
      </c>
      <c r="I1463" s="51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0</v>
      </c>
      <c r="B1464" s="13" t="s">
        <v>4263</v>
      </c>
      <c r="C1464" s="35" t="s">
        <v>4041</v>
      </c>
      <c r="D1464" s="14" t="s">
        <v>4421</v>
      </c>
      <c r="E1464" s="125" t="s">
        <v>4422</v>
      </c>
      <c r="F1464" s="13" t="s">
        <v>17</v>
      </c>
      <c r="G1464" s="13">
        <v>1</v>
      </c>
      <c r="H1464" s="13">
        <f t="shared" si="100"/>
        <v>200</v>
      </c>
      <c r="I1464" s="51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0</v>
      </c>
      <c r="B1465" s="13" t="s">
        <v>4263</v>
      </c>
      <c r="C1465" s="35" t="s">
        <v>4121</v>
      </c>
      <c r="D1465" s="14" t="s">
        <v>4423</v>
      </c>
      <c r="E1465" s="125" t="s">
        <v>4424</v>
      </c>
      <c r="F1465" s="13" t="s">
        <v>17</v>
      </c>
      <c r="G1465" s="13">
        <v>1</v>
      </c>
      <c r="H1465" s="13">
        <f t="shared" si="100"/>
        <v>200</v>
      </c>
      <c r="I1465" s="51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0</v>
      </c>
      <c r="B1466" s="13" t="s">
        <v>4263</v>
      </c>
      <c r="C1466" s="35" t="s">
        <v>4027</v>
      </c>
      <c r="D1466" s="3" t="s">
        <v>4425</v>
      </c>
      <c r="E1466" s="128" t="s">
        <v>4426</v>
      </c>
      <c r="F1466" s="13" t="s">
        <v>17</v>
      </c>
      <c r="G1466" s="13">
        <v>1</v>
      </c>
      <c r="H1466" s="13">
        <f t="shared" si="100"/>
        <v>200</v>
      </c>
      <c r="I1466" s="51">
        <v>44743</v>
      </c>
      <c r="J1466" s="64" t="s">
        <v>31</v>
      </c>
      <c r="K1466" s="136" t="s">
        <v>2840</v>
      </c>
      <c r="L1466" s="48">
        <v>18211823973</v>
      </c>
    </row>
    <row r="1467" s="26" customFormat="1" hidden="1" customHeight="1" spans="1:12">
      <c r="A1467" s="13">
        <f>SUBTOTAL(103,B$4:$B1467)</f>
        <v>0</v>
      </c>
      <c r="B1467" s="13" t="s">
        <v>4263</v>
      </c>
      <c r="C1467" s="35" t="s">
        <v>4027</v>
      </c>
      <c r="D1467" s="3" t="s">
        <v>4427</v>
      </c>
      <c r="E1467" s="128" t="s">
        <v>4428</v>
      </c>
      <c r="F1467" s="13" t="s">
        <v>17</v>
      </c>
      <c r="G1467" s="13">
        <v>3</v>
      </c>
      <c r="H1467" s="13">
        <f t="shared" si="100"/>
        <v>600</v>
      </c>
      <c r="I1467" s="51">
        <v>44743</v>
      </c>
      <c r="J1467" s="64" t="s">
        <v>73</v>
      </c>
      <c r="K1467" s="136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4" t="s">
        <v>4431</v>
      </c>
      <c r="F1468" s="13"/>
      <c r="G1468" s="13"/>
      <c r="H1468" s="13"/>
      <c r="I1468" s="51"/>
      <c r="J1468" s="64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28" t="s">
        <v>4433</v>
      </c>
      <c r="F1469" s="13"/>
      <c r="G1469" s="13"/>
      <c r="H1469" s="13"/>
      <c r="I1469" s="51"/>
      <c r="J1469" s="46"/>
      <c r="K1469" s="46"/>
      <c r="L1469" s="48"/>
    </row>
    <row r="1470" s="26" customFormat="1" hidden="1" customHeight="1" spans="1:12">
      <c r="A1470" s="13">
        <f>SUBTOTAL(103,B$4:$B1470)</f>
        <v>0</v>
      </c>
      <c r="B1470" s="13" t="s">
        <v>4263</v>
      </c>
      <c r="C1470" s="35" t="s">
        <v>4121</v>
      </c>
      <c r="D1470" s="3" t="s">
        <v>4434</v>
      </c>
      <c r="E1470" s="128" t="s">
        <v>4435</v>
      </c>
      <c r="F1470" s="13" t="s">
        <v>17</v>
      </c>
      <c r="G1470" s="13">
        <v>1</v>
      </c>
      <c r="H1470" s="13">
        <f>G1470*200</f>
        <v>200</v>
      </c>
      <c r="I1470" s="51">
        <v>44743</v>
      </c>
      <c r="J1470" s="64" t="s">
        <v>31</v>
      </c>
      <c r="K1470" s="136" t="s">
        <v>4436</v>
      </c>
      <c r="L1470" s="48">
        <v>17613573018</v>
      </c>
    </row>
    <row r="1471" s="26" customFormat="1" hidden="1" customHeight="1" spans="1:12">
      <c r="A1471" s="13">
        <f>SUBTOTAL(103,B$4:$B1471)</f>
        <v>0</v>
      </c>
      <c r="B1471" s="13" t="s">
        <v>4263</v>
      </c>
      <c r="C1471" s="35" t="s">
        <v>4121</v>
      </c>
      <c r="D1471" s="3" t="s">
        <v>4437</v>
      </c>
      <c r="E1471" s="128" t="s">
        <v>4438</v>
      </c>
      <c r="F1471" s="13" t="s">
        <v>17</v>
      </c>
      <c r="G1471" s="13">
        <v>1</v>
      </c>
      <c r="H1471" s="13">
        <f>G1471*200</f>
        <v>200</v>
      </c>
      <c r="I1471" s="51">
        <v>44743</v>
      </c>
      <c r="J1471" s="64" t="s">
        <v>76</v>
      </c>
      <c r="K1471" s="136" t="s">
        <v>2848</v>
      </c>
      <c r="L1471" s="48">
        <v>16692018105</v>
      </c>
    </row>
    <row r="1472" s="26" customFormat="1" hidden="1" customHeight="1" spans="1:12">
      <c r="A1472" s="13">
        <f>SUBTOTAL(103,B$4:$B1472)</f>
        <v>0</v>
      </c>
      <c r="B1472" s="13" t="s">
        <v>4263</v>
      </c>
      <c r="C1472" s="35" t="s">
        <v>3995</v>
      </c>
      <c r="D1472" s="3" t="s">
        <v>4439</v>
      </c>
      <c r="E1472" s="128" t="s">
        <v>4440</v>
      </c>
      <c r="F1472" s="13" t="s">
        <v>17</v>
      </c>
      <c r="G1472" s="13">
        <v>1</v>
      </c>
      <c r="H1472" s="13">
        <f>G1472*200</f>
        <v>200</v>
      </c>
      <c r="I1472" s="51">
        <v>44743</v>
      </c>
      <c r="J1472" s="64" t="s">
        <v>31</v>
      </c>
      <c r="K1472" s="136" t="s">
        <v>2852</v>
      </c>
      <c r="L1472" s="48">
        <v>13733100118</v>
      </c>
    </row>
    <row r="1473" s="26" customFormat="1" hidden="1" customHeight="1" spans="1:12">
      <c r="A1473" s="13">
        <f>SUBTOTAL(103,B$4:$B1473)</f>
        <v>0</v>
      </c>
      <c r="B1473" s="35" t="s">
        <v>4263</v>
      </c>
      <c r="C1473" s="35" t="s">
        <v>1286</v>
      </c>
      <c r="D1473" s="71" t="s">
        <v>4441</v>
      </c>
      <c r="E1473" s="132" t="s">
        <v>4442</v>
      </c>
      <c r="F1473" s="54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7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1" t="s">
        <v>4443</v>
      </c>
      <c r="E1474" s="132" t="s">
        <v>4444</v>
      </c>
      <c r="F1474" s="54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0</v>
      </c>
      <c r="B1475" s="35" t="s">
        <v>4263</v>
      </c>
      <c r="C1475" s="35" t="s">
        <v>3995</v>
      </c>
      <c r="D1475" s="71" t="s">
        <v>4445</v>
      </c>
      <c r="E1475" s="132" t="s">
        <v>4446</v>
      </c>
      <c r="F1475" s="54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7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1" t="s">
        <v>4449</v>
      </c>
      <c r="E1476" s="132" t="s">
        <v>4450</v>
      </c>
      <c r="F1476" s="54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7" t="s">
        <v>4453</v>
      </c>
      <c r="L1476" s="48">
        <v>18003777679</v>
      </c>
    </row>
    <row r="1477" s="26" customFormat="1" hidden="1" customHeight="1" spans="1:12">
      <c r="A1477" s="13">
        <f>SUBTOTAL(103,B$4:$B1477)</f>
        <v>0</v>
      </c>
      <c r="B1477" s="35" t="s">
        <v>4454</v>
      </c>
      <c r="C1477" s="35" t="s">
        <v>1286</v>
      </c>
      <c r="D1477" s="13" t="s">
        <v>4455</v>
      </c>
      <c r="E1477" s="118" t="s">
        <v>4456</v>
      </c>
      <c r="F1477" s="54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4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18" t="s">
        <v>4460</v>
      </c>
      <c r="F1479" s="54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0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3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18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0</v>
      </c>
      <c r="B1482" s="13" t="s">
        <v>4454</v>
      </c>
      <c r="C1482" s="13" t="s">
        <v>4027</v>
      </c>
      <c r="D1482" s="13" t="s">
        <v>4466</v>
      </c>
      <c r="E1482" s="118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0</v>
      </c>
      <c r="B1483" s="13" t="s">
        <v>4454</v>
      </c>
      <c r="C1483" s="13" t="s">
        <v>4121</v>
      </c>
      <c r="D1483" s="13" t="s">
        <v>4468</v>
      </c>
      <c r="E1483" s="118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0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18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18" t="s">
        <v>4479</v>
      </c>
      <c r="F1486" s="35"/>
      <c r="G1486" s="13"/>
      <c r="H1486" s="13"/>
      <c r="I1486" s="51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0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18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0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18" t="s">
        <v>4489</v>
      </c>
      <c r="F1490" s="35"/>
      <c r="G1490" s="13"/>
      <c r="H1490" s="13"/>
      <c r="I1490" s="51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1"/>
      <c r="J1491" s="47"/>
      <c r="K1491" s="46"/>
      <c r="L1491" s="48"/>
    </row>
    <row r="1492" s="24" customFormat="1" hidden="1" customHeight="1" spans="1:12">
      <c r="A1492" s="13">
        <f>SUBTOTAL(103,B$4:$B1492)</f>
        <v>0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18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0</v>
      </c>
      <c r="B1495" s="35" t="s">
        <v>4454</v>
      </c>
      <c r="C1495" s="35" t="s">
        <v>2673</v>
      </c>
      <c r="D1495" s="13" t="s">
        <v>4499</v>
      </c>
      <c r="E1495" s="118" t="s">
        <v>4500</v>
      </c>
      <c r="F1495" s="54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0</v>
      </c>
      <c r="B1496" s="13" t="s">
        <v>4454</v>
      </c>
      <c r="C1496" s="13" t="s">
        <v>4503</v>
      </c>
      <c r="D1496" s="13" t="s">
        <v>4504</v>
      </c>
      <c r="E1496" s="118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28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0</v>
      </c>
      <c r="B1500" s="13" t="s">
        <v>4454</v>
      </c>
      <c r="C1500" s="13" t="s">
        <v>2696</v>
      </c>
      <c r="D1500" s="13" t="s">
        <v>4514</v>
      </c>
      <c r="E1500" s="118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0</v>
      </c>
      <c r="B1501" s="13" t="s">
        <v>4454</v>
      </c>
      <c r="C1501" s="13" t="s">
        <v>2668</v>
      </c>
      <c r="D1501" s="13" t="s">
        <v>4517</v>
      </c>
      <c r="E1501" s="118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0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0</v>
      </c>
      <c r="B1503" s="13" t="s">
        <v>4454</v>
      </c>
      <c r="C1503" s="13" t="s">
        <v>4121</v>
      </c>
      <c r="D1503" s="13" t="s">
        <v>4522</v>
      </c>
      <c r="E1503" s="118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4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0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0</v>
      </c>
      <c r="B1506" s="13" t="s">
        <v>4454</v>
      </c>
      <c r="C1506" s="13" t="s">
        <v>4005</v>
      </c>
      <c r="D1506" s="13" t="s">
        <v>4530</v>
      </c>
      <c r="E1506" s="118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4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0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1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18" t="s">
        <v>4537</v>
      </c>
      <c r="F1508" s="13"/>
      <c r="G1508" s="13"/>
      <c r="H1508" s="13"/>
      <c r="I1508" s="51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5" t="s">
        <v>4538</v>
      </c>
      <c r="E1509" s="131" t="s">
        <v>4539</v>
      </c>
      <c r="F1509" s="13"/>
      <c r="G1509" s="13"/>
      <c r="H1509" s="13"/>
      <c r="I1509" s="51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0</v>
      </c>
      <c r="B1510" s="13" t="s">
        <v>4454</v>
      </c>
      <c r="C1510" s="13" t="s">
        <v>4005</v>
      </c>
      <c r="D1510" s="13" t="s">
        <v>4540</v>
      </c>
      <c r="E1510" s="118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0</v>
      </c>
      <c r="B1511" s="13" t="s">
        <v>4454</v>
      </c>
      <c r="C1511" s="13" t="s">
        <v>2696</v>
      </c>
      <c r="D1511" s="13" t="s">
        <v>4543</v>
      </c>
      <c r="E1511" s="118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4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0</v>
      </c>
      <c r="B1512" s="13" t="s">
        <v>4454</v>
      </c>
      <c r="C1512" s="13"/>
      <c r="D1512" s="13" t="s">
        <v>4546</v>
      </c>
      <c r="E1512" s="118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0</v>
      </c>
      <c r="B1513" s="13" t="s">
        <v>4454</v>
      </c>
      <c r="C1513" s="13"/>
      <c r="D1513" s="13" t="s">
        <v>4549</v>
      </c>
      <c r="E1513" s="118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4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0</v>
      </c>
      <c r="B1514" s="13" t="s">
        <v>4454</v>
      </c>
      <c r="C1514" s="13" t="s">
        <v>4032</v>
      </c>
      <c r="D1514" s="13" t="s">
        <v>4552</v>
      </c>
      <c r="E1514" s="118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4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0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2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0</v>
      </c>
      <c r="B1516" s="13" t="s">
        <v>4454</v>
      </c>
      <c r="C1516" s="13" t="s">
        <v>4005</v>
      </c>
      <c r="D1516" s="13" t="s">
        <v>4558</v>
      </c>
      <c r="E1516" s="118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4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0" t="s">
        <v>4561</v>
      </c>
      <c r="F1517" s="13"/>
      <c r="G1517" s="13"/>
      <c r="H1517" s="13"/>
      <c r="I1517" s="42"/>
      <c r="J1517" s="54"/>
      <c r="K1517" s="46"/>
      <c r="L1517" s="44"/>
    </row>
    <row r="1518" s="24" customFormat="1" hidden="1" customHeight="1" spans="1:12">
      <c r="A1518" s="13">
        <f>SUBTOTAL(103,B$4:$B1518)</f>
        <v>0</v>
      </c>
      <c r="B1518" s="13" t="s">
        <v>4454</v>
      </c>
      <c r="C1518" s="13" t="s">
        <v>4041</v>
      </c>
      <c r="D1518" s="13" t="s">
        <v>4562</v>
      </c>
      <c r="E1518" s="118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0</v>
      </c>
      <c r="B1519" s="13" t="s">
        <v>4454</v>
      </c>
      <c r="C1519" s="13" t="s">
        <v>2673</v>
      </c>
      <c r="D1519" s="14" t="s">
        <v>4564</v>
      </c>
      <c r="E1519" s="125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4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0</v>
      </c>
      <c r="B1520" s="13" t="s">
        <v>4454</v>
      </c>
      <c r="C1520" s="13" t="s">
        <v>2696</v>
      </c>
      <c r="D1520" s="14" t="s">
        <v>4566</v>
      </c>
      <c r="E1520" s="125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4" t="s">
        <v>2097</v>
      </c>
      <c r="K1520" s="137" t="s">
        <v>2933</v>
      </c>
      <c r="L1520" s="44">
        <v>15993155237</v>
      </c>
    </row>
    <row r="1521" s="24" customFormat="1" hidden="1" customHeight="1" spans="1:12">
      <c r="A1521" s="13">
        <f>SUBTOTAL(103,B$4:$B1521)</f>
        <v>0</v>
      </c>
      <c r="B1521" s="13" t="s">
        <v>4454</v>
      </c>
      <c r="C1521" s="13" t="s">
        <v>4005</v>
      </c>
      <c r="D1521" s="14" t="s">
        <v>4568</v>
      </c>
      <c r="E1521" s="125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4" t="s">
        <v>3382</v>
      </c>
      <c r="K1521" s="137" t="s">
        <v>2936</v>
      </c>
      <c r="L1521" s="44">
        <v>15628452820</v>
      </c>
    </row>
    <row r="1522" s="24" customFormat="1" hidden="1" customHeight="1" spans="1:12">
      <c r="A1522" s="13">
        <f>SUBTOTAL(103,B$4:$B1522)</f>
        <v>0</v>
      </c>
      <c r="B1522" s="13" t="s">
        <v>4454</v>
      </c>
      <c r="C1522" s="13" t="s">
        <v>2673</v>
      </c>
      <c r="D1522" s="14" t="s">
        <v>4570</v>
      </c>
      <c r="E1522" s="125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4" t="s">
        <v>3382</v>
      </c>
      <c r="K1522" s="137" t="s">
        <v>2939</v>
      </c>
      <c r="L1522" s="44">
        <v>13569280590</v>
      </c>
    </row>
    <row r="1523" s="24" customFormat="1" hidden="1" customHeight="1" spans="1:12">
      <c r="A1523" s="13">
        <f>SUBTOTAL(103,B$4:$B1523)</f>
        <v>0</v>
      </c>
      <c r="B1523" s="13" t="s">
        <v>4572</v>
      </c>
      <c r="C1523" s="13" t="s">
        <v>4573</v>
      </c>
      <c r="D1523" s="13" t="s">
        <v>4574</v>
      </c>
      <c r="E1523" s="118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0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18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0</v>
      </c>
      <c r="B1528" s="13" t="s">
        <v>4572</v>
      </c>
      <c r="C1528" s="13" t="s">
        <v>4573</v>
      </c>
      <c r="D1528" s="13" t="s">
        <v>4586</v>
      </c>
      <c r="E1528" s="118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18" t="s">
        <v>4590</v>
      </c>
      <c r="F1529" s="38"/>
      <c r="G1529" s="13"/>
      <c r="H1529" s="13"/>
      <c r="I1529" s="59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18" t="s">
        <v>4592</v>
      </c>
      <c r="F1530" s="38"/>
      <c r="G1530" s="13"/>
      <c r="H1530" s="13"/>
      <c r="I1530" s="59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18" t="s">
        <v>4594</v>
      </c>
      <c r="F1531" s="38"/>
      <c r="G1531" s="13"/>
      <c r="H1531" s="13"/>
      <c r="I1531" s="59"/>
      <c r="J1531" s="47"/>
      <c r="K1531" s="46"/>
      <c r="L1531" s="48"/>
    </row>
    <row r="1532" s="24" customFormat="1" hidden="1" customHeight="1" spans="1:12">
      <c r="A1532" s="13">
        <f>SUBTOTAL(103,B$4:$B1532)</f>
        <v>0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7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59"/>
      <c r="J1533" s="47"/>
      <c r="K1533" s="46"/>
      <c r="L1533" s="48"/>
    </row>
    <row r="1534" s="24" customFormat="1" hidden="1" customHeight="1" spans="1:12">
      <c r="A1534" s="13">
        <f>SUBTOTAL(103,B$4:$B1534)</f>
        <v>0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0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0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18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28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0</v>
      </c>
      <c r="B1539" s="13" t="s">
        <v>4572</v>
      </c>
      <c r="C1539" s="13" t="s">
        <v>4613</v>
      </c>
      <c r="D1539" s="13" t="s">
        <v>4614</v>
      </c>
      <c r="E1539" s="118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18" t="s">
        <v>4618</v>
      </c>
      <c r="F1540" s="38"/>
      <c r="G1540" s="13"/>
      <c r="H1540" s="13"/>
      <c r="I1540" s="59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18" t="s">
        <v>4620</v>
      </c>
      <c r="F1541" s="38"/>
      <c r="G1541" s="13"/>
      <c r="H1541" s="13"/>
      <c r="I1541" s="59"/>
      <c r="J1541" s="47"/>
      <c r="K1541" s="46"/>
      <c r="L1541" s="48"/>
    </row>
    <row r="1542" s="25" customFormat="1" hidden="1" customHeight="1" spans="1:12">
      <c r="A1542" s="13">
        <f>SUBTOTAL(103,B$4:$B1542)</f>
        <v>0</v>
      </c>
      <c r="B1542" s="13" t="s">
        <v>4572</v>
      </c>
      <c r="C1542" s="13" t="s">
        <v>4613</v>
      </c>
      <c r="D1542" s="13" t="s">
        <v>4621</v>
      </c>
      <c r="E1542" s="118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0</v>
      </c>
      <c r="B1543" s="13" t="s">
        <v>4572</v>
      </c>
      <c r="C1543" s="13" t="s">
        <v>4613</v>
      </c>
      <c r="D1543" s="13" t="s">
        <v>4623</v>
      </c>
      <c r="E1543" s="118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0</v>
      </c>
      <c r="B1544" s="13" t="s">
        <v>4572</v>
      </c>
      <c r="C1544" s="13" t="s">
        <v>4613</v>
      </c>
      <c r="D1544" s="13" t="s">
        <v>4625</v>
      </c>
      <c r="E1544" s="118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18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0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5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0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4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0</v>
      </c>
      <c r="B1550" s="13" t="s">
        <v>4572</v>
      </c>
      <c r="C1550" s="13" t="s">
        <v>654</v>
      </c>
      <c r="D1550" s="13" t="s">
        <v>4639</v>
      </c>
      <c r="E1550" s="118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18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0</v>
      </c>
      <c r="B1552" s="13" t="s">
        <v>4572</v>
      </c>
      <c r="C1552" s="13" t="s">
        <v>4643</v>
      </c>
      <c r="D1552" s="13" t="s">
        <v>4644</v>
      </c>
      <c r="E1552" s="118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18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0</v>
      </c>
      <c r="B1554" s="13" t="s">
        <v>4572</v>
      </c>
      <c r="C1554" s="13" t="s">
        <v>4643</v>
      </c>
      <c r="D1554" s="13" t="s">
        <v>4648</v>
      </c>
      <c r="E1554" s="118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0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0</v>
      </c>
      <c r="B1556" s="13" t="s">
        <v>4572</v>
      </c>
      <c r="C1556" s="13" t="s">
        <v>4650</v>
      </c>
      <c r="D1556" s="13" t="s">
        <v>4654</v>
      </c>
      <c r="E1556" s="118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0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0</v>
      </c>
      <c r="B1558" s="13" t="s">
        <v>4572</v>
      </c>
      <c r="C1558" s="13" t="s">
        <v>4659</v>
      </c>
      <c r="D1558" s="13" t="s">
        <v>4660</v>
      </c>
      <c r="E1558" s="118" t="s">
        <v>4661</v>
      </c>
      <c r="F1558" s="13" t="s">
        <v>17</v>
      </c>
      <c r="G1558" s="13">
        <v>3</v>
      </c>
      <c r="H1558" s="13">
        <f t="shared" ref="H1558:H1570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18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18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0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18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0</v>
      </c>
      <c r="B1563" s="13" t="s">
        <v>4572</v>
      </c>
      <c r="C1563" s="13" t="s">
        <v>4573</v>
      </c>
      <c r="D1563" s="13" t="s">
        <v>4672</v>
      </c>
      <c r="E1563" s="118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0</v>
      </c>
      <c r="B1564" s="13" t="s">
        <v>4572</v>
      </c>
      <c r="C1564" s="13" t="s">
        <v>756</v>
      </c>
      <c r="D1564" s="13" t="s">
        <v>4676</v>
      </c>
      <c r="E1564" s="118" t="s">
        <v>4677</v>
      </c>
      <c r="F1564" s="13" t="s">
        <v>17</v>
      </c>
      <c r="G1564" s="13">
        <v>1</v>
      </c>
      <c r="H1564" s="13">
        <f t="shared" si="106"/>
        <v>200</v>
      </c>
      <c r="I1564" s="51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0</v>
      </c>
      <c r="B1565" s="13" t="s">
        <v>4572</v>
      </c>
      <c r="C1565" s="13" t="s">
        <v>4659</v>
      </c>
      <c r="D1565" s="13" t="s">
        <v>2185</v>
      </c>
      <c r="E1565" s="118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4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0</v>
      </c>
      <c r="B1566" s="13" t="s">
        <v>4572</v>
      </c>
      <c r="C1566" s="13" t="s">
        <v>2573</v>
      </c>
      <c r="D1566" s="13" t="s">
        <v>4680</v>
      </c>
      <c r="E1566" s="118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4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0</v>
      </c>
      <c r="B1567" s="13" t="s">
        <v>4572</v>
      </c>
      <c r="C1567" s="13" t="s">
        <v>4595</v>
      </c>
      <c r="D1567" s="13" t="s">
        <v>4683</v>
      </c>
      <c r="E1567" s="118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0</v>
      </c>
      <c r="B1568" s="13" t="s">
        <v>4572</v>
      </c>
      <c r="C1568" s="13"/>
      <c r="D1568" s="13" t="s">
        <v>4686</v>
      </c>
      <c r="E1568" s="118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0</v>
      </c>
      <c r="B1569" s="13" t="s">
        <v>4572</v>
      </c>
      <c r="C1569" s="13"/>
      <c r="D1569" s="13" t="s">
        <v>4688</v>
      </c>
      <c r="E1569" s="118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0</v>
      </c>
      <c r="B1570" s="13" t="s">
        <v>4572</v>
      </c>
      <c r="C1570" s="13" t="s">
        <v>654</v>
      </c>
      <c r="D1570" s="13" t="s">
        <v>4691</v>
      </c>
      <c r="E1570" s="118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18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0</v>
      </c>
      <c r="B1572" s="13" t="s">
        <v>4572</v>
      </c>
      <c r="C1572" s="13" t="s">
        <v>756</v>
      </c>
      <c r="D1572" s="13" t="s">
        <v>4695</v>
      </c>
      <c r="E1572" s="118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0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18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0</v>
      </c>
      <c r="B1575" s="13" t="s">
        <v>4572</v>
      </c>
      <c r="C1575" s="13" t="s">
        <v>4702</v>
      </c>
      <c r="D1575" s="13" t="s">
        <v>4703</v>
      </c>
      <c r="E1575" s="118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0</v>
      </c>
      <c r="B1576" s="13" t="s">
        <v>4572</v>
      </c>
      <c r="C1576" s="13" t="s">
        <v>4643</v>
      </c>
      <c r="D1576" s="13" t="s">
        <v>4705</v>
      </c>
      <c r="E1576" s="118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0</v>
      </c>
      <c r="B1577" s="13" t="s">
        <v>4572</v>
      </c>
      <c r="C1577" s="13" t="s">
        <v>654</v>
      </c>
      <c r="D1577" s="13" t="s">
        <v>4707</v>
      </c>
      <c r="E1577" s="118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0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0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0</v>
      </c>
      <c r="B1581" s="13" t="s">
        <v>4572</v>
      </c>
      <c r="C1581" s="13" t="s">
        <v>4659</v>
      </c>
      <c r="D1581" s="3" t="s">
        <v>4717</v>
      </c>
      <c r="E1581" s="128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6" t="s">
        <v>3045</v>
      </c>
      <c r="L1581" s="44">
        <v>17513738772</v>
      </c>
    </row>
    <row r="1582" s="24" customFormat="1" hidden="1" customHeight="1" spans="1:12">
      <c r="A1582" s="13">
        <f>SUBTOTAL(103,B$4:$B1582)</f>
        <v>0</v>
      </c>
      <c r="B1582" s="13" t="s">
        <v>4572</v>
      </c>
      <c r="C1582" s="13" t="s">
        <v>4719</v>
      </c>
      <c r="D1582" s="3" t="s">
        <v>4720</v>
      </c>
      <c r="E1582" s="128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6" t="s">
        <v>4723</v>
      </c>
      <c r="L1582" s="44">
        <v>15203852424</v>
      </c>
    </row>
    <row r="1583" s="24" customFormat="1" hidden="1" customHeight="1" spans="1:12">
      <c r="A1583" s="13">
        <f>SUBTOTAL(103,B$4:$B1583)</f>
        <v>0</v>
      </c>
      <c r="B1583" s="13" t="s">
        <v>4572</v>
      </c>
      <c r="C1583" s="13" t="s">
        <v>4656</v>
      </c>
      <c r="D1583" s="3" t="s">
        <v>4724</v>
      </c>
      <c r="E1583" s="128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6" t="s">
        <v>4726</v>
      </c>
      <c r="L1583" s="44">
        <v>15136675003</v>
      </c>
    </row>
    <row r="1584" s="24" customFormat="1" hidden="1" customHeight="1" spans="1:12">
      <c r="A1584" s="13">
        <f>SUBTOTAL(103,B$4:$B1584)</f>
        <v>0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0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0</v>
      </c>
      <c r="B1586" s="13" t="s">
        <v>4727</v>
      </c>
      <c r="C1586" s="13" t="s">
        <v>4736</v>
      </c>
      <c r="D1586" s="13" t="s">
        <v>4737</v>
      </c>
      <c r="E1586" s="118" t="s">
        <v>4738</v>
      </c>
      <c r="F1586" s="54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0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2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59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59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0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18" t="s">
        <v>4751</v>
      </c>
      <c r="F1591" s="38"/>
      <c r="G1591" s="13"/>
      <c r="H1591" s="13"/>
      <c r="I1591" s="59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59"/>
      <c r="J1592" s="47"/>
      <c r="K1592" s="46"/>
      <c r="L1592" s="48"/>
    </row>
    <row r="1593" s="24" customFormat="1" hidden="1" customHeight="1" spans="1:12">
      <c r="A1593" s="13">
        <f>SUBTOTAL(103,B$4:$B1593)</f>
        <v>0</v>
      </c>
      <c r="B1593" s="13" t="s">
        <v>4727</v>
      </c>
      <c r="C1593" s="13" t="s">
        <v>4740</v>
      </c>
      <c r="D1593" s="13" t="s">
        <v>4754</v>
      </c>
      <c r="E1593" s="118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0</v>
      </c>
      <c r="B1594" s="13" t="s">
        <v>4727</v>
      </c>
      <c r="C1594" s="17" t="s">
        <v>4757</v>
      </c>
      <c r="D1594" s="13" t="s">
        <v>4758</v>
      </c>
      <c r="E1594" s="118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0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59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59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18" t="s">
        <v>4768</v>
      </c>
      <c r="F1598" s="35"/>
      <c r="G1598" s="13"/>
      <c r="H1598" s="13"/>
      <c r="I1598" s="59"/>
      <c r="J1598" s="47"/>
      <c r="K1598" s="46"/>
      <c r="L1598" s="48"/>
    </row>
    <row r="1599" s="24" customFormat="1" hidden="1" customHeight="1" spans="1:12">
      <c r="A1599" s="13">
        <f>SUBTOTAL(103,B$4:$B1599)</f>
        <v>0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5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0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59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0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18" t="s">
        <v>4782</v>
      </c>
      <c r="F1603" s="38"/>
      <c r="G1603" s="13"/>
      <c r="H1603" s="13"/>
      <c r="I1603" s="59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59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18" t="s">
        <v>4786</v>
      </c>
      <c r="F1605" s="38"/>
      <c r="G1605" s="13"/>
      <c r="H1605" s="13"/>
      <c r="I1605" s="59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18" t="s">
        <v>4788</v>
      </c>
      <c r="F1606" s="38"/>
      <c r="G1606" s="13"/>
      <c r="H1606" s="13"/>
      <c r="I1606" s="59"/>
      <c r="J1606" s="47"/>
      <c r="K1606" s="46"/>
      <c r="L1606" s="48"/>
    </row>
    <row r="1607" s="24" customFormat="1" hidden="1" customHeight="1" spans="1:12">
      <c r="A1607" s="13">
        <f>SUBTOTAL(103,B$4:$B1607)</f>
        <v>0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0</v>
      </c>
      <c r="B1608" s="13" t="s">
        <v>4727</v>
      </c>
      <c r="C1608" s="13" t="s">
        <v>4792</v>
      </c>
      <c r="D1608" s="13" t="s">
        <v>4793</v>
      </c>
      <c r="E1608" s="118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7" t="s">
        <v>4795</v>
      </c>
      <c r="L1608" s="44">
        <v>18337716841</v>
      </c>
    </row>
    <row r="1609" s="24" customFormat="1" hidden="1" customHeight="1" spans="1:12">
      <c r="A1609" s="13">
        <f>SUBTOTAL(103,B$4:$B1609)</f>
        <v>0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0</v>
      </c>
      <c r="B1610" s="13" t="s">
        <v>4727</v>
      </c>
      <c r="C1610" s="13" t="s">
        <v>4792</v>
      </c>
      <c r="D1610" s="13" t="s">
        <v>4799</v>
      </c>
      <c r="E1610" s="118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0</v>
      </c>
      <c r="B1611" s="13" t="s">
        <v>4727</v>
      </c>
      <c r="C1611" s="13" t="s">
        <v>4801</v>
      </c>
      <c r="D1611" s="13" t="s">
        <v>4802</v>
      </c>
      <c r="E1611" s="118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0</v>
      </c>
      <c r="B1612" s="13" t="s">
        <v>4727</v>
      </c>
      <c r="C1612" s="13" t="s">
        <v>4801</v>
      </c>
      <c r="D1612" s="13" t="s">
        <v>4806</v>
      </c>
      <c r="E1612" s="118" t="s">
        <v>4807</v>
      </c>
      <c r="F1612" s="54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4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4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4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0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18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0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0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0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0</v>
      </c>
      <c r="B1623" s="13" t="s">
        <v>4727</v>
      </c>
      <c r="C1623" s="13" t="s">
        <v>4832</v>
      </c>
      <c r="D1623" s="13" t="s">
        <v>4836</v>
      </c>
      <c r="E1623" s="118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0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18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18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0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18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0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0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0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0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18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18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18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18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0</v>
      </c>
      <c r="B1639" s="13" t="s">
        <v>4727</v>
      </c>
      <c r="C1639" s="13" t="s">
        <v>4839</v>
      </c>
      <c r="D1639" s="13" t="s">
        <v>4878</v>
      </c>
      <c r="E1639" s="118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0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59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59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59"/>
      <c r="J1643" s="47"/>
      <c r="K1643" s="46"/>
      <c r="L1643" s="48"/>
    </row>
    <row r="1644" s="24" customFormat="1" hidden="1" customHeight="1" spans="1:12">
      <c r="A1644" s="13">
        <f>SUBTOTAL(103,B$4:$B1644)</f>
        <v>0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18" t="s">
        <v>4893</v>
      </c>
      <c r="F1645" s="38"/>
      <c r="G1645" s="13"/>
      <c r="H1645" s="13"/>
      <c r="I1645" s="59"/>
      <c r="J1645" s="47"/>
      <c r="K1645" s="46"/>
      <c r="L1645" s="48"/>
    </row>
    <row r="1646" s="24" customFormat="1" hidden="1" customHeight="1" spans="1:12">
      <c r="A1646" s="13">
        <f>SUBTOTAL(103,B$4:$B1646)</f>
        <v>0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0</v>
      </c>
      <c r="B1647" s="13" t="s">
        <v>4727</v>
      </c>
      <c r="C1647" s="13" t="s">
        <v>4839</v>
      </c>
      <c r="D1647" s="13" t="s">
        <v>4897</v>
      </c>
      <c r="E1647" s="118" t="s">
        <v>4898</v>
      </c>
      <c r="F1647" s="54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18" t="s">
        <v>4901</v>
      </c>
      <c r="F1648" s="54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0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4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0</v>
      </c>
      <c r="B1653" s="13" t="s">
        <v>4727</v>
      </c>
      <c r="C1653" s="13" t="s">
        <v>4911</v>
      </c>
      <c r="D1653" s="13" t="s">
        <v>4912</v>
      </c>
      <c r="E1653" s="118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0</v>
      </c>
      <c r="B1654" s="13" t="s">
        <v>4727</v>
      </c>
      <c r="C1654" s="13" t="s">
        <v>4911</v>
      </c>
      <c r="D1654" s="13" t="s">
        <v>4915</v>
      </c>
      <c r="E1654" s="118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0</v>
      </c>
      <c r="B1656" s="13" t="s">
        <v>4727</v>
      </c>
      <c r="C1656" s="13" t="s">
        <v>4919</v>
      </c>
      <c r="D1656" s="13" t="s">
        <v>4920</v>
      </c>
      <c r="E1656" s="118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0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18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18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0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0</v>
      </c>
      <c r="B1661" s="13" t="s">
        <v>4727</v>
      </c>
      <c r="C1661" s="13" t="s">
        <v>4613</v>
      </c>
      <c r="D1661" s="13" t="s">
        <v>4932</v>
      </c>
      <c r="E1661" s="118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0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0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18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0</v>
      </c>
      <c r="B1665" s="13" t="s">
        <v>4727</v>
      </c>
      <c r="C1665" s="13" t="s">
        <v>4940</v>
      </c>
      <c r="D1665" s="13" t="s">
        <v>4947</v>
      </c>
      <c r="E1665" s="118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0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18" t="s">
        <v>4955</v>
      </c>
      <c r="F1667" s="38"/>
      <c r="G1667" s="13"/>
      <c r="H1667" s="13"/>
      <c r="I1667" s="59"/>
      <c r="J1667" s="47"/>
      <c r="K1667" s="46"/>
      <c r="L1667" s="68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59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59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59"/>
      <c r="J1670" s="47"/>
      <c r="K1670" s="46"/>
      <c r="L1670" s="48"/>
    </row>
    <row r="1671" s="24" customFormat="1" hidden="1" customHeight="1" spans="1:12">
      <c r="A1671" s="13">
        <f>SUBTOTAL(103,B$4:$B1671)</f>
        <v>0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5.95" hidden="1" customHeight="1" spans="1:12">
      <c r="A1675" s="13">
        <f>SUBTOTAL(103,B$4:$B1675)</f>
        <v>0</v>
      </c>
      <c r="B1675" s="13" t="s">
        <v>4727</v>
      </c>
      <c r="C1675" s="13" t="s">
        <v>4973</v>
      </c>
      <c r="D1675" s="13" t="s">
        <v>4974</v>
      </c>
      <c r="E1675" s="118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0</v>
      </c>
      <c r="B1676" s="13" t="s">
        <v>4727</v>
      </c>
      <c r="C1676" s="13" t="s">
        <v>4973</v>
      </c>
      <c r="D1676" s="13" t="s">
        <v>4978</v>
      </c>
      <c r="E1676" s="118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0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0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18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0</v>
      </c>
      <c r="B1681" s="13" t="s">
        <v>4727</v>
      </c>
      <c r="C1681" s="13" t="s">
        <v>4950</v>
      </c>
      <c r="D1681" s="13" t="s">
        <v>4991</v>
      </c>
      <c r="E1681" s="118" t="s">
        <v>4992</v>
      </c>
      <c r="F1681" s="13" t="s">
        <v>17</v>
      </c>
      <c r="G1681" s="13">
        <v>1</v>
      </c>
      <c r="H1681" s="13">
        <f t="shared" si="114"/>
        <v>200</v>
      </c>
      <c r="I1681" s="51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0</v>
      </c>
      <c r="B1682" s="13" t="s">
        <v>4727</v>
      </c>
      <c r="C1682" s="13" t="s">
        <v>4911</v>
      </c>
      <c r="D1682" s="13" t="s">
        <v>4995</v>
      </c>
      <c r="E1682" s="118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4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0</v>
      </c>
      <c r="B1683" s="13" t="s">
        <v>4727</v>
      </c>
      <c r="C1683" s="13"/>
      <c r="D1683" s="13" t="s">
        <v>4998</v>
      </c>
      <c r="E1683" s="118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4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0</v>
      </c>
      <c r="B1684" s="13" t="s">
        <v>4727</v>
      </c>
      <c r="C1684" s="13" t="s">
        <v>4613</v>
      </c>
      <c r="D1684" s="13" t="s">
        <v>5001</v>
      </c>
      <c r="E1684" s="118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4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0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1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18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18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0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1">
        <v>44105</v>
      </c>
      <c r="J1690" s="54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0</v>
      </c>
      <c r="B1691" s="13" t="s">
        <v>4727</v>
      </c>
      <c r="C1691" s="13" t="s">
        <v>4613</v>
      </c>
      <c r="D1691" s="13" t="s">
        <v>5017</v>
      </c>
      <c r="E1691" s="118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4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0</v>
      </c>
      <c r="B1692" s="13" t="s">
        <v>4727</v>
      </c>
      <c r="C1692" s="13" t="s">
        <v>4919</v>
      </c>
      <c r="D1692" s="13" t="s">
        <v>5020</v>
      </c>
      <c r="E1692" s="118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4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18" t="s">
        <v>5024</v>
      </c>
      <c r="F1693" s="13"/>
      <c r="G1693" s="13"/>
      <c r="H1693" s="13"/>
      <c r="I1693" s="42"/>
      <c r="J1693" s="54"/>
      <c r="K1693" s="46"/>
      <c r="L1693" s="44"/>
    </row>
    <row r="1694" s="24" customFormat="1" hidden="1" customHeight="1" spans="1:12">
      <c r="A1694" s="13">
        <f>SUBTOTAL(103,B$4:$B1694)</f>
        <v>0</v>
      </c>
      <c r="B1694" s="13" t="s">
        <v>4727</v>
      </c>
      <c r="C1694" s="13" t="s">
        <v>828</v>
      </c>
      <c r="D1694" s="13" t="s">
        <v>5025</v>
      </c>
      <c r="E1694" s="118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4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0</v>
      </c>
      <c r="B1695" s="13" t="s">
        <v>4727</v>
      </c>
      <c r="C1695" s="13"/>
      <c r="D1695" s="13" t="s">
        <v>5028</v>
      </c>
      <c r="E1695" s="118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4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0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4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4" t="s">
        <v>107</v>
      </c>
      <c r="K1697" s="46"/>
      <c r="L1697" s="44"/>
    </row>
    <row r="1698" s="24" customFormat="1" hidden="1" customHeight="1" spans="1:12">
      <c r="A1698" s="13">
        <f>SUBTOTAL(103,B$4:$B1698)</f>
        <v>0</v>
      </c>
      <c r="B1698" s="13" t="s">
        <v>4727</v>
      </c>
      <c r="C1698" s="13" t="s">
        <v>4911</v>
      </c>
      <c r="D1698" s="13" t="s">
        <v>5034</v>
      </c>
      <c r="E1698" s="118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4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0</v>
      </c>
      <c r="B1699" s="13" t="s">
        <v>4727</v>
      </c>
      <c r="C1699" s="13"/>
      <c r="D1699" s="13" t="s">
        <v>5037</v>
      </c>
      <c r="E1699" s="118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4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0</v>
      </c>
      <c r="B1700" s="13" t="s">
        <v>4727</v>
      </c>
      <c r="C1700" s="13" t="s">
        <v>4950</v>
      </c>
      <c r="D1700" s="13" t="s">
        <v>5040</v>
      </c>
      <c r="E1700" s="118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4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0</v>
      </c>
      <c r="B1701" s="13" t="s">
        <v>4727</v>
      </c>
      <c r="C1701" s="13" t="s">
        <v>4919</v>
      </c>
      <c r="D1701" s="13" t="s">
        <v>5044</v>
      </c>
      <c r="E1701" s="118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4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0</v>
      </c>
      <c r="B1702" s="13" t="s">
        <v>4727</v>
      </c>
      <c r="C1702" s="13" t="s">
        <v>4950</v>
      </c>
      <c r="D1702" s="14" t="s">
        <v>4623</v>
      </c>
      <c r="E1702" s="125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3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0</v>
      </c>
      <c r="B1703" s="13" t="s">
        <v>4727</v>
      </c>
      <c r="C1703" s="13" t="s">
        <v>5051</v>
      </c>
      <c r="D1703" s="14" t="s">
        <v>5052</v>
      </c>
      <c r="E1703" s="125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4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0</v>
      </c>
      <c r="B1704" s="13" t="s">
        <v>4727</v>
      </c>
      <c r="C1704" s="13"/>
      <c r="D1704" s="71" t="s">
        <v>5055</v>
      </c>
      <c r="E1704" s="132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4" t="s">
        <v>76</v>
      </c>
      <c r="K1704" s="136" t="s">
        <v>5057</v>
      </c>
      <c r="L1704" s="44">
        <v>16638817057</v>
      </c>
    </row>
    <row r="1705" s="24" customFormat="1" hidden="1" customHeight="1" spans="1:12">
      <c r="A1705" s="13">
        <f>SUBTOTAL(103,B$4:$B1705)</f>
        <v>0</v>
      </c>
      <c r="B1705" s="13" t="s">
        <v>4727</v>
      </c>
      <c r="C1705" s="13" t="s">
        <v>4839</v>
      </c>
      <c r="D1705" s="3" t="s">
        <v>5058</v>
      </c>
      <c r="E1705" s="128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4" t="s">
        <v>573</v>
      </c>
      <c r="K1705" s="136" t="s">
        <v>3226</v>
      </c>
      <c r="L1705" s="44">
        <v>15839975339</v>
      </c>
    </row>
    <row r="1706" s="24" customFormat="1" hidden="1" customHeight="1" spans="1:12">
      <c r="A1706" s="13">
        <f>SUBTOTAL(103,B$4:$B1706)</f>
        <v>0</v>
      </c>
      <c r="B1706" s="13" t="s">
        <v>4727</v>
      </c>
      <c r="C1706" s="13"/>
      <c r="D1706" s="3" t="s">
        <v>5060</v>
      </c>
      <c r="E1706" s="128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4"/>
      <c r="K1706" s="136" t="s">
        <v>5062</v>
      </c>
      <c r="L1706" s="44"/>
    </row>
    <row r="1707" s="24" customFormat="1" hidden="1" customHeight="1" spans="1:12">
      <c r="A1707" s="13">
        <f>SUBTOTAL(103,B$4:$B1707)</f>
        <v>0</v>
      </c>
      <c r="B1707" s="13" t="s">
        <v>4727</v>
      </c>
      <c r="C1707" s="13" t="s">
        <v>4740</v>
      </c>
      <c r="D1707" s="3" t="s">
        <v>5063</v>
      </c>
      <c r="E1707" s="128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4" t="s">
        <v>287</v>
      </c>
      <c r="K1707" s="136" t="s">
        <v>5065</v>
      </c>
      <c r="L1707" s="44">
        <v>15238181793</v>
      </c>
    </row>
    <row r="1708" s="24" customFormat="1" hidden="1" customHeight="1" spans="1:12">
      <c r="A1708" s="13">
        <f>SUBTOTAL(103,B$4:$B1708)</f>
        <v>0</v>
      </c>
      <c r="B1708" s="13" t="s">
        <v>4727</v>
      </c>
      <c r="C1708" s="13" t="s">
        <v>5066</v>
      </c>
      <c r="D1708" s="3" t="s">
        <v>5067</v>
      </c>
      <c r="E1708" s="128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4" t="s">
        <v>5069</v>
      </c>
      <c r="K1708" s="136" t="s">
        <v>5070</v>
      </c>
      <c r="L1708" s="44">
        <v>17719870212</v>
      </c>
    </row>
    <row r="1709" s="24" customFormat="1" hidden="1" customHeight="1" spans="1:12">
      <c r="A1709" s="13">
        <f>SUBTOTAL(103,B$4:$B1709)</f>
        <v>0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4" t="s">
        <v>5073</v>
      </c>
      <c r="K1709" s="136" t="s">
        <v>3237</v>
      </c>
      <c r="L1709" s="44">
        <v>13507634944</v>
      </c>
    </row>
    <row r="1710" s="24" customFormat="1" hidden="1" customHeight="1" spans="1:12">
      <c r="A1710" s="13">
        <f>SUBTOTAL(103,B$4:$B1710)</f>
        <v>0</v>
      </c>
      <c r="B1710" s="13" t="s">
        <v>5074</v>
      </c>
      <c r="C1710" s="13" t="s">
        <v>5075</v>
      </c>
      <c r="D1710" s="13" t="s">
        <v>5076</v>
      </c>
      <c r="E1710" s="118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18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18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0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0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0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0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0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0</v>
      </c>
      <c r="B1721" s="13" t="s">
        <v>5074</v>
      </c>
      <c r="C1721" s="13" t="s">
        <v>3637</v>
      </c>
      <c r="D1721" s="13" t="s">
        <v>5105</v>
      </c>
      <c r="E1721" s="118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0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0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0</v>
      </c>
      <c r="B1727" s="13" t="s">
        <v>5074</v>
      </c>
      <c r="C1727" s="13" t="s">
        <v>5121</v>
      </c>
      <c r="D1727" s="13" t="s">
        <v>5122</v>
      </c>
      <c r="E1727" s="118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18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18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18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0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39" si="118">G1731*200</f>
        <v>200</v>
      </c>
      <c r="I1731" s="42">
        <v>42644</v>
      </c>
      <c r="J1731" s="74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0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0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0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0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0</v>
      </c>
      <c r="B1737" s="13" t="s">
        <v>5074</v>
      </c>
      <c r="C1737" s="13" t="s">
        <v>5140</v>
      </c>
      <c r="D1737" s="13" t="s">
        <v>5148</v>
      </c>
      <c r="E1737" s="118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0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0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0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0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0</v>
      </c>
      <c r="B1744" s="13" t="s">
        <v>5074</v>
      </c>
      <c r="C1744" s="13" t="s">
        <v>5164</v>
      </c>
      <c r="D1744" s="13" t="s">
        <v>5165</v>
      </c>
      <c r="E1744" s="118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18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0</v>
      </c>
      <c r="B1746" s="13" t="s">
        <v>5074</v>
      </c>
      <c r="C1746" s="35" t="s">
        <v>5170</v>
      </c>
      <c r="D1746" s="13" t="s">
        <v>5171</v>
      </c>
      <c r="E1746" s="118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0</v>
      </c>
      <c r="B1747" s="13" t="s">
        <v>5074</v>
      </c>
      <c r="C1747" s="35"/>
      <c r="D1747" s="13" t="s">
        <v>5174</v>
      </c>
      <c r="E1747" s="118" t="s">
        <v>5175</v>
      </c>
      <c r="F1747" s="13" t="s">
        <v>17</v>
      </c>
      <c r="G1747" s="13">
        <v>2</v>
      </c>
      <c r="H1747" s="13">
        <f t="shared" si="119"/>
        <v>400</v>
      </c>
      <c r="I1747" s="51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1"/>
      <c r="J1748" s="49"/>
      <c r="K1748" s="46"/>
      <c r="L1748" s="48"/>
    </row>
    <row r="1749" s="25" customFormat="1" hidden="1" customHeight="1" spans="1:12">
      <c r="A1749" s="13">
        <f>SUBTOTAL(103,B$4:$B1749)</f>
        <v>0</v>
      </c>
      <c r="B1749" s="13" t="s">
        <v>5074</v>
      </c>
      <c r="C1749" s="13" t="s">
        <v>5121</v>
      </c>
      <c r="D1749" s="13" t="s">
        <v>5179</v>
      </c>
      <c r="E1749" s="118" t="s">
        <v>5180</v>
      </c>
      <c r="F1749" s="13" t="s">
        <v>17</v>
      </c>
      <c r="G1749" s="13">
        <v>5</v>
      </c>
      <c r="H1749" s="13">
        <f t="shared" si="119"/>
        <v>1000</v>
      </c>
      <c r="I1749" s="51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1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1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1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1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0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1">
        <v>44105</v>
      </c>
      <c r="J1754" s="74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0</v>
      </c>
      <c r="B1755" s="13" t="s">
        <v>5074</v>
      </c>
      <c r="C1755" s="35" t="s">
        <v>3633</v>
      </c>
      <c r="D1755" s="13" t="s">
        <v>5193</v>
      </c>
      <c r="E1755" s="118" t="s">
        <v>5194</v>
      </c>
      <c r="F1755" s="13" t="s">
        <v>17</v>
      </c>
      <c r="G1755" s="13">
        <v>2</v>
      </c>
      <c r="H1755" s="13">
        <f>G1755*200</f>
        <v>400</v>
      </c>
      <c r="I1755" s="51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18" t="s">
        <v>5197</v>
      </c>
      <c r="F1756" s="13"/>
      <c r="G1756" s="13"/>
      <c r="H1756" s="13"/>
      <c r="I1756" s="51"/>
      <c r="J1756" s="49"/>
      <c r="K1756" s="46"/>
      <c r="L1756" s="48"/>
    </row>
    <row r="1757" s="25" customFormat="1" hidden="1" customHeight="1" spans="1:12">
      <c r="A1757" s="13">
        <f>SUBTOTAL(103,B$4:$B1757)</f>
        <v>0</v>
      </c>
      <c r="B1757" s="13" t="s">
        <v>5074</v>
      </c>
      <c r="C1757" s="35"/>
      <c r="D1757" s="13" t="s">
        <v>5198</v>
      </c>
      <c r="E1757" s="118" t="s">
        <v>5199</v>
      </c>
      <c r="F1757" s="13" t="s">
        <v>35</v>
      </c>
      <c r="G1757" s="13">
        <v>3</v>
      </c>
      <c r="H1757" s="13">
        <f>335*G1757</f>
        <v>1005</v>
      </c>
      <c r="I1757" s="51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18" t="s">
        <v>5202</v>
      </c>
      <c r="F1758" s="13"/>
      <c r="G1758" s="13"/>
      <c r="H1758" s="13"/>
      <c r="I1758" s="51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0" t="s">
        <v>5204</v>
      </c>
      <c r="F1759" s="13"/>
      <c r="G1759" s="13"/>
      <c r="H1759" s="13"/>
      <c r="I1759" s="51"/>
      <c r="J1759" s="49"/>
      <c r="K1759" s="46"/>
      <c r="L1759" s="48"/>
    </row>
    <row r="1760" s="25" customFormat="1" hidden="1" customHeight="1" spans="1:12">
      <c r="A1760" s="13">
        <f>SUBTOTAL(103,B$4:$B1760)</f>
        <v>0</v>
      </c>
      <c r="B1760" s="13" t="s">
        <v>5074</v>
      </c>
      <c r="C1760" s="35" t="s">
        <v>5140</v>
      </c>
      <c r="D1760" s="13" t="s">
        <v>5205</v>
      </c>
      <c r="E1760" s="118" t="s">
        <v>5206</v>
      </c>
      <c r="F1760" s="13" t="s">
        <v>17</v>
      </c>
      <c r="G1760" s="13">
        <v>2</v>
      </c>
      <c r="H1760" s="13">
        <f>G1760*200</f>
        <v>400</v>
      </c>
      <c r="I1760" s="51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18" t="s">
        <v>5208</v>
      </c>
      <c r="F1761" s="13"/>
      <c r="G1761" s="13"/>
      <c r="H1761" s="13"/>
      <c r="I1761" s="51"/>
      <c r="J1761" s="49"/>
      <c r="K1761" s="46"/>
      <c r="L1761" s="48"/>
    </row>
    <row r="1762" s="25" customFormat="1" hidden="1" customHeight="1" spans="1:12">
      <c r="A1762" s="13">
        <f>SUBTOTAL(103,B$4:$B1762)</f>
        <v>0</v>
      </c>
      <c r="B1762" s="13" t="s">
        <v>5074</v>
      </c>
      <c r="C1762" s="35" t="s">
        <v>5170</v>
      </c>
      <c r="D1762" s="13" t="s">
        <v>5209</v>
      </c>
      <c r="E1762" s="118" t="s">
        <v>5210</v>
      </c>
      <c r="F1762" s="13" t="s">
        <v>17</v>
      </c>
      <c r="G1762" s="13">
        <v>1</v>
      </c>
      <c r="H1762" s="13">
        <f>G1762*200</f>
        <v>200</v>
      </c>
      <c r="I1762" s="51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0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1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0</v>
      </c>
      <c r="B1764" s="13" t="s">
        <v>5074</v>
      </c>
      <c r="C1764" s="35"/>
      <c r="D1764" s="13" t="s">
        <v>5214</v>
      </c>
      <c r="E1764" s="118" t="s">
        <v>5215</v>
      </c>
      <c r="F1764" s="13" t="s">
        <v>17</v>
      </c>
      <c r="G1764" s="13">
        <v>1</v>
      </c>
      <c r="H1764" s="13">
        <f>G1764*200</f>
        <v>200</v>
      </c>
      <c r="I1764" s="51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0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1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0</v>
      </c>
      <c r="B1766" s="13" t="s">
        <v>5074</v>
      </c>
      <c r="C1766" s="35" t="s">
        <v>5164</v>
      </c>
      <c r="D1766" s="13" t="s">
        <v>5219</v>
      </c>
      <c r="E1766" s="118" t="s">
        <v>5220</v>
      </c>
      <c r="F1766" s="13" t="s">
        <v>17</v>
      </c>
      <c r="G1766" s="13">
        <v>2</v>
      </c>
      <c r="H1766" s="13">
        <f>G1766*200</f>
        <v>400</v>
      </c>
      <c r="I1766" s="51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0" t="s">
        <v>5223</v>
      </c>
      <c r="F1767" s="13"/>
      <c r="G1767" s="13"/>
      <c r="H1767" s="13"/>
      <c r="I1767" s="51"/>
      <c r="J1767" s="49"/>
      <c r="K1767" s="46"/>
      <c r="L1767" s="48"/>
    </row>
    <row r="1768" s="25" customFormat="1" hidden="1" customHeight="1" spans="1:12">
      <c r="A1768" s="13">
        <f>SUBTOTAL(103,B$4:$B1768)</f>
        <v>0</v>
      </c>
      <c r="B1768" s="13" t="s">
        <v>5074</v>
      </c>
      <c r="C1768" s="35" t="s">
        <v>5152</v>
      </c>
      <c r="D1768" s="13" t="s">
        <v>5224</v>
      </c>
      <c r="E1768" s="118" t="s">
        <v>5225</v>
      </c>
      <c r="F1768" s="13" t="s">
        <v>17</v>
      </c>
      <c r="G1768" s="13">
        <v>1</v>
      </c>
      <c r="H1768" s="13">
        <f>G1768*200</f>
        <v>200</v>
      </c>
      <c r="I1768" s="51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0</v>
      </c>
      <c r="B1769" s="13" t="s">
        <v>5074</v>
      </c>
      <c r="C1769" s="35" t="s">
        <v>5152</v>
      </c>
      <c r="D1769" s="14" t="s">
        <v>5227</v>
      </c>
      <c r="E1769" s="125" t="s">
        <v>5228</v>
      </c>
      <c r="F1769" s="13" t="s">
        <v>17</v>
      </c>
      <c r="G1769" s="13">
        <v>2</v>
      </c>
      <c r="H1769" s="13">
        <f>G1769*200</f>
        <v>400</v>
      </c>
      <c r="I1769" s="51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6" t="s">
        <v>5230</v>
      </c>
      <c r="F1770" s="13"/>
      <c r="G1770" s="13"/>
      <c r="H1770" s="13"/>
      <c r="I1770" s="51"/>
      <c r="J1770" s="49"/>
      <c r="K1770" s="46"/>
      <c r="L1770" s="48"/>
    </row>
    <row r="1771" s="25" customFormat="1" hidden="1" customHeight="1" spans="1:12">
      <c r="A1771" s="13">
        <f>SUBTOTAL(103,B$4:$B1771)</f>
        <v>0</v>
      </c>
      <c r="B1771" s="13" t="s">
        <v>5074</v>
      </c>
      <c r="C1771" s="35" t="s">
        <v>5140</v>
      </c>
      <c r="D1771" s="3" t="s">
        <v>5231</v>
      </c>
      <c r="E1771" s="128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1">
        <v>44743</v>
      </c>
      <c r="J1771" s="49"/>
      <c r="K1771" s="136" t="s">
        <v>3332</v>
      </c>
      <c r="L1771" s="48">
        <v>15514191220</v>
      </c>
    </row>
    <row r="1772" s="25" customFormat="1" hidden="1" customHeight="1" spans="1:12">
      <c r="A1772" s="13">
        <f>SUBTOTAL(103,B$4:$B1772)</f>
        <v>0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1">
        <v>44743</v>
      </c>
      <c r="J1772" s="49" t="s">
        <v>5235</v>
      </c>
      <c r="K1772" s="136" t="s">
        <v>3335</v>
      </c>
      <c r="L1772" s="48">
        <v>15649398599</v>
      </c>
    </row>
    <row r="1773" s="25" customFormat="1" hidden="1" customHeight="1" spans="1:12">
      <c r="A1773" s="13">
        <f>SUBTOTAL(103,B$4:$B1773)</f>
        <v>0</v>
      </c>
      <c r="B1773" s="13" t="s">
        <v>5074</v>
      </c>
      <c r="C1773" s="35" t="s">
        <v>5140</v>
      </c>
      <c r="D1773" s="3" t="s">
        <v>5236</v>
      </c>
      <c r="E1773" s="128" t="s">
        <v>5237</v>
      </c>
      <c r="F1773" s="13" t="s">
        <v>17</v>
      </c>
      <c r="G1773" s="13">
        <v>1</v>
      </c>
      <c r="H1773" s="13">
        <f t="shared" si="120"/>
        <v>200</v>
      </c>
      <c r="I1773" s="51">
        <v>44805</v>
      </c>
      <c r="J1773" s="49" t="s">
        <v>2370</v>
      </c>
      <c r="K1773" s="136" t="s">
        <v>5238</v>
      </c>
      <c r="L1773" s="48">
        <v>13683929743</v>
      </c>
    </row>
    <row r="1774" s="25" customFormat="1" hidden="1" customHeight="1" spans="1:12">
      <c r="A1774" s="13">
        <f>SUBTOTAL(103,B$4:$B1774)</f>
        <v>0</v>
      </c>
      <c r="B1774" s="13" t="s">
        <v>5074</v>
      </c>
      <c r="C1774" s="35" t="s">
        <v>5239</v>
      </c>
      <c r="D1774" s="3" t="s">
        <v>5240</v>
      </c>
      <c r="E1774" s="128" t="s">
        <v>5241</v>
      </c>
      <c r="F1774" s="13" t="s">
        <v>17</v>
      </c>
      <c r="G1774" s="13">
        <v>1</v>
      </c>
      <c r="H1774" s="13">
        <f t="shared" si="120"/>
        <v>200</v>
      </c>
      <c r="I1774" s="51">
        <v>44805</v>
      </c>
      <c r="J1774" s="49" t="s">
        <v>76</v>
      </c>
      <c r="K1774" s="136" t="s">
        <v>5242</v>
      </c>
      <c r="L1774" s="48">
        <v>18338387370</v>
      </c>
    </row>
    <row r="1775" s="25" customFormat="1" hidden="1" customHeight="1" spans="1:12">
      <c r="A1775" s="13">
        <f>SUBTOTAL(103,B$4:$B1775)</f>
        <v>0</v>
      </c>
      <c r="B1775" s="13" t="s">
        <v>5074</v>
      </c>
      <c r="C1775" s="35" t="s">
        <v>5170</v>
      </c>
      <c r="D1775" s="3" t="s">
        <v>5243</v>
      </c>
      <c r="E1775" s="128" t="s">
        <v>5244</v>
      </c>
      <c r="F1775" s="13" t="s">
        <v>17</v>
      </c>
      <c r="G1775" s="13">
        <v>1</v>
      </c>
      <c r="H1775" s="13">
        <f t="shared" si="120"/>
        <v>200</v>
      </c>
      <c r="I1775" s="51">
        <v>44805</v>
      </c>
      <c r="J1775" s="49" t="s">
        <v>5245</v>
      </c>
      <c r="K1775" s="136" t="s">
        <v>3343</v>
      </c>
      <c r="L1775" s="48">
        <v>18738775936</v>
      </c>
    </row>
    <row r="1776" s="25" customFormat="1" hidden="1" customHeight="1" spans="1:12">
      <c r="A1776" s="13">
        <f>SUBTOTAL(103,B$4:$B1776)</f>
        <v>0</v>
      </c>
      <c r="B1776" s="13" t="s">
        <v>5074</v>
      </c>
      <c r="C1776" s="35" t="s">
        <v>5087</v>
      </c>
      <c r="D1776" s="77" t="s">
        <v>5246</v>
      </c>
      <c r="E1776" s="128" t="s">
        <v>5247</v>
      </c>
      <c r="F1776" s="13" t="s">
        <v>17</v>
      </c>
      <c r="G1776" s="13">
        <v>1</v>
      </c>
      <c r="H1776" s="13">
        <f t="shared" si="120"/>
        <v>200</v>
      </c>
      <c r="I1776" s="51">
        <v>44835</v>
      </c>
      <c r="J1776" s="49" t="s">
        <v>1046</v>
      </c>
      <c r="K1776" s="136" t="s">
        <v>3347</v>
      </c>
      <c r="L1776" s="48">
        <v>15837795364</v>
      </c>
    </row>
    <row r="1777" s="24" customFormat="1" hidden="1" customHeight="1" spans="1:12">
      <c r="A1777" s="13">
        <f>SUBTOTAL(103,B$4:$B1777)</f>
        <v>0</v>
      </c>
      <c r="B1777" s="13" t="s">
        <v>5248</v>
      </c>
      <c r="C1777" s="13" t="s">
        <v>5249</v>
      </c>
      <c r="D1777" s="13" t="s">
        <v>5250</v>
      </c>
      <c r="E1777" s="118" t="s">
        <v>5251</v>
      </c>
      <c r="F1777" s="54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18" t="s">
        <v>5253</v>
      </c>
      <c r="F1778" s="54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0</v>
      </c>
      <c r="B1779" s="13" t="s">
        <v>5248</v>
      </c>
      <c r="C1779" s="13" t="s">
        <v>1383</v>
      </c>
      <c r="D1779" s="13" t="s">
        <v>5254</v>
      </c>
      <c r="E1779" s="118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18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0</v>
      </c>
      <c r="B1781" s="13" t="s">
        <v>5248</v>
      </c>
      <c r="C1781" s="13" t="s">
        <v>3421</v>
      </c>
      <c r="D1781" s="13" t="s">
        <v>5261</v>
      </c>
      <c r="E1781" s="118" t="s">
        <v>5262</v>
      </c>
      <c r="F1781" s="17" t="s">
        <v>17</v>
      </c>
      <c r="G1781" s="13">
        <v>3</v>
      </c>
      <c r="H1781" s="13">
        <f>G1781*200</f>
        <v>600</v>
      </c>
      <c r="I1781" s="51">
        <v>44105</v>
      </c>
      <c r="J1781" s="47"/>
      <c r="K1781" s="137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18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18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0</v>
      </c>
      <c r="B1784" s="13" t="s">
        <v>5248</v>
      </c>
      <c r="C1784" s="13"/>
      <c r="D1784" s="14" t="s">
        <v>5267</v>
      </c>
      <c r="E1784" s="125" t="s">
        <v>5268</v>
      </c>
      <c r="F1784" s="13" t="s">
        <v>17</v>
      </c>
      <c r="G1784" s="13">
        <v>1</v>
      </c>
      <c r="H1784" s="13">
        <f>G1784*200</f>
        <v>200</v>
      </c>
      <c r="I1784" s="51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0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0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0</v>
      </c>
      <c r="B1787" s="13" t="s">
        <v>5270</v>
      </c>
      <c r="C1787" s="17" t="s">
        <v>5276</v>
      </c>
      <c r="D1787" s="13" t="s">
        <v>5277</v>
      </c>
      <c r="E1787" s="118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18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18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0</v>
      </c>
      <c r="B1791" s="13" t="s">
        <v>5270</v>
      </c>
      <c r="C1791" s="13" t="s">
        <v>5276</v>
      </c>
      <c r="D1791" s="13" t="s">
        <v>5285</v>
      </c>
      <c r="E1791" s="118" t="s">
        <v>5286</v>
      </c>
      <c r="F1791" s="13" t="s">
        <v>17</v>
      </c>
      <c r="G1791" s="13">
        <v>1</v>
      </c>
      <c r="H1791" s="13">
        <f t="shared" ref="H1791:H1796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0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0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0</v>
      </c>
      <c r="B1794" s="13" t="s">
        <v>5270</v>
      </c>
      <c r="C1794" s="13" t="s">
        <v>751</v>
      </c>
      <c r="D1794" s="13" t="s">
        <v>5294</v>
      </c>
      <c r="E1794" s="118" t="s">
        <v>5295</v>
      </c>
      <c r="F1794" s="54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0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0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0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2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0</v>
      </c>
      <c r="B1798" s="13" t="s">
        <v>5270</v>
      </c>
      <c r="C1798" s="13" t="s">
        <v>1020</v>
      </c>
      <c r="D1798" s="13" t="s">
        <v>5306</v>
      </c>
      <c r="E1798" s="118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0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0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1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0</v>
      </c>
      <c r="B1801" s="13" t="s">
        <v>5270</v>
      </c>
      <c r="C1801" s="13" t="s">
        <v>5276</v>
      </c>
      <c r="D1801" s="13" t="s">
        <v>5313</v>
      </c>
      <c r="E1801" s="118" t="s">
        <v>5314</v>
      </c>
      <c r="F1801" s="13" t="s">
        <v>17</v>
      </c>
      <c r="G1801" s="13">
        <v>1</v>
      </c>
      <c r="H1801" s="13">
        <f t="shared" si="122"/>
        <v>200</v>
      </c>
      <c r="I1801" s="51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0</v>
      </c>
      <c r="B1802" s="13" t="s">
        <v>5270</v>
      </c>
      <c r="C1802" s="13" t="s">
        <v>5316</v>
      </c>
      <c r="D1802" s="13" t="s">
        <v>5317</v>
      </c>
      <c r="E1802" s="118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4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38" t="s">
        <v>5320</v>
      </c>
      <c r="F1803" s="13"/>
      <c r="G1803" s="13"/>
      <c r="H1803" s="13"/>
      <c r="I1803" s="42"/>
      <c r="J1803" s="54" t="s">
        <v>267</v>
      </c>
      <c r="K1803" s="46"/>
      <c r="L1803" s="44"/>
    </row>
    <row r="1804" s="24" customFormat="1" hidden="1" customHeight="1" spans="1:12">
      <c r="A1804" s="13">
        <f>SUBTOTAL(103,B$4:$B1804)</f>
        <v>0</v>
      </c>
      <c r="B1804" s="13" t="s">
        <v>5270</v>
      </c>
      <c r="C1804" s="13" t="s">
        <v>740</v>
      </c>
      <c r="D1804" s="13" t="s">
        <v>5321</v>
      </c>
      <c r="E1804" s="118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4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0</v>
      </c>
      <c r="B1805" s="13" t="s">
        <v>5270</v>
      </c>
      <c r="C1805" s="13" t="s">
        <v>5296</v>
      </c>
      <c r="D1805" s="13" t="s">
        <v>5323</v>
      </c>
      <c r="E1805" s="118" t="s">
        <v>5324</v>
      </c>
      <c r="F1805" s="13" t="s">
        <v>17</v>
      </c>
      <c r="G1805" s="13">
        <v>1</v>
      </c>
      <c r="H1805" s="13">
        <f>G1805*200</f>
        <v>200</v>
      </c>
      <c r="I1805" s="51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0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1">
        <v>44105</v>
      </c>
      <c r="J1806" s="54"/>
      <c r="K1806" s="46" t="s">
        <v>5327</v>
      </c>
      <c r="L1806" s="44"/>
    </row>
    <row r="1807" s="24" customFormat="1" hidden="1" customHeight="1" spans="1:12">
      <c r="A1807" s="13">
        <f>SUBTOTAL(103,B$4:$B1807)</f>
        <v>0</v>
      </c>
      <c r="B1807" s="13" t="s">
        <v>5270</v>
      </c>
      <c r="C1807" s="13" t="s">
        <v>740</v>
      </c>
      <c r="D1807" s="13" t="s">
        <v>5328</v>
      </c>
      <c r="E1807" s="118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4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0</v>
      </c>
      <c r="B1808" s="13" t="s">
        <v>5270</v>
      </c>
      <c r="C1808" s="13" t="s">
        <v>5332</v>
      </c>
      <c r="D1808" s="13" t="s">
        <v>5317</v>
      </c>
      <c r="E1808" s="118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4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0</v>
      </c>
      <c r="B1809" s="13" t="s">
        <v>5270</v>
      </c>
      <c r="C1809" s="13" t="s">
        <v>5302</v>
      </c>
      <c r="D1809" s="13" t="s">
        <v>210</v>
      </c>
      <c r="E1809" s="118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0</v>
      </c>
      <c r="B1810" s="13" t="s">
        <v>5270</v>
      </c>
      <c r="C1810" s="13" t="s">
        <v>5302</v>
      </c>
      <c r="D1810" s="13" t="s">
        <v>5337</v>
      </c>
      <c r="E1810" s="118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4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0</v>
      </c>
      <c r="B1811" s="13" t="s">
        <v>5270</v>
      </c>
      <c r="C1811" s="13" t="s">
        <v>1118</v>
      </c>
      <c r="D1811" s="13" t="s">
        <v>5339</v>
      </c>
      <c r="E1811" s="118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4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0</v>
      </c>
      <c r="B1812" s="13" t="s">
        <v>5270</v>
      </c>
      <c r="C1812" s="13" t="s">
        <v>1118</v>
      </c>
      <c r="D1812" s="13" t="s">
        <v>5342</v>
      </c>
      <c r="E1812" s="118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4"/>
      <c r="K1812" s="46" t="s">
        <v>5344</v>
      </c>
      <c r="L1812" s="44"/>
    </row>
    <row r="1813" s="24" customFormat="1" hidden="1" customHeight="1" spans="1:12">
      <c r="A1813" s="13">
        <f>SUBTOTAL(103,B$4:$B1813)</f>
        <v>0</v>
      </c>
      <c r="B1813" s="13" t="s">
        <v>5270</v>
      </c>
      <c r="C1813" s="13" t="s">
        <v>5308</v>
      </c>
      <c r="D1813" s="13" t="s">
        <v>5345</v>
      </c>
      <c r="E1813" s="118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4"/>
      <c r="K1813" s="46" t="s">
        <v>5347</v>
      </c>
      <c r="L1813" s="44"/>
    </row>
    <row r="1814" s="24" customFormat="1" hidden="1" customHeight="1" spans="1:12">
      <c r="A1814" s="13">
        <f>SUBTOTAL(103,B$4:$B1814)</f>
        <v>0</v>
      </c>
      <c r="B1814" s="13" t="s">
        <v>5270</v>
      </c>
      <c r="C1814" s="13"/>
      <c r="D1814" s="13" t="s">
        <v>5348</v>
      </c>
      <c r="E1814" s="118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4"/>
      <c r="K1814" s="46" t="s">
        <v>3441</v>
      </c>
      <c r="L1814" s="44"/>
    </row>
    <row r="1815" s="24" customFormat="1" hidden="1" customHeight="1" spans="1:12">
      <c r="A1815" s="13">
        <f>SUBTOTAL(103,B$4:$B1815)</f>
        <v>0</v>
      </c>
      <c r="B1815" s="13" t="s">
        <v>5270</v>
      </c>
      <c r="C1815" s="13"/>
      <c r="D1815" s="13" t="s">
        <v>5350</v>
      </c>
      <c r="E1815" s="118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4"/>
      <c r="K1815" s="46" t="s">
        <v>3445</v>
      </c>
      <c r="L1815" s="44"/>
    </row>
    <row r="1816" s="24" customFormat="1" hidden="1" customHeight="1" spans="1:12">
      <c r="A1816" s="13">
        <f>SUBTOTAL(103,B$4:$B1816)</f>
        <v>0</v>
      </c>
      <c r="B1816" s="13" t="s">
        <v>5270</v>
      </c>
      <c r="C1816" s="13"/>
      <c r="D1816" s="13" t="s">
        <v>5352</v>
      </c>
      <c r="E1816" s="118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4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0</v>
      </c>
      <c r="B1817" s="13" t="s">
        <v>5270</v>
      </c>
      <c r="C1817" s="13" t="s">
        <v>5308</v>
      </c>
      <c r="D1817" s="13" t="s">
        <v>5355</v>
      </c>
      <c r="E1817" s="118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4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0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4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0</v>
      </c>
      <c r="B1819" s="13" t="s">
        <v>5270</v>
      </c>
      <c r="C1819" s="13" t="s">
        <v>5308</v>
      </c>
      <c r="D1819" s="13" t="s">
        <v>5360</v>
      </c>
      <c r="E1819" s="118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4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18" t="s">
        <v>5363</v>
      </c>
      <c r="F1820" s="13"/>
      <c r="G1820" s="13"/>
      <c r="H1820" s="13"/>
      <c r="I1820" s="45"/>
      <c r="J1820" s="54"/>
      <c r="K1820" s="46"/>
      <c r="L1820" s="44"/>
    </row>
    <row r="1821" s="24" customFormat="1" hidden="1" customHeight="1" spans="1:12">
      <c r="A1821" s="13"/>
      <c r="B1821" s="13"/>
      <c r="C1821" s="13"/>
      <c r="D1821" s="105" t="s">
        <v>5364</v>
      </c>
      <c r="E1821" s="70" t="s">
        <v>5365</v>
      </c>
      <c r="F1821" s="13"/>
      <c r="G1821" s="13"/>
      <c r="H1821" s="13"/>
      <c r="I1821" s="45"/>
      <c r="J1821" s="54"/>
      <c r="K1821" s="46"/>
      <c r="L1821" s="44"/>
    </row>
    <row r="1822" s="24" customFormat="1" hidden="1" customHeight="1" spans="1:12">
      <c r="A1822" s="13">
        <f>SUBTOTAL(103,B$4:$B1822)</f>
        <v>0</v>
      </c>
      <c r="B1822" s="13" t="s">
        <v>5270</v>
      </c>
      <c r="C1822" s="13" t="s">
        <v>5276</v>
      </c>
      <c r="D1822" s="13" t="s">
        <v>5366</v>
      </c>
      <c r="E1822" s="118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4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0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4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0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4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0</v>
      </c>
      <c r="B1825" s="13" t="s">
        <v>5270</v>
      </c>
      <c r="C1825" s="13" t="s">
        <v>5296</v>
      </c>
      <c r="D1825" s="13" t="s">
        <v>5374</v>
      </c>
      <c r="E1825" s="118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0</v>
      </c>
      <c r="B1826" s="13" t="s">
        <v>5270</v>
      </c>
      <c r="C1826" s="13" t="s">
        <v>5276</v>
      </c>
      <c r="D1826" s="13" t="s">
        <v>5376</v>
      </c>
      <c r="E1826" s="118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4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0</v>
      </c>
      <c r="B1827" s="13" t="s">
        <v>5270</v>
      </c>
      <c r="C1827" s="13" t="s">
        <v>5316</v>
      </c>
      <c r="D1827" s="14" t="s">
        <v>5380</v>
      </c>
      <c r="E1827" s="125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4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0</v>
      </c>
      <c r="B1828" s="13" t="s">
        <v>5270</v>
      </c>
      <c r="C1828" s="13" t="s">
        <v>5382</v>
      </c>
      <c r="D1828" s="3" t="s">
        <v>5383</v>
      </c>
      <c r="E1828" s="128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4" t="s">
        <v>3876</v>
      </c>
      <c r="K1828" s="136" t="s">
        <v>3480</v>
      </c>
      <c r="L1828" s="44">
        <v>17880510361</v>
      </c>
    </row>
    <row r="1829" s="24" customFormat="1" hidden="1" customHeight="1" spans="1:12">
      <c r="A1829" s="13">
        <f>SUBTOTAL(103,B$4:$B1829)</f>
        <v>0</v>
      </c>
      <c r="B1829" s="13" t="s">
        <v>5270</v>
      </c>
      <c r="C1829" s="13" t="s">
        <v>5316</v>
      </c>
      <c r="D1829" s="3" t="s">
        <v>4614</v>
      </c>
      <c r="E1829" s="128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4" t="s">
        <v>3382</v>
      </c>
      <c r="K1829" s="136" t="s">
        <v>5386</v>
      </c>
      <c r="L1829" s="44">
        <v>18898196865</v>
      </c>
    </row>
    <row r="1830" s="24" customFormat="1" hidden="1" customHeight="1" spans="1:12">
      <c r="A1830" s="13">
        <f>SUBTOTAL(103,B$4:$B1830)</f>
        <v>0</v>
      </c>
      <c r="B1830" s="13" t="s">
        <v>5270</v>
      </c>
      <c r="C1830" s="13" t="s">
        <v>5387</v>
      </c>
      <c r="D1830" s="77" t="s">
        <v>5388</v>
      </c>
      <c r="E1830" s="128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4" t="s">
        <v>5390</v>
      </c>
      <c r="K1830" s="136" t="s">
        <v>3487</v>
      </c>
      <c r="L1830" s="44">
        <v>15838333485</v>
      </c>
    </row>
    <row r="1831" s="24" customFormat="1" hidden="1" customHeight="1" spans="1:12">
      <c r="A1831" s="13">
        <f>SUBTOTAL(103,B$4:$B1831)</f>
        <v>0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0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1"/>
      <c r="J1834" s="47"/>
      <c r="K1834" s="46"/>
      <c r="L1834" s="48"/>
    </row>
    <row r="1835" s="24" customFormat="1" hidden="1" customHeight="1" spans="1:12">
      <c r="A1835" s="13">
        <f>SUBTOTAL(103,B$4:$B1835)</f>
        <v>0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0</v>
      </c>
      <c r="B1837" s="13" t="s">
        <v>5391</v>
      </c>
      <c r="C1837" s="13" t="s">
        <v>974</v>
      </c>
      <c r="D1837" s="13" t="s">
        <v>5409</v>
      </c>
      <c r="E1837" s="118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0</v>
      </c>
      <c r="B1838" s="13" t="s">
        <v>5391</v>
      </c>
      <c r="C1838" s="13" t="s">
        <v>974</v>
      </c>
      <c r="D1838" s="13" t="s">
        <v>5411</v>
      </c>
      <c r="E1838" s="118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18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0</v>
      </c>
      <c r="B1840" s="13" t="s">
        <v>5391</v>
      </c>
      <c r="C1840" s="13" t="s">
        <v>5415</v>
      </c>
      <c r="D1840" s="13" t="s">
        <v>5416</v>
      </c>
      <c r="E1840" s="118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0</v>
      </c>
      <c r="B1841" s="13" t="s">
        <v>5391</v>
      </c>
      <c r="C1841" s="13" t="s">
        <v>5419</v>
      </c>
      <c r="D1841" s="13" t="s">
        <v>3834</v>
      </c>
      <c r="E1841" s="118" t="s">
        <v>5420</v>
      </c>
      <c r="F1841" s="13" t="s">
        <v>17</v>
      </c>
      <c r="G1841" s="13">
        <v>2</v>
      </c>
      <c r="H1841" s="13">
        <f>G1841*200</f>
        <v>400</v>
      </c>
      <c r="I1841" s="51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6" t="s">
        <v>5423</v>
      </c>
      <c r="E1842" s="106" t="s">
        <v>5424</v>
      </c>
      <c r="F1842" s="13"/>
      <c r="G1842" s="13"/>
      <c r="H1842" s="13"/>
      <c r="I1842" s="51"/>
      <c r="J1842" s="49"/>
      <c r="K1842" s="46"/>
      <c r="L1842" s="44"/>
    </row>
    <row r="1843" s="24" customFormat="1" hidden="1" customHeight="1" spans="1:12">
      <c r="A1843" s="13">
        <f>SUBTOTAL(103,B$4:$B1843)</f>
        <v>0</v>
      </c>
      <c r="B1843" s="13" t="s">
        <v>5391</v>
      </c>
      <c r="C1843" s="13" t="s">
        <v>5425</v>
      </c>
      <c r="D1843" s="13" t="s">
        <v>5426</v>
      </c>
      <c r="E1843" s="118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0</v>
      </c>
      <c r="B1844" s="13" t="s">
        <v>5391</v>
      </c>
      <c r="C1844" s="13" t="s">
        <v>5392</v>
      </c>
      <c r="D1844" s="13" t="s">
        <v>5429</v>
      </c>
      <c r="E1844" s="118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0</v>
      </c>
      <c r="B1845" s="13" t="s">
        <v>5391</v>
      </c>
      <c r="C1845" s="13" t="s">
        <v>974</v>
      </c>
      <c r="D1845" s="13" t="s">
        <v>5431</v>
      </c>
      <c r="E1845" s="118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0</v>
      </c>
      <c r="B1846" s="13" t="s">
        <v>5391</v>
      </c>
      <c r="C1846" s="13" t="s">
        <v>974</v>
      </c>
      <c r="D1846" s="13" t="s">
        <v>5433</v>
      </c>
      <c r="E1846" s="118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0</v>
      </c>
      <c r="B1847" s="13" t="s">
        <v>5391</v>
      </c>
      <c r="C1847" s="13" t="s">
        <v>974</v>
      </c>
      <c r="D1847" s="13" t="s">
        <v>5437</v>
      </c>
      <c r="E1847" s="118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0</v>
      </c>
      <c r="B1849" s="13" t="s">
        <v>5391</v>
      </c>
      <c r="C1849" s="13" t="s">
        <v>5316</v>
      </c>
      <c r="D1849" s="13" t="s">
        <v>5442</v>
      </c>
      <c r="E1849" s="118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0</v>
      </c>
      <c r="B1850" s="13" t="s">
        <v>5391</v>
      </c>
      <c r="C1850" s="13" t="s">
        <v>5445</v>
      </c>
      <c r="D1850" s="13" t="s">
        <v>5446</v>
      </c>
      <c r="E1850" s="118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0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0</v>
      </c>
      <c r="B1852" s="13" t="s">
        <v>5391</v>
      </c>
      <c r="C1852" s="13" t="s">
        <v>5452</v>
      </c>
      <c r="D1852" s="13" t="s">
        <v>5453</v>
      </c>
      <c r="E1852" s="118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0</v>
      </c>
      <c r="B1853" s="13" t="s">
        <v>5391</v>
      </c>
      <c r="C1853" s="13"/>
      <c r="D1853" s="13" t="s">
        <v>5455</v>
      </c>
      <c r="E1853" s="118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18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0</v>
      </c>
      <c r="B1855" s="13" t="s">
        <v>5391</v>
      </c>
      <c r="C1855" s="13" t="s">
        <v>5398</v>
      </c>
      <c r="D1855" s="13" t="s">
        <v>5460</v>
      </c>
      <c r="E1855" s="118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0</v>
      </c>
      <c r="B1856" s="13" t="s">
        <v>5391</v>
      </c>
      <c r="C1856" s="13" t="s">
        <v>5462</v>
      </c>
      <c r="D1856" s="13" t="s">
        <v>5463</v>
      </c>
      <c r="E1856" s="118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0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0</v>
      </c>
      <c r="B1858" s="13" t="s">
        <v>5391</v>
      </c>
      <c r="C1858" s="13" t="s">
        <v>5425</v>
      </c>
      <c r="D1858" s="14" t="s">
        <v>5467</v>
      </c>
      <c r="E1858" s="125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0</v>
      </c>
      <c r="B1859" s="13" t="s">
        <v>5391</v>
      </c>
      <c r="C1859" s="13" t="s">
        <v>5398</v>
      </c>
      <c r="D1859" s="14" t="s">
        <v>5470</v>
      </c>
      <c r="E1859" s="125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4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0</v>
      </c>
      <c r="B1860" s="13" t="s">
        <v>5391</v>
      </c>
      <c r="C1860" s="13" t="s">
        <v>5425</v>
      </c>
      <c r="D1860" s="3" t="s">
        <v>5472</v>
      </c>
      <c r="E1860" s="128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4" t="s">
        <v>84</v>
      </c>
      <c r="K1860" s="136" t="s">
        <v>3552</v>
      </c>
      <c r="L1860" s="44">
        <v>13037616260</v>
      </c>
    </row>
    <row r="1861" s="24" customFormat="1" hidden="1" customHeight="1" spans="1:12">
      <c r="A1861" s="13">
        <f>SUBTOTAL(103,B$4:$B1861)</f>
        <v>0</v>
      </c>
      <c r="B1861" s="13" t="s">
        <v>5391</v>
      </c>
      <c r="C1861" s="13" t="s">
        <v>5425</v>
      </c>
      <c r="D1861" s="71" t="s">
        <v>5474</v>
      </c>
      <c r="E1861" s="88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4" t="s">
        <v>5476</v>
      </c>
      <c r="K1861" s="136" t="s">
        <v>3555</v>
      </c>
      <c r="L1861" s="44">
        <v>15738078072</v>
      </c>
    </row>
    <row r="1862" s="24" customFormat="1" hidden="1" customHeight="1" spans="1:12">
      <c r="A1862" s="13">
        <f>SUBTOTAL(103,B$4:$B1862)</f>
        <v>0</v>
      </c>
      <c r="B1862" s="13" t="s">
        <v>5391</v>
      </c>
      <c r="C1862" s="13" t="s">
        <v>5392</v>
      </c>
      <c r="D1862" s="71" t="s">
        <v>5477</v>
      </c>
      <c r="E1862" s="89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4" t="s">
        <v>76</v>
      </c>
      <c r="K1862" s="136" t="s">
        <v>3560</v>
      </c>
      <c r="L1862" s="127" t="s">
        <v>5479</v>
      </c>
    </row>
    <row r="1863" s="24" customFormat="1" hidden="1" customHeight="1" spans="1:12">
      <c r="A1863" s="13">
        <f>SUBTOTAL(103,B$4:$B1863)</f>
        <v>0</v>
      </c>
      <c r="B1863" s="13" t="s">
        <v>5391</v>
      </c>
      <c r="C1863" s="13" t="s">
        <v>974</v>
      </c>
      <c r="D1863" s="3" t="s">
        <v>5480</v>
      </c>
      <c r="E1863" s="128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4" t="s">
        <v>287</v>
      </c>
      <c r="K1863" s="136" t="s">
        <v>5482</v>
      </c>
      <c r="L1863" s="44">
        <v>13569216594</v>
      </c>
    </row>
    <row r="1864" s="24" customFormat="1" hidden="1" customHeight="1" spans="1:12">
      <c r="A1864" s="13">
        <f>SUBTOTAL(103,B$4:$B1864)</f>
        <v>0</v>
      </c>
      <c r="B1864" s="13" t="s">
        <v>5391</v>
      </c>
      <c r="C1864" s="13" t="s">
        <v>2730</v>
      </c>
      <c r="D1864" s="3" t="s">
        <v>5483</v>
      </c>
      <c r="E1864" s="128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4" t="s">
        <v>5485</v>
      </c>
      <c r="K1864" s="136" t="s">
        <v>3566</v>
      </c>
      <c r="L1864" s="44">
        <v>18338289202</v>
      </c>
    </row>
    <row r="1865" s="24" customFormat="1" hidden="1" customHeight="1" spans="1:12">
      <c r="A1865" s="13">
        <f>SUBTOTAL(103,B$4:$B1865)</f>
        <v>0</v>
      </c>
      <c r="B1865" s="13" t="s">
        <v>5391</v>
      </c>
      <c r="C1865" s="13" t="s">
        <v>974</v>
      </c>
      <c r="D1865" s="13" t="s">
        <v>5486</v>
      </c>
      <c r="E1865" s="118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7" t="s">
        <v>5488</v>
      </c>
      <c r="L1865" s="44">
        <v>17613389159</v>
      </c>
    </row>
    <row r="1866" s="24" customFormat="1" hidden="1" customHeight="1" spans="1:12">
      <c r="A1866" s="13">
        <f>SUBTOTAL(103,B$4:$B1866)</f>
        <v>0</v>
      </c>
      <c r="B1866" s="13" t="s">
        <v>5391</v>
      </c>
      <c r="C1866" s="13" t="s">
        <v>5316</v>
      </c>
      <c r="D1866" s="71" t="s">
        <v>5489</v>
      </c>
      <c r="E1866" s="89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4" t="s">
        <v>76</v>
      </c>
      <c r="K1866" s="136" t="s">
        <v>5491</v>
      </c>
      <c r="L1866" s="44">
        <v>17796808916</v>
      </c>
    </row>
    <row r="1867" s="24" customFormat="1" hidden="1" customHeight="1" spans="1:12">
      <c r="A1867" s="13">
        <f>SUBTOTAL(103,B$4:$B1867)</f>
        <v>0</v>
      </c>
      <c r="B1867" s="13" t="s">
        <v>5391</v>
      </c>
      <c r="C1867" s="13" t="s">
        <v>974</v>
      </c>
      <c r="D1867" s="82" t="s">
        <v>5492</v>
      </c>
      <c r="E1867" s="89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4" t="s">
        <v>5494</v>
      </c>
      <c r="K1867" s="136" t="s">
        <v>5495</v>
      </c>
      <c r="L1867" s="44">
        <v>18211876022</v>
      </c>
    </row>
    <row r="1868" s="24" customFormat="1" customHeight="1" spans="1:12">
      <c r="A1868" s="13">
        <f>SUBTOTAL(103,B$4:$B1868)</f>
        <v>1</v>
      </c>
      <c r="B1868" s="13" t="s">
        <v>5496</v>
      </c>
      <c r="C1868" s="13" t="s">
        <v>5497</v>
      </c>
      <c r="D1868" s="13" t="s">
        <v>5498</v>
      </c>
      <c r="E1868" s="118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customHeight="1" spans="1:12">
      <c r="A1870" s="13">
        <f>SUBTOTAL(103,B$4:$B1870)</f>
        <v>2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customHeight="1" spans="1:12">
      <c r="A1871" s="13">
        <f>SUBTOTAL(103,B$4:$B1871)</f>
        <v>3</v>
      </c>
      <c r="B1871" s="13" t="s">
        <v>5496</v>
      </c>
      <c r="C1871" s="13" t="s">
        <v>5497</v>
      </c>
      <c r="D1871" s="13" t="s">
        <v>5507</v>
      </c>
      <c r="E1871" s="118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7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18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customHeight="1" spans="1:12">
      <c r="A1873" s="13">
        <f>SUBTOTAL(103,B$4:$B1873)</f>
        <v>4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customHeight="1" spans="1:12">
      <c r="A1874" s="13">
        <f>SUBTOTAL(103,B$4:$B1874)</f>
        <v>5</v>
      </c>
      <c r="B1874" s="13" t="s">
        <v>5496</v>
      </c>
      <c r="C1874" s="13" t="s">
        <v>5514</v>
      </c>
      <c r="D1874" s="13" t="s">
        <v>5515</v>
      </c>
      <c r="E1874" s="118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18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customHeight="1" spans="1:12">
      <c r="A1876" s="13">
        <f>SUBTOTAL(103,B$4:$B1876)</f>
        <v>6</v>
      </c>
      <c r="B1876" s="13" t="s">
        <v>5496</v>
      </c>
      <c r="C1876" s="17" t="s">
        <v>5520</v>
      </c>
      <c r="D1876" s="13" t="s">
        <v>5521</v>
      </c>
      <c r="E1876" s="118" t="s">
        <v>5522</v>
      </c>
      <c r="F1876" s="54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customHeight="1" spans="1:12">
      <c r="A1877" s="13">
        <f>SUBTOTAL(103,B$4:$B1877)</f>
        <v>7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4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customHeight="1" spans="1:12">
      <c r="A1882" s="13">
        <f>SUBTOTAL(103,B$4:$B1882)</f>
        <v>8</v>
      </c>
      <c r="B1882" s="13" t="s">
        <v>5496</v>
      </c>
      <c r="C1882" s="13" t="s">
        <v>2752</v>
      </c>
      <c r="D1882" s="13" t="s">
        <v>5535</v>
      </c>
      <c r="E1882" s="118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18" t="s">
        <v>5539</v>
      </c>
      <c r="F1883" s="35"/>
      <c r="G1883" s="13"/>
      <c r="H1883" s="13"/>
      <c r="I1883" s="51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28" t="s">
        <v>5541</v>
      </c>
      <c r="F1884" s="35"/>
      <c r="G1884" s="13"/>
      <c r="H1884" s="13"/>
      <c r="I1884" s="51"/>
      <c r="J1884" s="47"/>
      <c r="K1884" s="46"/>
      <c r="L1884" s="48"/>
    </row>
    <row r="1885" s="24" customFormat="1" customHeight="1" spans="1:12">
      <c r="A1885" s="13">
        <f>SUBTOTAL(103,B$4:$B1885)</f>
        <v>9</v>
      </c>
      <c r="B1885" s="13" t="s">
        <v>5496</v>
      </c>
      <c r="C1885" s="13" t="s">
        <v>5542</v>
      </c>
      <c r="D1885" s="13" t="s">
        <v>5543</v>
      </c>
      <c r="E1885" s="118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18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customHeight="1" spans="1:12">
      <c r="A1887" s="13">
        <f>SUBTOTAL(103,B$4:$B1887)</f>
        <v>10</v>
      </c>
      <c r="B1887" s="13" t="s">
        <v>5496</v>
      </c>
      <c r="C1887" s="13" t="s">
        <v>5542</v>
      </c>
      <c r="D1887" s="13" t="s">
        <v>5548</v>
      </c>
      <c r="E1887" s="118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1"/>
      <c r="J1888" s="47"/>
      <c r="K1888" s="46"/>
      <c r="L1888" s="48"/>
    </row>
    <row r="1889" s="24" customFormat="1" customHeight="1" spans="1:12">
      <c r="A1889" s="13">
        <f>SUBTOTAL(103,B$4:$B1889)</f>
        <v>11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5" t="s">
        <v>831</v>
      </c>
      <c r="K1889" s="46" t="s">
        <v>5556</v>
      </c>
      <c r="L1889" s="44">
        <v>13733108661</v>
      </c>
    </row>
    <row r="1890" s="24" customFormat="1" customHeight="1" spans="1:12">
      <c r="A1890" s="13">
        <f>SUBTOTAL(103,B$4:$B1890)</f>
        <v>12</v>
      </c>
      <c r="B1890" s="13" t="s">
        <v>5496</v>
      </c>
      <c r="C1890" s="13" t="s">
        <v>2752</v>
      </c>
      <c r="D1890" s="13" t="s">
        <v>5557</v>
      </c>
      <c r="E1890" s="118" t="s">
        <v>5558</v>
      </c>
      <c r="F1890" s="13" t="s">
        <v>35</v>
      </c>
      <c r="G1890" s="13">
        <v>3</v>
      </c>
      <c r="H1890" s="13">
        <f>335*G1890</f>
        <v>1005</v>
      </c>
      <c r="I1890" s="51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18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18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customHeight="1" spans="1:12">
      <c r="A1893" s="13">
        <f>SUBTOTAL(103,B$4:$B1893)</f>
        <v>13</v>
      </c>
      <c r="B1893" s="13" t="s">
        <v>5496</v>
      </c>
      <c r="C1893" s="13"/>
      <c r="D1893" s="13" t="s">
        <v>5563</v>
      </c>
      <c r="E1893" s="118" t="s">
        <v>5564</v>
      </c>
      <c r="F1893" s="13" t="s">
        <v>17</v>
      </c>
      <c r="G1893" s="13">
        <v>2</v>
      </c>
      <c r="H1893" s="13">
        <f>G1893*200</f>
        <v>400</v>
      </c>
      <c r="I1893" s="51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18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customHeight="1" spans="1:12">
      <c r="A1895" s="13">
        <f>SUBTOTAL(103,B$4:$B1895)</f>
        <v>14</v>
      </c>
      <c r="B1895" s="13" t="s">
        <v>5496</v>
      </c>
      <c r="C1895" s="13" t="s">
        <v>2752</v>
      </c>
      <c r="D1895" s="13" t="s">
        <v>5567</v>
      </c>
      <c r="E1895" s="118" t="s">
        <v>5568</v>
      </c>
      <c r="F1895" s="13" t="s">
        <v>17</v>
      </c>
      <c r="G1895" s="13">
        <v>1</v>
      </c>
      <c r="H1895" s="13">
        <f>G1895*200</f>
        <v>200</v>
      </c>
      <c r="I1895" s="51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customHeight="1" spans="1:12">
      <c r="A1896" s="13">
        <f>SUBTOTAL(103,B$4:$B1896)</f>
        <v>15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1">
        <v>44105</v>
      </c>
      <c r="J1896" s="49" t="s">
        <v>360</v>
      </c>
      <c r="K1896" s="46" t="s">
        <v>3623</v>
      </c>
      <c r="L1896" s="44"/>
    </row>
    <row r="1897" s="24" customFormat="1" customHeight="1" spans="1:12">
      <c r="A1897" s="13">
        <f>SUBTOTAL(103,B$4:$B1897)</f>
        <v>16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1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customHeight="1" spans="1:12">
      <c r="A1898" s="13">
        <f>SUBTOTAL(103,B$4:$B1898)</f>
        <v>17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1">
        <v>44105</v>
      </c>
      <c r="J1898" s="49"/>
      <c r="K1898" s="46" t="s">
        <v>5576</v>
      </c>
      <c r="L1898" s="44">
        <v>15937715492</v>
      </c>
    </row>
    <row r="1899" s="24" customFormat="1" customHeight="1" spans="1:12">
      <c r="A1899" s="13">
        <f>SUBTOTAL(103,B$4:$B1899)</f>
        <v>18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1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4" t="s">
        <v>5581</v>
      </c>
      <c r="F1900" s="13"/>
      <c r="G1900" s="13"/>
      <c r="H1900" s="13"/>
      <c r="I1900" s="51"/>
      <c r="J1900" s="49"/>
      <c r="K1900" s="46"/>
      <c r="L1900" s="44"/>
    </row>
    <row r="1901" s="24" customFormat="1" customHeight="1" spans="1:12">
      <c r="A1901" s="13">
        <f>SUBTOTAL(103,B$4:$B1901)</f>
        <v>19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1">
        <v>44105</v>
      </c>
      <c r="J1901" s="49" t="s">
        <v>48</v>
      </c>
      <c r="K1901" s="46" t="s">
        <v>3636</v>
      </c>
      <c r="L1901" s="44">
        <v>13733108661</v>
      </c>
    </row>
    <row r="1902" s="24" customFormat="1" customHeight="1" spans="1:12">
      <c r="A1902" s="13">
        <f>SUBTOTAL(103,B$4:$B1902)</f>
        <v>20</v>
      </c>
      <c r="B1902" s="13" t="s">
        <v>5496</v>
      </c>
      <c r="C1902" s="13" t="s">
        <v>5584</v>
      </c>
      <c r="D1902" s="13" t="s">
        <v>5585</v>
      </c>
      <c r="E1902" s="118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customHeight="1" spans="1:12">
      <c r="A1903" s="13">
        <f>SUBTOTAL(103,B$4:$B1903)</f>
        <v>21</v>
      </c>
      <c r="B1903" s="13" t="s">
        <v>5496</v>
      </c>
      <c r="C1903" s="13" t="s">
        <v>5587</v>
      </c>
      <c r="D1903" s="13" t="s">
        <v>5588</v>
      </c>
      <c r="E1903" s="118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customHeight="1" spans="1:12">
      <c r="A1904" s="13">
        <f>SUBTOTAL(103,B$4:$B1904)</f>
        <v>22</v>
      </c>
      <c r="B1904" s="13" t="s">
        <v>5496</v>
      </c>
      <c r="C1904" s="13" t="s">
        <v>5542</v>
      </c>
      <c r="D1904" s="13" t="s">
        <v>5591</v>
      </c>
      <c r="E1904" s="118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customHeight="1" spans="1:12">
      <c r="A1905" s="13">
        <f>SUBTOTAL(103,B$4:$B1905)</f>
        <v>23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customHeight="1" spans="1:12">
      <c r="A1906" s="13">
        <f>SUBTOTAL(103,B$4:$B1906)</f>
        <v>24</v>
      </c>
      <c r="B1906" s="13" t="s">
        <v>5496</v>
      </c>
      <c r="C1906" s="13"/>
      <c r="D1906" s="13" t="s">
        <v>5596</v>
      </c>
      <c r="E1906" s="118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customHeight="1" spans="1:12">
      <c r="A1907" s="13">
        <f>SUBTOTAL(103,B$4:$B1907)</f>
        <v>25</v>
      </c>
      <c r="B1907" s="13" t="s">
        <v>5496</v>
      </c>
      <c r="C1907" s="13"/>
      <c r="D1907" s="13" t="s">
        <v>5598</v>
      </c>
      <c r="E1907" s="118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customHeight="1" spans="1:12">
      <c r="A1908" s="13">
        <f>SUBTOTAL(103,B$4:$B1908)</f>
        <v>26</v>
      </c>
      <c r="B1908" s="13" t="s">
        <v>5496</v>
      </c>
      <c r="C1908" s="13"/>
      <c r="D1908" s="13" t="s">
        <v>5600</v>
      </c>
      <c r="E1908" s="118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customHeight="1" spans="1:12">
      <c r="A1909" s="13">
        <f>SUBTOTAL(103,B$4:$B1909)</f>
        <v>27</v>
      </c>
      <c r="B1909" s="13" t="s">
        <v>5496</v>
      </c>
      <c r="C1909" s="13"/>
      <c r="D1909" s="13" t="s">
        <v>5602</v>
      </c>
      <c r="E1909" s="118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customHeight="1" spans="1:12">
      <c r="A1910" s="13">
        <f>SUBTOTAL(103,B$4:$B1910)</f>
        <v>28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customHeight="1" spans="1:12">
      <c r="A1912" s="13">
        <f>SUBTOTAL(103,B$4:$B1912)</f>
        <v>29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customHeight="1" spans="1:12">
      <c r="A1913" s="13">
        <f>SUBTOTAL(103,B$4:$B1913)</f>
        <v>30</v>
      </c>
      <c r="B1913" s="13" t="s">
        <v>5496</v>
      </c>
      <c r="C1913" s="13"/>
      <c r="D1913" s="13" t="s">
        <v>5613</v>
      </c>
      <c r="E1913" s="118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customHeight="1" spans="1:12">
      <c r="A1914" s="13">
        <f>SUBTOTAL(103,B$4:$B1914)</f>
        <v>31</v>
      </c>
      <c r="B1914" s="13" t="s">
        <v>5496</v>
      </c>
      <c r="C1914" s="13" t="s">
        <v>2752</v>
      </c>
      <c r="D1914" s="13" t="s">
        <v>5615</v>
      </c>
      <c r="E1914" s="118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customHeight="1" spans="1:12">
      <c r="A1915" s="13">
        <f>SUBTOTAL(103,B$4:$B1915)</f>
        <v>32</v>
      </c>
      <c r="B1915" s="13" t="s">
        <v>5496</v>
      </c>
      <c r="C1915" s="13" t="s">
        <v>5617</v>
      </c>
      <c r="D1915" s="14" t="s">
        <v>5618</v>
      </c>
      <c r="E1915" s="125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customHeight="1" spans="1:12">
      <c r="A1916" s="13">
        <f>SUBTOTAL(103,B$4:$B1916)</f>
        <v>33</v>
      </c>
      <c r="B1916" s="13" t="s">
        <v>5496</v>
      </c>
      <c r="C1916" s="13" t="s">
        <v>5553</v>
      </c>
      <c r="D1916" s="3" t="s">
        <v>5621</v>
      </c>
      <c r="E1916" s="128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4" t="s">
        <v>76</v>
      </c>
      <c r="K1916" s="136" t="s">
        <v>5623</v>
      </c>
      <c r="L1916" s="44">
        <v>15991621011</v>
      </c>
    </row>
    <row r="1917" s="24" customFormat="1" customHeight="1" spans="1:12">
      <c r="A1917" s="13">
        <f>SUBTOTAL(103,B$4:$B1917)</f>
        <v>34</v>
      </c>
      <c r="B1917" s="13" t="s">
        <v>5496</v>
      </c>
      <c r="C1917" s="13" t="s">
        <v>5514</v>
      </c>
      <c r="D1917" s="3" t="s">
        <v>5624</v>
      </c>
      <c r="E1917" s="128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4" t="s">
        <v>5626</v>
      </c>
      <c r="K1917" s="136" t="s">
        <v>3681</v>
      </c>
      <c r="L1917" s="44">
        <v>15837782030</v>
      </c>
    </row>
    <row r="1918" s="24" customFormat="1" customHeight="1" spans="1:12">
      <c r="A1918" s="13">
        <f>SUBTOTAL(103,B$4:$B1918)</f>
        <v>35</v>
      </c>
      <c r="B1918" s="13" t="s">
        <v>5496</v>
      </c>
      <c r="C1918" s="13" t="s">
        <v>5553</v>
      </c>
      <c r="D1918" s="13" t="s">
        <v>5627</v>
      </c>
      <c r="E1918" s="128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4" t="s">
        <v>1521</v>
      </c>
      <c r="K1918" s="136" t="s">
        <v>5629</v>
      </c>
      <c r="L1918" s="44">
        <v>1836648961</v>
      </c>
    </row>
    <row r="1919" s="24" customFormat="1" customHeight="1" spans="1:12">
      <c r="A1919" s="13">
        <f>SUBTOTAL(103,B$4:$B1919)</f>
        <v>36</v>
      </c>
      <c r="B1919" s="13" t="s">
        <v>5496</v>
      </c>
      <c r="C1919" s="13" t="s">
        <v>5584</v>
      </c>
      <c r="D1919" s="13" t="s">
        <v>5630</v>
      </c>
      <c r="E1919" s="128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4" t="s">
        <v>44</v>
      </c>
      <c r="K1919" s="136" t="s">
        <v>5632</v>
      </c>
      <c r="L1919" s="44">
        <v>17538356308</v>
      </c>
    </row>
    <row r="1920" s="24" customFormat="1" customHeight="1" spans="1:12">
      <c r="A1920" s="13">
        <f>SUBTOTAL(103,B$4:$B1920)</f>
        <v>37</v>
      </c>
      <c r="B1920" s="13" t="s">
        <v>5496</v>
      </c>
      <c r="C1920" s="13" t="s">
        <v>5514</v>
      </c>
      <c r="D1920" s="13" t="s">
        <v>5633</v>
      </c>
      <c r="E1920" s="128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4" t="s">
        <v>5635</v>
      </c>
      <c r="K1920" s="136" t="s">
        <v>5636</v>
      </c>
      <c r="L1920" s="44">
        <v>18203832083</v>
      </c>
    </row>
    <row r="1921" s="24" customFormat="1" hidden="1" customHeight="1" spans="1:12">
      <c r="A1921" s="13">
        <f>SUBTOTAL(103,B$4:$B1921)</f>
        <v>37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37</v>
      </c>
      <c r="B1922" s="13" t="s">
        <v>5637</v>
      </c>
      <c r="C1922" s="13" t="s">
        <v>3421</v>
      </c>
      <c r="D1922" s="13" t="s">
        <v>5641</v>
      </c>
      <c r="E1922" s="118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37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37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37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37</v>
      </c>
      <c r="B1927" s="13" t="s">
        <v>5637</v>
      </c>
      <c r="C1927" s="13" t="s">
        <v>3586</v>
      </c>
      <c r="D1927" s="13" t="s">
        <v>5653</v>
      </c>
      <c r="E1927" s="118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37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37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1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1"/>
      <c r="J1933" s="47"/>
      <c r="K1933" s="46"/>
      <c r="L1933" s="48"/>
    </row>
    <row r="1934" s="24" customFormat="1" hidden="1" customHeight="1" spans="1:12">
      <c r="A1934" s="13">
        <f>SUBTOTAL(103,B$4:$B1934)</f>
        <v>37</v>
      </c>
      <c r="B1934" s="13" t="s">
        <v>5637</v>
      </c>
      <c r="C1934" s="13" t="s">
        <v>5661</v>
      </c>
      <c r="D1934" s="13" t="s">
        <v>5669</v>
      </c>
      <c r="E1934" s="118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37</v>
      </c>
      <c r="B1935" s="13" t="s">
        <v>5637</v>
      </c>
      <c r="C1935" s="13" t="s">
        <v>5671</v>
      </c>
      <c r="D1935" s="13" t="s">
        <v>5672</v>
      </c>
      <c r="E1935" s="118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37</v>
      </c>
      <c r="B1936" s="13" t="s">
        <v>5637</v>
      </c>
      <c r="C1936" s="13" t="s">
        <v>5671</v>
      </c>
      <c r="D1936" s="13" t="s">
        <v>5676</v>
      </c>
      <c r="E1936" s="118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37</v>
      </c>
      <c r="B1937" s="13" t="s">
        <v>5637</v>
      </c>
      <c r="C1937" s="13" t="s">
        <v>5671</v>
      </c>
      <c r="D1937" s="13" t="s">
        <v>5679</v>
      </c>
      <c r="E1937" s="118" t="s">
        <v>5680</v>
      </c>
      <c r="F1937" s="54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37</v>
      </c>
      <c r="B1938" s="13" t="s">
        <v>5637</v>
      </c>
      <c r="C1938" s="13" t="s">
        <v>5681</v>
      </c>
      <c r="D1938" s="13" t="s">
        <v>5682</v>
      </c>
      <c r="E1938" s="118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37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37</v>
      </c>
      <c r="B1940" s="13" t="s">
        <v>5637</v>
      </c>
      <c r="C1940" s="13" t="s">
        <v>4613</v>
      </c>
      <c r="D1940" s="13" t="s">
        <v>5687</v>
      </c>
      <c r="E1940" s="118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18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37</v>
      </c>
      <c r="B1943" s="13" t="s">
        <v>5637</v>
      </c>
      <c r="C1943" s="13" t="s">
        <v>5693</v>
      </c>
      <c r="D1943" s="13" t="s">
        <v>5694</v>
      </c>
      <c r="E1943" s="118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37</v>
      </c>
      <c r="B1944" s="13" t="s">
        <v>5637</v>
      </c>
      <c r="C1944" s="13"/>
      <c r="D1944" s="13" t="s">
        <v>5697</v>
      </c>
      <c r="E1944" s="118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6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37</v>
      </c>
      <c r="B1946" s="13" t="s">
        <v>5637</v>
      </c>
      <c r="C1946" s="13" t="s">
        <v>5702</v>
      </c>
      <c r="D1946" s="13" t="s">
        <v>5703</v>
      </c>
      <c r="E1946" s="118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37</v>
      </c>
      <c r="B1947" s="13" t="s">
        <v>5637</v>
      </c>
      <c r="C1947" s="13" t="s">
        <v>5702</v>
      </c>
      <c r="D1947" s="13" t="s">
        <v>5707</v>
      </c>
      <c r="E1947" s="118" t="s">
        <v>5708</v>
      </c>
      <c r="F1947" s="54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37</v>
      </c>
      <c r="B1948" s="13" t="s">
        <v>5637</v>
      </c>
      <c r="C1948" s="13" t="s">
        <v>100</v>
      </c>
      <c r="D1948" s="13" t="s">
        <v>5709</v>
      </c>
      <c r="E1948" s="118" t="s">
        <v>5710</v>
      </c>
      <c r="F1948" s="54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37</v>
      </c>
      <c r="B1949" s="13" t="s">
        <v>5637</v>
      </c>
      <c r="C1949" s="13" t="s">
        <v>5712</v>
      </c>
      <c r="D1949" s="13" t="s">
        <v>5713</v>
      </c>
      <c r="E1949" s="118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37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1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37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1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37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37</v>
      </c>
      <c r="B1955" s="13" t="s">
        <v>5637</v>
      </c>
      <c r="C1955" s="13"/>
      <c r="D1955" s="13" t="s">
        <v>5726</v>
      </c>
      <c r="E1955" s="118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37</v>
      </c>
      <c r="B1956" s="13" t="s">
        <v>5637</v>
      </c>
      <c r="C1956" s="13"/>
      <c r="D1956" s="13" t="s">
        <v>5728</v>
      </c>
      <c r="E1956" s="118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37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37</v>
      </c>
      <c r="B1958" s="13" t="s">
        <v>5637</v>
      </c>
      <c r="C1958" s="13" t="s">
        <v>5732</v>
      </c>
      <c r="D1958" s="13" t="s">
        <v>5733</v>
      </c>
      <c r="E1958" s="118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18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18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37</v>
      </c>
      <c r="B1961" s="13" t="s">
        <v>5637</v>
      </c>
      <c r="C1961" s="13" t="s">
        <v>100</v>
      </c>
      <c r="D1961" s="13" t="s">
        <v>5740</v>
      </c>
      <c r="E1961" s="118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37</v>
      </c>
      <c r="B1962" s="13" t="s">
        <v>5637</v>
      </c>
      <c r="C1962" s="13" t="s">
        <v>5743</v>
      </c>
      <c r="D1962" s="13" t="s">
        <v>5744</v>
      </c>
      <c r="E1962" s="118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37</v>
      </c>
      <c r="B1963" s="13" t="s">
        <v>5637</v>
      </c>
      <c r="C1963" s="13" t="s">
        <v>5743</v>
      </c>
      <c r="D1963" s="13" t="s">
        <v>5746</v>
      </c>
      <c r="E1963" s="118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37</v>
      </c>
      <c r="B1964" s="13" t="s">
        <v>5637</v>
      </c>
      <c r="C1964" s="13" t="s">
        <v>5650</v>
      </c>
      <c r="D1964" s="13" t="s">
        <v>5749</v>
      </c>
      <c r="E1964" s="118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4" t="s">
        <v>5751</v>
      </c>
      <c r="K1964" s="137" t="s">
        <v>5752</v>
      </c>
      <c r="L1964" s="44">
        <v>15937715471</v>
      </c>
    </row>
    <row r="1965" s="24" customFormat="1" hidden="1" customHeight="1" spans="1:12">
      <c r="A1965" s="13">
        <f>SUBTOTAL(103,B$4:$B1965)</f>
        <v>37</v>
      </c>
      <c r="B1965" s="13" t="s">
        <v>5637</v>
      </c>
      <c r="C1965" s="13" t="s">
        <v>5753</v>
      </c>
      <c r="D1965" s="14" t="s">
        <v>5754</v>
      </c>
      <c r="E1965" s="125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4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37</v>
      </c>
      <c r="B1966" s="13" t="s">
        <v>5637</v>
      </c>
      <c r="C1966" s="13" t="s">
        <v>4613</v>
      </c>
      <c r="D1966" s="14" t="s">
        <v>5756</v>
      </c>
      <c r="E1966" s="125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4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37</v>
      </c>
      <c r="B1967" s="13" t="s">
        <v>5637</v>
      </c>
      <c r="C1967" s="13" t="s">
        <v>4613</v>
      </c>
      <c r="D1967" s="3" t="s">
        <v>5758</v>
      </c>
      <c r="E1967" s="128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4" t="s">
        <v>2097</v>
      </c>
      <c r="K1967" s="136" t="s">
        <v>3798</v>
      </c>
      <c r="L1967" s="44">
        <v>15138610352</v>
      </c>
    </row>
    <row r="1968" s="24" customFormat="1" hidden="1" customHeight="1" spans="1:12">
      <c r="A1968" s="13">
        <f>SUBTOTAL(103,B$4:$B1968)</f>
        <v>37</v>
      </c>
      <c r="B1968" s="13" t="s">
        <v>5637</v>
      </c>
      <c r="C1968" s="13" t="s">
        <v>4613</v>
      </c>
      <c r="D1968" s="14" t="s">
        <v>5760</v>
      </c>
      <c r="E1968" s="125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4" t="s">
        <v>69</v>
      </c>
      <c r="K1968" s="136" t="s">
        <v>3802</v>
      </c>
      <c r="L1968" s="127" t="s">
        <v>5762</v>
      </c>
    </row>
    <row r="1969" s="24" customFormat="1" hidden="1" customHeight="1" spans="1:12">
      <c r="A1969" s="13">
        <f>SUBTOTAL(103,B$4:$B1969)</f>
        <v>37</v>
      </c>
      <c r="B1969" s="13" t="s">
        <v>5637</v>
      </c>
      <c r="C1969" s="13" t="s">
        <v>5702</v>
      </c>
      <c r="D1969" s="14" t="s">
        <v>5763</v>
      </c>
      <c r="E1969" s="125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4" t="s">
        <v>5765</v>
      </c>
      <c r="K1969" s="136" t="s">
        <v>5766</v>
      </c>
      <c r="L1969" s="44">
        <v>15936178872</v>
      </c>
    </row>
    <row r="1970" s="24" customFormat="1" hidden="1" customHeight="1" spans="1:12">
      <c r="A1970" s="13">
        <f>SUBTOTAL(103,B$4:$B1970)</f>
        <v>37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18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37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3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3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37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37</v>
      </c>
      <c r="B1979" s="13" t="s">
        <v>5767</v>
      </c>
      <c r="C1979" s="13"/>
      <c r="D1979" s="13" t="s">
        <v>5791</v>
      </c>
      <c r="E1979" s="118" t="s">
        <v>5792</v>
      </c>
      <c r="F1979" s="13" t="s">
        <v>17</v>
      </c>
      <c r="G1979" s="13">
        <v>1</v>
      </c>
      <c r="H1979" s="13">
        <f t="shared" si="135"/>
        <v>200</v>
      </c>
      <c r="I1979" s="51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37</v>
      </c>
      <c r="B1980" s="13" t="s">
        <v>5767</v>
      </c>
      <c r="C1980" s="13"/>
      <c r="D1980" s="13" t="s">
        <v>5793</v>
      </c>
      <c r="E1980" s="118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37</v>
      </c>
      <c r="B1981" s="13" t="s">
        <v>5767</v>
      </c>
      <c r="C1981" s="13"/>
      <c r="D1981" s="13" t="s">
        <v>5795</v>
      </c>
      <c r="E1981" s="118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37</v>
      </c>
      <c r="B1982" s="13" t="s">
        <v>5767</v>
      </c>
      <c r="C1982" s="13"/>
      <c r="D1982" s="14" t="s">
        <v>5797</v>
      </c>
      <c r="E1982" s="125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37</v>
      </c>
      <c r="B1983" s="13" t="s">
        <v>5767</v>
      </c>
      <c r="C1983" s="13"/>
      <c r="D1983" s="14" t="s">
        <v>5799</v>
      </c>
      <c r="E1983" s="125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37</v>
      </c>
      <c r="B1984" s="13" t="s">
        <v>5767</v>
      </c>
      <c r="C1984" s="13"/>
      <c r="D1984" s="14" t="s">
        <v>5801</v>
      </c>
      <c r="E1984" s="125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37</v>
      </c>
      <c r="B1985" s="13" t="s">
        <v>5803</v>
      </c>
      <c r="C1985" s="13" t="s">
        <v>1020</v>
      </c>
      <c r="D1985" s="13" t="s">
        <v>5804</v>
      </c>
      <c r="E1985" s="118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37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37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37</v>
      </c>
      <c r="B1989" s="13" t="s">
        <v>5803</v>
      </c>
      <c r="C1989" s="13" t="s">
        <v>5813</v>
      </c>
      <c r="D1989" s="13" t="s">
        <v>5817</v>
      </c>
      <c r="E1989" s="118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37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18" t="s">
        <v>5821</v>
      </c>
      <c r="F1991" s="13"/>
      <c r="G1991" s="13"/>
      <c r="H1991" s="13"/>
      <c r="I1991" s="45"/>
      <c r="J1991" s="54" t="s">
        <v>5822</v>
      </c>
      <c r="K1991" s="46"/>
      <c r="L1991" s="44"/>
    </row>
    <row r="1992" s="24" customFormat="1" hidden="1" customHeight="1" spans="1:12">
      <c r="A1992" s="13">
        <f>SUBTOTAL(103,B$4:$B1992)</f>
        <v>37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37</v>
      </c>
      <c r="B1993" s="13" t="s">
        <v>5803</v>
      </c>
      <c r="C1993" s="13" t="s">
        <v>5823</v>
      </c>
      <c r="D1993" s="13" t="s">
        <v>5827</v>
      </c>
      <c r="E1993" s="118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37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37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37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37</v>
      </c>
      <c r="B2000" s="13" t="s">
        <v>5803</v>
      </c>
      <c r="C2000" s="13" t="s">
        <v>5846</v>
      </c>
      <c r="D2000" s="13" t="s">
        <v>5847</v>
      </c>
      <c r="E2000" s="118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37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37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37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37</v>
      </c>
      <c r="B2008" s="13" t="s">
        <v>5803</v>
      </c>
      <c r="C2008" s="13" t="s">
        <v>4632</v>
      </c>
      <c r="D2008" s="13" t="s">
        <v>5865</v>
      </c>
      <c r="E2008" s="118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37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37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37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37</v>
      </c>
      <c r="B2012" s="13" t="s">
        <v>5803</v>
      </c>
      <c r="C2012" s="13" t="s">
        <v>5873</v>
      </c>
      <c r="D2012" s="13" t="s">
        <v>5876</v>
      </c>
      <c r="E2012" s="118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18" t="s">
        <v>5880</v>
      </c>
      <c r="F2013" s="35"/>
      <c r="G2013" s="13"/>
      <c r="H2013" s="13"/>
      <c r="I2013" s="51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18" t="s">
        <v>5882</v>
      </c>
      <c r="F2014" s="35"/>
      <c r="G2014" s="13"/>
      <c r="H2014" s="13"/>
      <c r="I2014" s="51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18" t="s">
        <v>5884</v>
      </c>
      <c r="F2015" s="35"/>
      <c r="G2015" s="13"/>
      <c r="H2015" s="13"/>
      <c r="I2015" s="51"/>
      <c r="J2015" s="47"/>
      <c r="K2015" s="46"/>
      <c r="L2015" s="48"/>
    </row>
    <row r="2016" s="24" customFormat="1" hidden="1" customHeight="1" spans="1:12">
      <c r="A2016" s="13">
        <f>SUBTOTAL(103,B$4:$B2016)</f>
        <v>37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37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37</v>
      </c>
      <c r="B2018" s="13" t="s">
        <v>5803</v>
      </c>
      <c r="C2018" s="13" t="s">
        <v>5892</v>
      </c>
      <c r="D2018" s="13" t="s">
        <v>5893</v>
      </c>
      <c r="E2018" s="118" t="s">
        <v>5894</v>
      </c>
      <c r="F2018" s="54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37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37</v>
      </c>
      <c r="B2020" s="13" t="s">
        <v>5803</v>
      </c>
      <c r="C2020" s="13" t="s">
        <v>4632</v>
      </c>
      <c r="D2020" s="13" t="s">
        <v>5899</v>
      </c>
      <c r="E2020" s="118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6" t="s">
        <v>5902</v>
      </c>
      <c r="F2021" s="13"/>
      <c r="G2021" s="13"/>
      <c r="H2021" s="13"/>
      <c r="I2021" s="42"/>
      <c r="J2021" s="54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0" t="s">
        <v>5904</v>
      </c>
      <c r="F2022" s="13"/>
      <c r="G2022" s="13"/>
      <c r="H2022" s="13"/>
      <c r="I2022" s="42"/>
      <c r="J2022" s="54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4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4"/>
      <c r="K2024" s="46"/>
      <c r="L2024" s="44"/>
    </row>
    <row r="2025" s="24" customFormat="1" hidden="1" customHeight="1" spans="1:12">
      <c r="A2025" s="13">
        <f>SUBTOTAL(103,B$4:$B2025)</f>
        <v>37</v>
      </c>
      <c r="B2025" s="13" t="s">
        <v>5803</v>
      </c>
      <c r="C2025" s="13" t="s">
        <v>5833</v>
      </c>
      <c r="D2025" s="13" t="s">
        <v>5909</v>
      </c>
      <c r="E2025" s="118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4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37</v>
      </c>
      <c r="B2026" s="13" t="s">
        <v>5803</v>
      </c>
      <c r="C2026" s="13" t="s">
        <v>5810</v>
      </c>
      <c r="D2026" s="13" t="s">
        <v>5912</v>
      </c>
      <c r="E2026" s="118" t="s">
        <v>5913</v>
      </c>
      <c r="F2026" s="13" t="s">
        <v>17</v>
      </c>
      <c r="G2026" s="13">
        <v>2</v>
      </c>
      <c r="H2026" s="13">
        <f>G2026*200</f>
        <v>400</v>
      </c>
      <c r="I2026" s="51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4"/>
      <c r="K2027" s="46"/>
      <c r="L2027" s="44"/>
    </row>
    <row r="2028" s="24" customFormat="1" hidden="1" customHeight="1" spans="1:12">
      <c r="A2028" s="13">
        <f>SUBTOTAL(103,B$4:$B2028)</f>
        <v>37</v>
      </c>
      <c r="B2028" s="13" t="s">
        <v>5803</v>
      </c>
      <c r="C2028" s="13" t="s">
        <v>5833</v>
      </c>
      <c r="D2028" s="13" t="s">
        <v>5916</v>
      </c>
      <c r="E2028" s="118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1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18" t="s">
        <v>5920</v>
      </c>
      <c r="F2029" s="13"/>
      <c r="G2029" s="13"/>
      <c r="H2029" s="13"/>
      <c r="I2029" s="42"/>
      <c r="J2029" s="54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18" t="s">
        <v>5922</v>
      </c>
      <c r="F2030" s="13"/>
      <c r="G2030" s="13"/>
      <c r="H2030" s="13"/>
      <c r="I2030" s="42"/>
      <c r="J2030" s="54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18" t="s">
        <v>5924</v>
      </c>
      <c r="F2031" s="13"/>
      <c r="G2031" s="13"/>
      <c r="H2031" s="13"/>
      <c r="I2031" s="42"/>
      <c r="J2031" s="54"/>
      <c r="K2031" s="46"/>
      <c r="L2031" s="44"/>
    </row>
    <row r="2032" s="24" customFormat="1" hidden="1" customHeight="1" spans="1:12">
      <c r="A2032" s="13">
        <f>SUBTOTAL(103,B$4:$B2032)</f>
        <v>37</v>
      </c>
      <c r="B2032" s="13" t="s">
        <v>5803</v>
      </c>
      <c r="C2032" s="13" t="s">
        <v>1635</v>
      </c>
      <c r="D2032" s="13" t="s">
        <v>5925</v>
      </c>
      <c r="E2032" s="118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4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37</v>
      </c>
      <c r="B2033" s="13" t="s">
        <v>5803</v>
      </c>
      <c r="C2033" s="13" t="s">
        <v>1635</v>
      </c>
      <c r="D2033" s="13" t="s">
        <v>5929</v>
      </c>
      <c r="E2033" s="118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4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37</v>
      </c>
      <c r="B2034" s="13" t="s">
        <v>5803</v>
      </c>
      <c r="C2034" s="13" t="s">
        <v>5873</v>
      </c>
      <c r="D2034" s="13" t="s">
        <v>5932</v>
      </c>
      <c r="E2034" s="118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4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37</v>
      </c>
      <c r="B2035" s="13" t="s">
        <v>5803</v>
      </c>
      <c r="C2035" s="58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37</v>
      </c>
      <c r="B2036" s="13" t="s">
        <v>5803</v>
      </c>
      <c r="C2036" s="58"/>
      <c r="D2036" s="13" t="s">
        <v>5938</v>
      </c>
      <c r="E2036" s="118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37</v>
      </c>
      <c r="B2037" s="13" t="s">
        <v>5803</v>
      </c>
      <c r="C2037" s="58" t="s">
        <v>5873</v>
      </c>
      <c r="D2037" s="13" t="s">
        <v>5941</v>
      </c>
      <c r="E2037" s="118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37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37</v>
      </c>
      <c r="B2039" s="13" t="s">
        <v>5803</v>
      </c>
      <c r="C2039" s="58" t="s">
        <v>5947</v>
      </c>
      <c r="D2039" s="13" t="s">
        <v>5948</v>
      </c>
      <c r="E2039" s="118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37</v>
      </c>
      <c r="B2040" s="13" t="s">
        <v>5803</v>
      </c>
      <c r="C2040" s="58" t="s">
        <v>5846</v>
      </c>
      <c r="D2040" s="13" t="s">
        <v>5951</v>
      </c>
      <c r="E2040" s="118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37</v>
      </c>
      <c r="B2041" s="13" t="s">
        <v>5803</v>
      </c>
      <c r="C2041" s="13" t="s">
        <v>5833</v>
      </c>
      <c r="D2041" s="13" t="s">
        <v>5954</v>
      </c>
      <c r="E2041" s="118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37</v>
      </c>
      <c r="B2042" s="13" t="s">
        <v>5803</v>
      </c>
      <c r="C2042" s="13" t="s">
        <v>5833</v>
      </c>
      <c r="D2042" s="13" t="s">
        <v>5956</v>
      </c>
      <c r="E2042" s="118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37</v>
      </c>
      <c r="B2043" s="13" t="s">
        <v>5803</v>
      </c>
      <c r="C2043" s="13" t="s">
        <v>5823</v>
      </c>
      <c r="D2043" s="33" t="s">
        <v>5959</v>
      </c>
      <c r="E2043" s="118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4" t="s">
        <v>342</v>
      </c>
      <c r="K2043" s="137" t="s">
        <v>3947</v>
      </c>
      <c r="L2043" s="44">
        <v>18749062036</v>
      </c>
    </row>
    <row r="2044" s="24" customFormat="1" hidden="1" customHeight="1" spans="1:12">
      <c r="A2044" s="13">
        <f>SUBTOTAL(103,B$4:$B2044)</f>
        <v>37</v>
      </c>
      <c r="B2044" s="13" t="s">
        <v>5961</v>
      </c>
      <c r="C2044" s="13" t="s">
        <v>5962</v>
      </c>
      <c r="D2044" s="13" t="s">
        <v>5963</v>
      </c>
      <c r="E2044" s="90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4" t="s">
        <v>627</v>
      </c>
      <c r="K2044" s="136" t="s">
        <v>3950</v>
      </c>
      <c r="L2044" s="44">
        <v>13462594655</v>
      </c>
    </row>
    <row r="2045" s="24" customFormat="1" hidden="1" customHeight="1" spans="1:12">
      <c r="A2045" s="13">
        <f>SUBTOTAL(103,B$4:$B2045)</f>
        <v>37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37</v>
      </c>
      <c r="B2046" s="13" t="s">
        <v>5961</v>
      </c>
      <c r="C2046" s="13" t="s">
        <v>5965</v>
      </c>
      <c r="D2046" s="13" t="s">
        <v>5967</v>
      </c>
      <c r="E2046" s="118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37</v>
      </c>
      <c r="B2047" s="13" t="s">
        <v>5961</v>
      </c>
      <c r="C2047" s="13" t="s">
        <v>5965</v>
      </c>
      <c r="D2047" s="13" t="s">
        <v>5970</v>
      </c>
      <c r="E2047" s="118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18" t="s">
        <v>5974</v>
      </c>
      <c r="F2048" s="35"/>
      <c r="G2048" s="13"/>
      <c r="H2048" s="13"/>
      <c r="I2048" s="51"/>
      <c r="J2048" s="47"/>
      <c r="K2048" s="46"/>
      <c r="L2048" s="48"/>
    </row>
    <row r="2049" s="24" customFormat="1" hidden="1" customHeight="1" spans="1:12">
      <c r="A2049" s="13">
        <f>SUBTOTAL(103,B$4:$B2049)</f>
        <v>37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37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37</v>
      </c>
      <c r="B2051" s="13" t="s">
        <v>5961</v>
      </c>
      <c r="C2051" s="13" t="s">
        <v>5978</v>
      </c>
      <c r="D2051" s="13" t="s">
        <v>5983</v>
      </c>
      <c r="E2051" s="118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18" t="s">
        <v>5987</v>
      </c>
      <c r="F2052" s="35"/>
      <c r="G2052" s="13"/>
      <c r="H2052" s="13"/>
      <c r="I2052" s="51"/>
      <c r="J2052" s="47"/>
      <c r="K2052" s="46"/>
      <c r="L2052" s="48"/>
    </row>
    <row r="2053" s="24" customFormat="1" hidden="1" customHeight="1" spans="1:12">
      <c r="A2053" s="13">
        <f>SUBTOTAL(103,B$4:$B2053)</f>
        <v>37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37</v>
      </c>
      <c r="B2054" s="13" t="s">
        <v>5961</v>
      </c>
      <c r="C2054" s="13" t="s">
        <v>5991</v>
      </c>
      <c r="D2054" s="13" t="s">
        <v>5992</v>
      </c>
      <c r="E2054" s="118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37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18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37</v>
      </c>
      <c r="B2057" s="13" t="s">
        <v>5961</v>
      </c>
      <c r="C2057" s="13" t="s">
        <v>5991</v>
      </c>
      <c r="D2057" s="13" t="s">
        <v>5998</v>
      </c>
      <c r="E2057" s="118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18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37</v>
      </c>
      <c r="B2059" s="13" t="s">
        <v>5961</v>
      </c>
      <c r="C2059" s="13" t="s">
        <v>5991</v>
      </c>
      <c r="D2059" s="13" t="s">
        <v>6002</v>
      </c>
      <c r="E2059" s="118" t="s">
        <v>6003</v>
      </c>
      <c r="F2059" s="54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37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37</v>
      </c>
      <c r="B2061" s="13" t="s">
        <v>5961</v>
      </c>
      <c r="C2061" s="13" t="s">
        <v>6006</v>
      </c>
      <c r="D2061" s="13" t="s">
        <v>6011</v>
      </c>
      <c r="E2061" s="118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18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37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37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37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37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37</v>
      </c>
      <c r="B2067" s="13" t="s">
        <v>5961</v>
      </c>
      <c r="C2067" s="13" t="s">
        <v>6024</v>
      </c>
      <c r="D2067" s="13" t="s">
        <v>6032</v>
      </c>
      <c r="E2067" s="118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18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37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18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37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37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37</v>
      </c>
      <c r="B2073" s="13" t="s">
        <v>5961</v>
      </c>
      <c r="C2073" s="13"/>
      <c r="D2073" s="13" t="s">
        <v>6048</v>
      </c>
      <c r="E2073" s="118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18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18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37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1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37</v>
      </c>
      <c r="B2082" s="13" t="s">
        <v>5961</v>
      </c>
      <c r="C2082" s="13" t="s">
        <v>5962</v>
      </c>
      <c r="D2082" s="13" t="s">
        <v>6068</v>
      </c>
      <c r="E2082" s="118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1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37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1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37</v>
      </c>
      <c r="B2084" s="13" t="s">
        <v>5961</v>
      </c>
      <c r="C2084" s="13"/>
      <c r="D2084" s="13" t="s">
        <v>6073</v>
      </c>
      <c r="E2084" s="118" t="s">
        <v>6074</v>
      </c>
      <c r="F2084" s="13" t="s">
        <v>17</v>
      </c>
      <c r="G2084" s="13">
        <v>1</v>
      </c>
      <c r="H2084" s="13">
        <f t="shared" si="143"/>
        <v>200</v>
      </c>
      <c r="I2084" s="51">
        <v>44378</v>
      </c>
      <c r="J2084" s="47" t="s">
        <v>295</v>
      </c>
      <c r="K2084" s="46" t="s">
        <v>4026</v>
      </c>
      <c r="L2084" s="107"/>
    </row>
    <row r="2085" s="24" customFormat="1" hidden="1" customHeight="1" spans="1:12">
      <c r="A2085" s="13">
        <f>SUBTOTAL(103,B$4:$B2085)</f>
        <v>37</v>
      </c>
      <c r="B2085" s="13" t="s">
        <v>5961</v>
      </c>
      <c r="C2085" s="13" t="s">
        <v>5991</v>
      </c>
      <c r="D2085" s="13" t="s">
        <v>6075</v>
      </c>
      <c r="E2085" s="118" t="s">
        <v>6076</v>
      </c>
      <c r="F2085" s="13" t="s">
        <v>17</v>
      </c>
      <c r="G2085" s="13">
        <v>1</v>
      </c>
      <c r="H2085" s="13">
        <f t="shared" si="143"/>
        <v>200</v>
      </c>
      <c r="I2085" s="51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37</v>
      </c>
      <c r="B2086" s="13" t="s">
        <v>5961</v>
      </c>
      <c r="C2086" s="13" t="s">
        <v>5965</v>
      </c>
      <c r="D2086" s="13" t="s">
        <v>6077</v>
      </c>
      <c r="E2086" s="118" t="s">
        <v>6078</v>
      </c>
      <c r="F2086" s="13" t="s">
        <v>17</v>
      </c>
      <c r="G2086" s="13">
        <v>1</v>
      </c>
      <c r="H2086" s="13">
        <f t="shared" si="143"/>
        <v>200</v>
      </c>
      <c r="I2086" s="51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37</v>
      </c>
      <c r="B2087" s="13" t="s">
        <v>5961</v>
      </c>
      <c r="C2087" s="13" t="s">
        <v>5965</v>
      </c>
      <c r="D2087" s="13" t="s">
        <v>6079</v>
      </c>
      <c r="E2087" s="118" t="s">
        <v>6080</v>
      </c>
      <c r="F2087" s="13" t="s">
        <v>17</v>
      </c>
      <c r="G2087" s="13">
        <v>1</v>
      </c>
      <c r="H2087" s="13">
        <f t="shared" si="143"/>
        <v>200</v>
      </c>
      <c r="I2087" s="51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37</v>
      </c>
      <c r="B2088" s="13" t="s">
        <v>5961</v>
      </c>
      <c r="C2088" s="13" t="s">
        <v>6024</v>
      </c>
      <c r="D2088" s="13" t="s">
        <v>6081</v>
      </c>
      <c r="E2088" s="118" t="s">
        <v>6082</v>
      </c>
      <c r="F2088" s="13" t="s">
        <v>17</v>
      </c>
      <c r="G2088" s="13">
        <v>1</v>
      </c>
      <c r="H2088" s="13">
        <f t="shared" si="143"/>
        <v>200</v>
      </c>
      <c r="I2088" s="51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37</v>
      </c>
      <c r="B2089" s="13" t="s">
        <v>5961</v>
      </c>
      <c r="C2089" s="13" t="s">
        <v>6084</v>
      </c>
      <c r="D2089" s="13" t="s">
        <v>6085</v>
      </c>
      <c r="E2089" s="118" t="s">
        <v>6086</v>
      </c>
      <c r="F2089" s="13" t="s">
        <v>17</v>
      </c>
      <c r="G2089" s="13">
        <v>1</v>
      </c>
      <c r="H2089" s="13">
        <f t="shared" si="143"/>
        <v>200</v>
      </c>
      <c r="I2089" s="51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37</v>
      </c>
      <c r="B2090" s="13" t="s">
        <v>5961</v>
      </c>
      <c r="C2090" s="13" t="s">
        <v>5991</v>
      </c>
      <c r="D2090" s="13" t="s">
        <v>6087</v>
      </c>
      <c r="E2090" s="118" t="s">
        <v>6088</v>
      </c>
      <c r="F2090" s="13" t="s">
        <v>17</v>
      </c>
      <c r="G2090" s="13">
        <v>1</v>
      </c>
      <c r="H2090" s="13">
        <f t="shared" si="143"/>
        <v>200</v>
      </c>
      <c r="I2090" s="51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37</v>
      </c>
      <c r="B2091" s="13" t="s">
        <v>5961</v>
      </c>
      <c r="C2091" s="13" t="s">
        <v>5962</v>
      </c>
      <c r="D2091" s="13" t="s">
        <v>6090</v>
      </c>
      <c r="E2091" s="118" t="s">
        <v>6091</v>
      </c>
      <c r="F2091" s="13" t="s">
        <v>17</v>
      </c>
      <c r="G2091" s="13">
        <v>1</v>
      </c>
      <c r="H2091" s="13">
        <f t="shared" si="143"/>
        <v>200</v>
      </c>
      <c r="I2091" s="51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37</v>
      </c>
      <c r="B2092" s="13" t="s">
        <v>5961</v>
      </c>
      <c r="C2092" s="13" t="s">
        <v>6024</v>
      </c>
      <c r="D2092" s="13" t="s">
        <v>6093</v>
      </c>
      <c r="E2092" s="118" t="s">
        <v>6094</v>
      </c>
      <c r="F2092" s="13" t="s">
        <v>17</v>
      </c>
      <c r="G2092" s="13">
        <v>1</v>
      </c>
      <c r="H2092" s="13">
        <f t="shared" si="143"/>
        <v>200</v>
      </c>
      <c r="I2092" s="51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37</v>
      </c>
      <c r="B2093" s="13" t="s">
        <v>5961</v>
      </c>
      <c r="C2093" s="13" t="s">
        <v>5978</v>
      </c>
      <c r="D2093" s="3" t="s">
        <v>6095</v>
      </c>
      <c r="E2093" s="128" t="s">
        <v>6096</v>
      </c>
      <c r="F2093" s="13" t="s">
        <v>17</v>
      </c>
      <c r="G2093" s="13">
        <v>1</v>
      </c>
      <c r="H2093" s="13">
        <f t="shared" si="143"/>
        <v>200</v>
      </c>
      <c r="I2093" s="51">
        <v>44743</v>
      </c>
      <c r="J2093" s="64" t="s">
        <v>342</v>
      </c>
      <c r="K2093" s="136" t="s">
        <v>4055</v>
      </c>
      <c r="L2093" s="44">
        <v>13462616063</v>
      </c>
    </row>
    <row r="2094" s="24" customFormat="1" hidden="1" customHeight="1" spans="1:12">
      <c r="A2094" s="13">
        <f>SUBTOTAL(103,B$4:$B2094)</f>
        <v>37</v>
      </c>
      <c r="B2094" s="13" t="s">
        <v>5961</v>
      </c>
      <c r="C2094" s="13" t="s">
        <v>5978</v>
      </c>
      <c r="D2094" s="71" t="s">
        <v>6097</v>
      </c>
      <c r="E2094" s="128" t="s">
        <v>6098</v>
      </c>
      <c r="F2094" s="13" t="s">
        <v>17</v>
      </c>
      <c r="G2094" s="13">
        <v>1</v>
      </c>
      <c r="H2094" s="13">
        <f t="shared" si="143"/>
        <v>200</v>
      </c>
      <c r="I2094" s="51">
        <v>44743</v>
      </c>
      <c r="J2094" s="64" t="s">
        <v>627</v>
      </c>
      <c r="K2094" s="136" t="s">
        <v>4059</v>
      </c>
      <c r="L2094" s="44">
        <v>18937766826</v>
      </c>
    </row>
    <row r="2095" s="24" customFormat="1" hidden="1" customHeight="1" spans="1:12">
      <c r="A2095" s="13">
        <f>SUBTOTAL(103,B$4:$B2095)</f>
        <v>37</v>
      </c>
      <c r="B2095" s="13" t="s">
        <v>5961</v>
      </c>
      <c r="C2095" s="13"/>
      <c r="D2095" s="3" t="s">
        <v>6099</v>
      </c>
      <c r="E2095" s="128" t="s">
        <v>6100</v>
      </c>
      <c r="F2095" s="13" t="s">
        <v>17</v>
      </c>
      <c r="G2095" s="13">
        <v>1</v>
      </c>
      <c r="H2095" s="13">
        <f t="shared" si="143"/>
        <v>200</v>
      </c>
      <c r="I2095" s="51">
        <v>44743</v>
      </c>
      <c r="J2095" s="46"/>
      <c r="K2095" s="136" t="s">
        <v>6101</v>
      </c>
      <c r="L2095" s="44"/>
    </row>
    <row r="2096" s="24" customFormat="1" hidden="1" customHeight="1" spans="1:12">
      <c r="A2096" s="13">
        <f>SUBTOTAL(103,B$4:$B2096)</f>
        <v>37</v>
      </c>
      <c r="B2096" s="13" t="s">
        <v>5961</v>
      </c>
      <c r="C2096" s="13"/>
      <c r="D2096" s="3" t="s">
        <v>6102</v>
      </c>
      <c r="E2096" s="128" t="s">
        <v>6103</v>
      </c>
      <c r="F2096" s="13" t="s">
        <v>17</v>
      </c>
      <c r="G2096" s="13">
        <v>1</v>
      </c>
      <c r="H2096" s="13">
        <f t="shared" si="143"/>
        <v>200</v>
      </c>
      <c r="I2096" s="51">
        <v>44743</v>
      </c>
      <c r="J2096" s="46"/>
      <c r="K2096" s="136" t="s">
        <v>6104</v>
      </c>
      <c r="L2096" s="44"/>
    </row>
    <row r="2097" s="24" customFormat="1" hidden="1" customHeight="1" spans="1:12">
      <c r="A2097" s="13">
        <f>SUBTOTAL(103,B$4:$B2097)</f>
        <v>37</v>
      </c>
      <c r="B2097" s="13" t="s">
        <v>5961</v>
      </c>
      <c r="C2097" s="13" t="s">
        <v>5991</v>
      </c>
      <c r="D2097" s="3" t="s">
        <v>6105</v>
      </c>
      <c r="E2097" s="128" t="s">
        <v>6106</v>
      </c>
      <c r="F2097" s="13" t="s">
        <v>17</v>
      </c>
      <c r="G2097" s="13">
        <v>1</v>
      </c>
      <c r="H2097" s="13">
        <f t="shared" si="143"/>
        <v>200</v>
      </c>
      <c r="I2097" s="51">
        <v>44774</v>
      </c>
      <c r="J2097" s="64" t="s">
        <v>6107</v>
      </c>
      <c r="K2097" s="136" t="s">
        <v>4066</v>
      </c>
      <c r="L2097" s="93">
        <v>18186787993</v>
      </c>
    </row>
    <row r="2098" s="24" customFormat="1" hidden="1" customHeight="1" spans="1:12">
      <c r="A2098" s="13">
        <f>SUBTOTAL(103,B$4:$B2098)</f>
        <v>37</v>
      </c>
      <c r="B2098" s="13" t="s">
        <v>5961</v>
      </c>
      <c r="C2098" s="13" t="s">
        <v>6108</v>
      </c>
      <c r="D2098" s="71" t="s">
        <v>6109</v>
      </c>
      <c r="E2098" s="128" t="s">
        <v>6110</v>
      </c>
      <c r="F2098" s="13" t="s">
        <v>17</v>
      </c>
      <c r="G2098" s="13">
        <v>1</v>
      </c>
      <c r="H2098" s="13">
        <f t="shared" si="143"/>
        <v>200</v>
      </c>
      <c r="I2098" s="51">
        <v>44774</v>
      </c>
      <c r="J2098" s="64" t="s">
        <v>2210</v>
      </c>
      <c r="K2098" s="136" t="s">
        <v>4070</v>
      </c>
      <c r="L2098" s="108" t="s">
        <v>6111</v>
      </c>
    </row>
    <row r="2099" s="24" customFormat="1" hidden="1" customHeight="1" spans="1:12">
      <c r="A2099" s="13">
        <f>SUBTOTAL(103,B$4:$B2099)</f>
        <v>37</v>
      </c>
      <c r="B2099" s="13" t="s">
        <v>5961</v>
      </c>
      <c r="C2099" s="13" t="s">
        <v>5965</v>
      </c>
      <c r="D2099" s="71" t="s">
        <v>6112</v>
      </c>
      <c r="E2099" s="128" t="s">
        <v>6113</v>
      </c>
      <c r="F2099" s="13" t="s">
        <v>17</v>
      </c>
      <c r="G2099" s="13">
        <v>1</v>
      </c>
      <c r="H2099" s="13">
        <f t="shared" si="143"/>
        <v>200</v>
      </c>
      <c r="I2099" s="51">
        <v>44775</v>
      </c>
      <c r="J2099" s="64" t="s">
        <v>2007</v>
      </c>
      <c r="K2099" s="136" t="s">
        <v>4074</v>
      </c>
      <c r="L2099" s="108">
        <v>13782004128</v>
      </c>
    </row>
    <row r="2100" s="24" customFormat="1" hidden="1" customHeight="1" spans="1:12">
      <c r="A2100" s="13">
        <f>SUBTOTAL(103,B$4:$B2100)</f>
        <v>37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37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37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37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37</v>
      </c>
      <c r="B2106" s="13" t="s">
        <v>6114</v>
      </c>
      <c r="C2106" s="13" t="s">
        <v>1286</v>
      </c>
      <c r="D2106" s="13" t="s">
        <v>6131</v>
      </c>
      <c r="E2106" s="118" t="s">
        <v>6132</v>
      </c>
      <c r="F2106" s="35" t="s">
        <v>17</v>
      </c>
      <c r="G2106" s="13">
        <v>4</v>
      </c>
      <c r="H2106" s="13">
        <f t="shared" si="144"/>
        <v>800</v>
      </c>
      <c r="I2106" s="51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1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1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18" t="s">
        <v>6139</v>
      </c>
      <c r="F2109" s="35"/>
      <c r="G2109" s="13"/>
      <c r="H2109" s="13"/>
      <c r="I2109" s="51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37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18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37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1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37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1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37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1">
        <v>44105</v>
      </c>
      <c r="J2115" s="47" t="s">
        <v>73</v>
      </c>
      <c r="K2115" s="46" t="s">
        <v>6156</v>
      </c>
      <c r="L2115" s="113" t="s">
        <v>6157</v>
      </c>
    </row>
    <row r="2116" s="25" customFormat="1" hidden="1" customHeight="1" spans="1:12">
      <c r="A2116" s="13">
        <f>SUBTOTAL(103,B$4:$B2116)</f>
        <v>37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1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37</v>
      </c>
      <c r="B2117" s="13" t="s">
        <v>6114</v>
      </c>
      <c r="C2117" s="35"/>
      <c r="D2117" s="14" t="s">
        <v>6159</v>
      </c>
      <c r="E2117" s="125" t="s">
        <v>6160</v>
      </c>
      <c r="F2117" s="35" t="s">
        <v>17</v>
      </c>
      <c r="G2117" s="13">
        <v>2</v>
      </c>
      <c r="H2117" s="13">
        <f t="shared" si="145"/>
        <v>400</v>
      </c>
      <c r="I2117" s="51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09"/>
      <c r="B2118" s="109"/>
      <c r="C2118" s="110"/>
      <c r="D2118" s="111" t="s">
        <v>6161</v>
      </c>
      <c r="E2118" s="139" t="s">
        <v>6162</v>
      </c>
      <c r="F2118" s="110"/>
      <c r="G2118" s="109"/>
      <c r="H2118" s="109"/>
      <c r="I2118" s="114"/>
      <c r="J2118" s="115"/>
      <c r="K2118" s="53"/>
      <c r="L2118" s="116"/>
    </row>
    <row r="2119" s="25" customFormat="1" hidden="1" customHeight="1" spans="1:12">
      <c r="A2119" s="109"/>
      <c r="B2119" s="110"/>
      <c r="C2119" s="110"/>
      <c r="D2119" s="110"/>
      <c r="E2119" s="110"/>
      <c r="F2119" s="110"/>
      <c r="G2119" s="109">
        <f>SUM(G4:G2117)</f>
        <v>2115</v>
      </c>
      <c r="H2119" s="112">
        <f>SUM(H4:H2117)</f>
        <v>466740</v>
      </c>
      <c r="I2119" s="114"/>
      <c r="J2119" s="115"/>
      <c r="K2119" s="53"/>
      <c r="L2119" s="117"/>
    </row>
  </sheetData>
  <autoFilter ref="A3:O2119">
    <filterColumn colId="1">
      <filters>
        <filter val="黄庄村"/>
      </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53" fitToHeight="0" orientation="portrait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view="pageBreakPreview" zoomScaleNormal="100" topLeftCell="A320" workbookViewId="0">
      <selection activeCell="H242" sqref="H242"/>
    </sheetView>
  </sheetViews>
  <sheetFormatPr defaultColWidth="9" defaultRowHeight="14.25"/>
  <cols>
    <col min="1" max="1" width="6.38333333333333" style="2" customWidth="1"/>
    <col min="2" max="2" width="9.38333333333333" style="2" customWidth="1"/>
    <col min="3" max="3" width="9.38333333333333" style="3" customWidth="1"/>
    <col min="4" max="4" width="22.25" style="3" customWidth="1"/>
    <col min="5" max="5" width="5.88333333333333" style="2" customWidth="1"/>
    <col min="6" max="6" width="6" style="2" customWidth="1"/>
    <col min="7" max="7" width="10.3833333333333" style="2" customWidth="1"/>
    <col min="8" max="8" width="8.38333333333333" style="4" customWidth="1"/>
    <col min="9" max="9" width="8.13333333333333" style="2" customWidth="1"/>
    <col min="10" max="10" width="12.6333333333333" style="2" hidden="1" customWidth="1"/>
    <col min="11" max="11" width="16" style="2" customWidth="1"/>
    <col min="12" max="12" width="22" style="2" hidden="1" customWidth="1"/>
    <col min="13" max="13" width="10.3833333333333" style="2" customWidth="1"/>
    <col min="14" max="16384" width="9" style="2"/>
  </cols>
  <sheetData>
    <row r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1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40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118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25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ht="21" hidden="1" customHeight="1" spans="1:12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ht="21" hidden="1" customHeight="1" spans="1:12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ht="21" hidden="1" customHeight="1" spans="1:12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ht="21" hidden="1" customHeight="1" spans="1:12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ht="21" hidden="1" customHeight="1" spans="1:12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ht="21" hidden="1" customHeight="1" spans="1:12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ht="21" hidden="1" customHeight="1" spans="1:12">
      <c r="A35" s="10">
        <f>SUBTOTAL(103,B$4:$B35)</f>
        <v>0</v>
      </c>
      <c r="B35" s="10" t="s">
        <v>6256</v>
      </c>
      <c r="C35" s="10" t="s">
        <v>6275</v>
      </c>
      <c r="D35" s="140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ht="21" hidden="1" customHeight="1" spans="1:12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ht="21" hidden="1" customHeight="1" spans="1:12">
      <c r="A37" s="10">
        <f>SUBTOTAL(103,B$4:$B37)</f>
        <v>0</v>
      </c>
      <c r="B37" s="10" t="s">
        <v>6256</v>
      </c>
      <c r="C37" s="3" t="s">
        <v>6281</v>
      </c>
      <c r="D37" s="128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ht="21" hidden="1" customHeight="1" spans="1:12">
      <c r="A38" s="10">
        <f>SUBTOTAL(103,B$4:$B38)</f>
        <v>0</v>
      </c>
      <c r="B38" s="10" t="s">
        <v>6256</v>
      </c>
      <c r="C38" s="14" t="s">
        <v>6284</v>
      </c>
      <c r="D38" s="125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ht="21" hidden="1" customHeight="1" spans="1:12">
      <c r="A39" s="10">
        <f>SUBTOTAL(103,B$4:$B39)</f>
        <v>0</v>
      </c>
      <c r="B39" s="10" t="s">
        <v>6287</v>
      </c>
      <c r="C39" s="10" t="s">
        <v>6288</v>
      </c>
      <c r="D39" s="140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ht="21" hidden="1" customHeight="1" spans="1:12">
      <c r="A40" s="10">
        <f>SUBTOTAL(103,B$4:$B40)</f>
        <v>0</v>
      </c>
      <c r="B40" s="10" t="s">
        <v>6287</v>
      </c>
      <c r="C40" s="10" t="s">
        <v>6291</v>
      </c>
      <c r="D40" s="140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ht="21" hidden="1" customHeight="1" spans="1:12">
      <c r="A41" s="10">
        <f>SUBTOTAL(103,B$4:$B41)</f>
        <v>0</v>
      </c>
      <c r="B41" s="10" t="s">
        <v>6287</v>
      </c>
      <c r="C41" s="10" t="s">
        <v>6295</v>
      </c>
      <c r="D41" s="140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ht="21" hidden="1" customHeight="1" spans="1:12">
      <c r="A42" s="10">
        <f>SUBTOTAL(103,B$4:$B42)</f>
        <v>0</v>
      </c>
      <c r="B42" s="10" t="s">
        <v>6298</v>
      </c>
      <c r="C42" s="10" t="s">
        <v>6299</v>
      </c>
      <c r="D42" s="140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ht="21" hidden="1" customHeight="1" spans="1:12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ht="21" hidden="1" customHeight="1" spans="1:12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ht="21" hidden="1" customHeight="1" spans="1:12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ht="21" hidden="1" customHeight="1" spans="1:12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ht="21" hidden="1" customHeight="1" spans="1:12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ht="21" hidden="1" customHeight="1" spans="1:12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ht="21" hidden="1" customHeight="1" spans="1:12">
      <c r="A49" s="10">
        <f>SUBTOTAL(103,B$4:$B49)</f>
        <v>0</v>
      </c>
      <c r="B49" s="10" t="s">
        <v>6302</v>
      </c>
      <c r="C49" s="10" t="s">
        <v>6321</v>
      </c>
      <c r="D49" s="140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ht="21" hidden="1" customHeight="1" spans="1:12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ht="21" hidden="1" customHeight="1" spans="1:12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ht="21" hidden="1" customHeight="1" spans="1:12">
      <c r="A52" s="10">
        <f>SUBTOTAL(103,B$4:$B52)</f>
        <v>0</v>
      </c>
      <c r="B52" s="10" t="s">
        <v>6302</v>
      </c>
      <c r="C52" s="10" t="s">
        <v>6329</v>
      </c>
      <c r="D52" s="140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ht="21" hidden="1" customHeight="1" spans="1:12">
      <c r="A53" s="10">
        <f>SUBTOTAL(103,B$4:$B53)</f>
        <v>0</v>
      </c>
      <c r="B53" s="10" t="s">
        <v>6302</v>
      </c>
      <c r="C53" s="14" t="s">
        <v>6332</v>
      </c>
      <c r="D53" s="125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ht="21" hidden="1" customHeight="1" spans="1:12">
      <c r="A54" s="10">
        <f>SUBTOTAL(103,B$4:$B54)</f>
        <v>0</v>
      </c>
      <c r="B54" s="10" t="s">
        <v>6302</v>
      </c>
      <c r="C54" s="14" t="s">
        <v>6335</v>
      </c>
      <c r="D54" s="125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ht="21" hidden="1" customHeight="1" spans="1:12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ht="21" hidden="1" customHeight="1" spans="1:12">
      <c r="A56" s="10">
        <f>SUBTOTAL(103,B$4:$B56)</f>
        <v>0</v>
      </c>
      <c r="B56" s="10" t="s">
        <v>6302</v>
      </c>
      <c r="C56" s="13" t="s">
        <v>6340</v>
      </c>
      <c r="D56" s="125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ht="21" hidden="1" customHeight="1" spans="1:12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ht="21" hidden="1" customHeight="1" spans="1:12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ht="21" hidden="1" customHeight="1" spans="1:12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ht="21" hidden="1" customHeight="1" spans="1:12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ht="21" hidden="1" customHeight="1" spans="1:12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ht="21" hidden="1" customHeight="1" spans="1:12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ht="21" hidden="1" customHeight="1" spans="1:12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ht="21" hidden="1" customHeight="1" spans="1:12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ht="21" hidden="1" customHeight="1" spans="1:12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ht="21" hidden="1" customHeight="1" spans="1:12">
      <c r="A66" s="10">
        <f>SUBTOTAL(103,B$4:$B66)</f>
        <v>0</v>
      </c>
      <c r="B66" s="10" t="s">
        <v>6357</v>
      </c>
      <c r="C66" s="10" t="s">
        <v>6371</v>
      </c>
      <c r="D66" s="140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ht="21" hidden="1" customHeight="1" spans="1:12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ht="21" hidden="1" customHeight="1" spans="1:12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ht="21" hidden="1" customHeight="1" spans="1:12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ht="21" hidden="1" customHeight="1" spans="1:12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ht="21" hidden="1" customHeight="1" spans="1:12">
      <c r="A71" s="10">
        <f>SUBTOTAL(103,B$4:$B71)</f>
        <v>0</v>
      </c>
      <c r="B71" s="10" t="s">
        <v>6357</v>
      </c>
      <c r="C71" s="10" t="s">
        <v>6386</v>
      </c>
      <c r="D71" s="140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ht="21" hidden="1" customHeight="1" spans="1:12">
      <c r="A72" s="10">
        <f>SUBTOTAL(103,B$4:$B72)</f>
        <v>0</v>
      </c>
      <c r="B72" s="10" t="s">
        <v>6357</v>
      </c>
      <c r="C72" s="10" t="s">
        <v>6389</v>
      </c>
      <c r="D72" s="140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ht="21" hidden="1" customHeight="1" spans="1:12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ht="21" hidden="1" customHeight="1" spans="1:12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ht="21" hidden="1" customHeight="1" spans="1:12">
      <c r="A75" s="10">
        <f>SUBTOTAL(103,B$4:$B75)</f>
        <v>0</v>
      </c>
      <c r="B75" s="10" t="s">
        <v>6357</v>
      </c>
      <c r="C75" s="10" t="s">
        <v>6398</v>
      </c>
      <c r="D75" s="140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ht="21" hidden="1" customHeight="1" spans="1:12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ht="21" hidden="1" customHeight="1" spans="1:12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ht="21" hidden="1" customHeight="1" spans="1:12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ht="21" hidden="1" customHeight="1" spans="1:12">
      <c r="A79" s="10">
        <f>SUBTOTAL(103,B$4:$B79)</f>
        <v>0</v>
      </c>
      <c r="B79" s="10" t="s">
        <v>6357</v>
      </c>
      <c r="C79" s="10" t="s">
        <v>6410</v>
      </c>
      <c r="D79" s="140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ht="21" hidden="1" customHeight="1" spans="1:12">
      <c r="A80" s="10">
        <f>SUBTOTAL(103,B$4:$B80)</f>
        <v>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ht="21" hidden="1" customHeight="1" spans="1:12">
      <c r="A81" s="10">
        <f>SUBTOTAL(103,B$4:$B81)</f>
        <v>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ht="21" hidden="1" customHeight="1" spans="1:12">
      <c r="A82" s="10">
        <f>SUBTOTAL(103,B$4:$B82)</f>
        <v>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ht="21" hidden="1" customHeight="1" spans="1:12">
      <c r="A83" s="10">
        <f>SUBTOTAL(103,B$4:$B83)</f>
        <v>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ht="21" hidden="1" customHeight="1" spans="1:12">
      <c r="A84" s="10">
        <f>SUBTOTAL(103,B$4:$B84)</f>
        <v>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ht="21" hidden="1" customHeight="1" spans="1:12">
      <c r="A85" s="10">
        <f>SUBTOTAL(103,B$4:$B85)</f>
        <v>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ht="21" hidden="1" customHeight="1" spans="1:12">
      <c r="A86" s="10">
        <f>SUBTOTAL(103,B$4:$B86)</f>
        <v>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ht="21" hidden="1" customHeight="1" spans="1:12">
      <c r="A87" s="10">
        <f>SUBTOTAL(103,B$4:$B87)</f>
        <v>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ht="21" hidden="1" customHeight="1" spans="1:12">
      <c r="A88" s="10">
        <f>SUBTOTAL(103,B$4:$B88)</f>
        <v>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ht="21" hidden="1" customHeight="1" spans="1:12">
      <c r="A89" s="10">
        <f>SUBTOTAL(103,B$4:$B89)</f>
        <v>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ht="21" hidden="1" customHeight="1" spans="1:12">
      <c r="A90" s="10">
        <f>SUBTOTAL(103,B$4:$B90)</f>
        <v>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ht="21" hidden="1" customHeight="1" spans="1:12">
      <c r="A91" s="10">
        <f>SUBTOTAL(103,B$4:$B91)</f>
        <v>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ht="21" hidden="1" customHeight="1" spans="1:12">
      <c r="A92" s="10">
        <f>SUBTOTAL(103,B$4:$B92)</f>
        <v>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ht="21" hidden="1" customHeight="1" spans="1:12">
      <c r="A93" s="10">
        <f>SUBTOTAL(103,B$4:$B93)</f>
        <v>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ht="21" hidden="1" customHeight="1" spans="1:12">
      <c r="A94" s="10">
        <f>SUBTOTAL(103,B$4:$B94)</f>
        <v>0</v>
      </c>
      <c r="B94" s="10" t="s">
        <v>6444</v>
      </c>
      <c r="C94" s="10" t="s">
        <v>6463</v>
      </c>
      <c r="D94" s="140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ht="21" hidden="1" customHeight="1" spans="1:12">
      <c r="A95" s="10">
        <f>SUBTOTAL(103,B$4:$B95)</f>
        <v>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ht="21" hidden="1" customHeight="1" spans="1:12">
      <c r="A96" s="10">
        <f>SUBTOTAL(103,B$4:$B96)</f>
        <v>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ht="21" hidden="1" customHeight="1" spans="1:12">
      <c r="A97" s="10">
        <f>SUBTOTAL(103,B$4:$B97)</f>
        <v>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ht="21" hidden="1" customHeight="1" spans="1:12">
      <c r="A98" s="10">
        <f>SUBTOTAL(103,B$4:$B98)</f>
        <v>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ht="21" hidden="1" customHeight="1" spans="1:12">
      <c r="A99" s="10">
        <f>SUBTOTAL(103,B$4:$B99)</f>
        <v>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ht="21" hidden="1" customHeight="1" spans="1:12">
      <c r="A100" s="10">
        <f>SUBTOTAL(103,B$4:$B100)</f>
        <v>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ht="21" hidden="1" customHeight="1" spans="1:12">
      <c r="A101" s="10">
        <f>SUBTOTAL(103,B$4:$B101)</f>
        <v>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ht="21" hidden="1" customHeight="1" spans="1:12">
      <c r="A102" s="10">
        <f>SUBTOTAL(103,B$4:$B102)</f>
        <v>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ht="21" hidden="1" customHeight="1" spans="1:12">
      <c r="A103" s="10">
        <f>SUBTOTAL(103,B$4:$B103)</f>
        <v>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ht="21" hidden="1" customHeight="1" spans="1:12">
      <c r="A104" s="10">
        <f>SUBTOTAL(103,B$4:$B104)</f>
        <v>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ht="21" hidden="1" customHeight="1" spans="1:12">
      <c r="A105" s="10">
        <f>SUBTOTAL(103,B$4:$B105)</f>
        <v>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ht="21" hidden="1" customHeight="1" spans="1:12">
      <c r="A106" s="10">
        <f>SUBTOTAL(103,B$4:$B106)</f>
        <v>0</v>
      </c>
      <c r="B106" s="10" t="s">
        <v>6473</v>
      </c>
      <c r="C106" s="10" t="s">
        <v>6502</v>
      </c>
      <c r="D106" s="140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ht="21" hidden="1" customHeight="1" spans="1:12">
      <c r="A107" s="10">
        <f>SUBTOTAL(103,B$4:$B107)</f>
        <v>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ht="21" hidden="1" customHeight="1" spans="1:12">
      <c r="A108" s="10">
        <f>SUBTOTAL(103,B$4:$B108)</f>
        <v>0</v>
      </c>
      <c r="B108" s="10" t="s">
        <v>6505</v>
      </c>
      <c r="C108" s="10" t="s">
        <v>6508</v>
      </c>
      <c r="D108" s="140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ht="21" hidden="1" customHeight="1" spans="1:12">
      <c r="A109" s="10">
        <f>SUBTOTAL(103,B$4:$B109)</f>
        <v>0</v>
      </c>
      <c r="B109" s="10" t="s">
        <v>6505</v>
      </c>
      <c r="C109" s="3" t="s">
        <v>1534</v>
      </c>
      <c r="D109" s="128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5" t="s">
        <v>6513</v>
      </c>
    </row>
    <row r="110" ht="21" hidden="1" customHeight="1" spans="1:12">
      <c r="A110" s="10">
        <f>SUBTOTAL(103,B$4:$B110)</f>
        <v>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ht="21" hidden="1" customHeight="1" spans="1:12">
      <c r="A111" s="10">
        <f>SUBTOTAL(103,B$4:$B111)</f>
        <v>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ht="21" hidden="1" customHeight="1" spans="1:12">
      <c r="A112" s="10">
        <f>SUBTOTAL(103,B$4:$B112)</f>
        <v>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ht="21" hidden="1" customHeight="1" spans="1:12">
      <c r="A113" s="10">
        <f>SUBTOTAL(103,B$4:$B113)</f>
        <v>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ht="21" hidden="1" customHeight="1" spans="1:12">
      <c r="A114" s="10">
        <f>SUBTOTAL(103,B$4:$B114)</f>
        <v>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ht="21" hidden="1" customHeight="1" spans="1:12">
      <c r="A115" s="10">
        <f>SUBTOTAL(103,B$4:$B115)</f>
        <v>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ht="21" hidden="1" customHeight="1" spans="1:12">
      <c r="A116" s="10">
        <f>SUBTOTAL(103,B$4:$B116)</f>
        <v>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ht="21" hidden="1" customHeight="1" spans="1:12">
      <c r="A117" s="10">
        <f>SUBTOTAL(103,B$4:$B117)</f>
        <v>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ht="21" hidden="1" customHeight="1" spans="1:12">
      <c r="A118" s="10">
        <f>SUBTOTAL(103,B$4:$B118)</f>
        <v>0</v>
      </c>
      <c r="B118" s="10" t="s">
        <v>6514</v>
      </c>
      <c r="C118" s="10" t="s">
        <v>6542</v>
      </c>
      <c r="D118" s="140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ht="21" hidden="1" customHeight="1" spans="1:12">
      <c r="A119" s="10">
        <f>SUBTOTAL(103,B$4:$B119)</f>
        <v>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ht="21" hidden="1" customHeight="1" spans="1:12">
      <c r="A120" s="10">
        <f>SUBTOTAL(103,B$4:$B120)</f>
        <v>0</v>
      </c>
      <c r="B120" s="10" t="s">
        <v>6514</v>
      </c>
      <c r="C120" s="13" t="s">
        <v>6549</v>
      </c>
      <c r="D120" s="118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ht="21" hidden="1" customHeight="1" spans="1:12">
      <c r="A121" s="10">
        <f>SUBTOTAL(103,B$4:$B121)</f>
        <v>0</v>
      </c>
      <c r="B121" s="10" t="s">
        <v>6514</v>
      </c>
      <c r="C121" s="17" t="s">
        <v>6551</v>
      </c>
      <c r="D121" s="141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ht="21" hidden="1" customHeight="1" spans="1:12">
      <c r="A122" s="10">
        <f>SUBTOTAL(103,B$4:$B122)</f>
        <v>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ht="21" hidden="1" customHeight="1" spans="1:12">
      <c r="A123" s="10">
        <f>SUBTOTAL(103,B$4:$B123)</f>
        <v>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ht="21" hidden="1" customHeight="1" spans="1:12">
      <c r="A124" s="10">
        <f>SUBTOTAL(103,B$4:$B124)</f>
        <v>0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ht="21" hidden="1" customHeight="1" spans="1:12">
      <c r="A125" s="10">
        <f>SUBTOTAL(103,B$4:$B125)</f>
        <v>0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ht="21" hidden="1" customHeight="1" spans="1:12">
      <c r="A126" s="10">
        <f>SUBTOTAL(103,B$4:$B126)</f>
        <v>0</v>
      </c>
      <c r="B126" s="10" t="s">
        <v>6559</v>
      </c>
      <c r="C126" s="10" t="s">
        <v>6572</v>
      </c>
      <c r="D126" s="140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ht="21" hidden="1" customHeight="1" spans="1:12">
      <c r="A127" s="10">
        <f>SUBTOTAL(103,B$4:$B127)</f>
        <v>0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ht="21" hidden="1" customHeight="1" spans="1:12">
      <c r="A128" s="10">
        <f>SUBTOTAL(103,B$4:$B128)</f>
        <v>0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ht="21" hidden="1" customHeight="1" spans="1:12">
      <c r="A129" s="10">
        <f>SUBTOTAL(103,B$4:$B129)</f>
        <v>0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ht="21" hidden="1" customHeight="1" spans="1:12">
      <c r="A130" s="10">
        <f>SUBTOTAL(103,B$4:$B130)</f>
        <v>0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ht="21" hidden="1" customHeight="1" spans="1:12">
      <c r="A131" s="10">
        <f>SUBTOTAL(103,B$4:$B131)</f>
        <v>0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ht="21" hidden="1" customHeight="1" spans="1:12">
      <c r="A133" s="10">
        <f>SUBTOTAL(103,B$4:$B133)</f>
        <v>0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ht="21" hidden="1" customHeight="1" spans="1:12">
      <c r="A134" s="10">
        <f>SUBTOTAL(103,B$4:$B134)</f>
        <v>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ht="21" hidden="1" customHeight="1" spans="1:12">
      <c r="A135" s="10">
        <f>SUBTOTAL(103,B$4:$B135)</f>
        <v>0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ht="21" hidden="1" customHeight="1" spans="1:12">
      <c r="A136" s="10">
        <f>SUBTOTAL(103,B$4:$B136)</f>
        <v>0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ht="21" hidden="1" customHeight="1" spans="1:12">
      <c r="A137" s="10">
        <f>SUBTOTAL(103,B$4:$B137)</f>
        <v>0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ht="21" hidden="1" customHeight="1" spans="1:12">
      <c r="A138" s="10">
        <f>SUBTOTAL(103,B$4:$B138)</f>
        <v>0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ht="21" hidden="1" customHeight="1" spans="1:12">
      <c r="A139" s="10">
        <f>SUBTOTAL(103,B$4:$B139)</f>
        <v>0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ht="21" hidden="1" customHeight="1" spans="1:12">
      <c r="A140" s="10">
        <f>SUBTOTAL(103,B$4:$B140)</f>
        <v>0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ht="21" hidden="1" customHeight="1" spans="1:12">
      <c r="A141" s="10">
        <f>SUBTOTAL(103,B$4:$B141)</f>
        <v>0</v>
      </c>
      <c r="B141" s="10" t="s">
        <v>6583</v>
      </c>
      <c r="C141" s="10" t="s">
        <v>6618</v>
      </c>
      <c r="D141" s="140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ht="21" hidden="1" customHeight="1" spans="1:12">
      <c r="A142" s="10">
        <f>SUBTOTAL(103,B$4:$B142)</f>
        <v>0</v>
      </c>
      <c r="B142" s="10" t="s">
        <v>6583</v>
      </c>
      <c r="C142" s="3" t="s">
        <v>6621</v>
      </c>
      <c r="D142" s="128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ht="21" hidden="1" customHeight="1" spans="1:12">
      <c r="A143" s="10">
        <f>SUBTOTAL(103,B$4:$B143)</f>
        <v>0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6628</v>
      </c>
      <c r="K143" s="10" t="s">
        <v>6174</v>
      </c>
      <c r="L143" s="16" t="s">
        <v>6629</v>
      </c>
    </row>
    <row r="144" ht="21" hidden="1" customHeight="1" spans="1:12">
      <c r="A144" s="10">
        <f>SUBTOTAL(103,B$4:$B144)</f>
        <v>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ht="21" hidden="1" customHeight="1" spans="1:12">
      <c r="A145" s="10">
        <f>SUBTOTAL(103,B$4:$B145)</f>
        <v>0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ht="21" hidden="1" customHeight="1" spans="1:12">
      <c r="A146" s="10">
        <f>SUBTOTAL(103,B$4:$B146)</f>
        <v>0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ht="21" hidden="1" customHeight="1" spans="1:12">
      <c r="A147" s="10">
        <f>SUBTOTAL(103,B$4:$B147)</f>
        <v>0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ht="21" hidden="1" customHeight="1" spans="1:12">
      <c r="A148" s="10">
        <f>SUBTOTAL(103,B$4:$B148)</f>
        <v>0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ht="21" hidden="1" customHeight="1" spans="1:12">
      <c r="A149" s="10">
        <f>SUBTOTAL(103,B$4:$B149)</f>
        <v>0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ht="21" hidden="1" customHeight="1" spans="1:12">
      <c r="A150" s="10">
        <f>SUBTOTAL(103,B$4:$B150)</f>
        <v>0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ht="21" hidden="1" customHeight="1" spans="1:12">
      <c r="A151" s="10">
        <f>SUBTOTAL(103,B$4:$B151)</f>
        <v>0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ht="21" hidden="1" customHeight="1" spans="1:12">
      <c r="A152" s="10">
        <f>SUBTOTAL(103,B$4:$B152)</f>
        <v>0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ht="21" hidden="1" customHeight="1" spans="1:12">
      <c r="A153" s="10">
        <f>SUBTOTAL(103,B$4:$B153)</f>
        <v>0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ht="21" hidden="1" customHeight="1" spans="1:12">
      <c r="A154" s="10">
        <f>SUBTOTAL(103,B$4:$B154)</f>
        <v>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ht="21" hidden="1" customHeight="1" spans="1:12">
      <c r="A155" s="10">
        <f>SUBTOTAL(103,B$4:$B155)</f>
        <v>0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ht="21" hidden="1" customHeight="1" spans="1:12">
      <c r="A156" s="10">
        <f>SUBTOTAL(103,B$4:$B156)</f>
        <v>0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ht="21" hidden="1" customHeight="1" spans="1:12">
      <c r="A157" s="10">
        <f>SUBTOTAL(103,B$4:$B157)</f>
        <v>0</v>
      </c>
      <c r="B157" s="10" t="s">
        <v>6645</v>
      </c>
      <c r="C157" s="10" t="s">
        <v>6678</v>
      </c>
      <c r="D157" s="140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ht="21" hidden="1" customHeight="1" spans="1:12">
      <c r="A158" s="10">
        <f>SUBTOTAL(103,B$4:$B158)</f>
        <v>0</v>
      </c>
      <c r="B158" s="10" t="s">
        <v>6645</v>
      </c>
      <c r="C158" s="14" t="s">
        <v>6681</v>
      </c>
      <c r="D158" s="125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ht="21" hidden="1" customHeight="1" spans="1:12">
      <c r="A159" s="10">
        <f>SUBTOTAL(103,B$4:$B159)</f>
        <v>0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ht="21" hidden="1" customHeight="1" spans="1:12">
      <c r="A160" s="10">
        <f>SUBTOTAL(103,B$4:$B160)</f>
        <v>0</v>
      </c>
      <c r="B160" s="10" t="s">
        <v>6684</v>
      </c>
      <c r="C160" s="10" t="s">
        <v>6688</v>
      </c>
      <c r="D160" s="140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ht="21" hidden="1" customHeight="1" spans="1:12">
      <c r="A161" s="10">
        <f>SUBTOTAL(103,B$4:$B161)</f>
        <v>0</v>
      </c>
      <c r="B161" s="10" t="s">
        <v>6684</v>
      </c>
      <c r="C161" s="10" t="s">
        <v>6691</v>
      </c>
      <c r="D161" s="140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ht="21" hidden="1" customHeight="1" spans="1:12">
      <c r="A162" s="10">
        <f>SUBTOTAL(103,B$4:$B162)</f>
        <v>0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ht="21" hidden="1" customHeight="1" spans="1:12">
      <c r="A163" s="10">
        <f>SUBTOTAL(103,B$4:$B163)</f>
        <v>0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ht="21" hidden="1" customHeight="1" spans="1:12">
      <c r="A164" s="10">
        <f>SUBTOTAL(103,B$4:$B164)</f>
        <v>0</v>
      </c>
      <c r="B164" s="10" t="s">
        <v>6684</v>
      </c>
      <c r="C164" s="10" t="s">
        <v>6700</v>
      </c>
      <c r="D164" s="140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ht="21" hidden="1" customHeight="1" spans="1:12">
      <c r="A165" s="10">
        <f>SUBTOTAL(103,B$4:$B165)</f>
        <v>0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ht="21" hidden="1" customHeight="1" spans="1:12">
      <c r="A166" s="10">
        <f>SUBTOTAL(103,B$4:$B166)</f>
        <v>0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ht="21" hidden="1" customHeight="1" spans="1:12">
      <c r="A168" s="10">
        <v>139</v>
      </c>
      <c r="B168" s="10" t="s">
        <v>6684</v>
      </c>
      <c r="C168" s="3" t="s">
        <v>6711</v>
      </c>
      <c r="D168" s="128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ht="21" hidden="1" customHeight="1" spans="1:12">
      <c r="A169" s="10">
        <f>SUBTOTAL(103,B$4:$B169)</f>
        <v>0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ht="21" hidden="1" customHeight="1" spans="1:12">
      <c r="A170" s="10">
        <f>SUBTOTAL(103,B$4:$B170)</f>
        <v>0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ht="21" hidden="1" customHeight="1" spans="1:12">
      <c r="A171" s="10">
        <f>SUBTOTAL(103,B$4:$B171)</f>
        <v>0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ht="21" hidden="1" customHeight="1" spans="1:12">
      <c r="A172" s="10">
        <f>SUBTOTAL(103,B$4:$B172)</f>
        <v>0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ht="21" hidden="1" customHeight="1" spans="1:12">
      <c r="A173" s="10">
        <f>SUBTOTAL(103,B$4:$B173)</f>
        <v>0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ht="21" hidden="1" customHeight="1" spans="1:12">
      <c r="A174" s="10">
        <f>SUBTOTAL(103,B$4:$B174)</f>
        <v>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ht="21" hidden="1" customHeight="1" spans="1:12">
      <c r="A175" s="10">
        <f>SUBTOTAL(103,B$4:$B175)</f>
        <v>0</v>
      </c>
      <c r="B175" s="10" t="s">
        <v>6717</v>
      </c>
      <c r="C175" s="14" t="s">
        <v>6737</v>
      </c>
      <c r="D175" s="125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ht="21" hidden="1" customHeight="1" spans="1:12">
      <c r="A176" s="10">
        <f>SUBTOTAL(103,B$4:$B176)</f>
        <v>0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ht="21" hidden="1" customHeight="1" spans="1:12">
      <c r="A177" s="10">
        <f>SUBTOTAL(103,B$4:$B177)</f>
        <v>0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ht="21" hidden="1" customHeight="1" spans="1:12">
      <c r="A178" s="10">
        <f>SUBTOTAL(103,B$4:$B178)</f>
        <v>0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ht="21" hidden="1" customHeight="1" spans="1:12">
      <c r="A179" s="10">
        <f>SUBTOTAL(103,B$4:$B179)</f>
        <v>0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ht="21" hidden="1" customHeight="1" spans="1:12">
      <c r="A181" s="10">
        <f>SUBTOTAL(103,B$4:$B181)</f>
        <v>0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6200</v>
      </c>
      <c r="L181" s="16" t="s">
        <v>6758</v>
      </c>
    </row>
    <row r="182" ht="21" hidden="1" customHeight="1" spans="1:12">
      <c r="A182" s="10">
        <f>SUBTOTAL(103,B$4:$B182)</f>
        <v>0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ht="21" hidden="1" customHeight="1" spans="1:12">
      <c r="A183" s="10">
        <f>SUBTOTAL(103,B$4:$B183)</f>
        <v>0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ht="21" hidden="1" customHeight="1" spans="1:12">
      <c r="A184" s="10">
        <f>SUBTOTAL(103,B$4:$B184)</f>
        <v>0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ht="21" hidden="1" customHeight="1" spans="1:12">
      <c r="A185" s="10">
        <f>SUBTOTAL(103,B$4:$B185)</f>
        <v>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ht="21" hidden="1" customHeight="1" spans="1:12">
      <c r="A186" s="10">
        <f>SUBTOTAL(103,B$4:$B186)</f>
        <v>0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ht="21" hidden="1" customHeight="1" spans="1:12">
      <c r="A187" s="10">
        <f>SUBTOTAL(103,B$4:$B187)</f>
        <v>0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ht="21" hidden="1" customHeight="1" spans="1:12">
      <c r="A188" s="10">
        <f>SUBTOTAL(103,B$4:$B188)</f>
        <v>0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ht="21" hidden="1" customHeight="1" spans="1:12">
      <c r="A189" s="10">
        <f>SUBTOTAL(103,B$4:$B189)</f>
        <v>0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ht="21" hidden="1" customHeight="1" spans="1:12">
      <c r="A190" s="10">
        <f>SUBTOTAL(103,B$4:$B190)</f>
        <v>0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ht="21" hidden="1" customHeight="1" spans="1:12">
      <c r="A191" s="10">
        <f>SUBTOTAL(103,B$4:$B191)</f>
        <v>0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ht="21" hidden="1" customHeight="1" spans="1:12">
      <c r="A192" s="10">
        <f>SUBTOTAL(103,B$4:$B192)</f>
        <v>0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ht="21" hidden="1" customHeight="1" spans="1:12">
      <c r="A193" s="10">
        <f>SUBTOTAL(103,B$4:$B193)</f>
        <v>0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ht="21" hidden="1" customHeight="1" spans="1:12">
      <c r="A194" s="10">
        <f>SUBTOTAL(103,B$4:$B194)</f>
        <v>0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ht="21" hidden="1" customHeight="1" spans="1:12">
      <c r="A195" s="10">
        <f>SUBTOTAL(103,B$4:$B195)</f>
        <v>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ht="21" hidden="1" customHeight="1" spans="1:12">
      <c r="A196" s="10">
        <f>SUBTOTAL(103,B$4:$B196)</f>
        <v>0</v>
      </c>
      <c r="B196" s="10" t="s">
        <v>6776</v>
      </c>
      <c r="C196" s="10" t="s">
        <v>6809</v>
      </c>
      <c r="D196" s="140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ht="21" hidden="1" customHeight="1" spans="1:12">
      <c r="A197" s="10">
        <f>SUBTOTAL(103,B$4:$B197)</f>
        <v>0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ht="21" hidden="1" customHeight="1" spans="1:12">
      <c r="A198" s="10">
        <f>SUBTOTAL(103,B$4:$B198)</f>
        <v>0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ht="21" hidden="1" customHeight="1" spans="1:12">
      <c r="A199" s="10">
        <f>SUBTOTAL(103,B$4:$B199)</f>
        <v>0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ht="21" hidden="1" customHeight="1" spans="1:12">
      <c r="A200" s="10">
        <f>SUBTOTAL(103,B$4:$B200)</f>
        <v>0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ht="21" hidden="1" customHeight="1" spans="1:12">
      <c r="A201" s="10">
        <f>SUBTOTAL(103,B$4:$B201)</f>
        <v>0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ht="21" hidden="1" customHeight="1" spans="1:12">
      <c r="A202" s="10">
        <f>SUBTOTAL(103,B$4:$B202)</f>
        <v>0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ht="21" hidden="1" customHeight="1" spans="1:12">
      <c r="A203" s="10">
        <f>SUBTOTAL(103,B$4:$B203)</f>
        <v>0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ht="21" hidden="1" customHeight="1" spans="1:12">
      <c r="A204" s="10">
        <f>SUBTOTAL(103,B$4:$B204)</f>
        <v>0</v>
      </c>
      <c r="B204" s="10" t="s">
        <v>6812</v>
      </c>
      <c r="C204" s="10" t="s">
        <v>6834</v>
      </c>
      <c r="D204" s="140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ht="21" hidden="1" customHeight="1" spans="1:12">
      <c r="A205" s="10">
        <f>SUBTOTAL(103,B$4:$B205)</f>
        <v>0</v>
      </c>
      <c r="B205" s="10" t="s">
        <v>6812</v>
      </c>
      <c r="C205" s="14" t="s">
        <v>6837</v>
      </c>
      <c r="D205" s="125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ht="20.1" hidden="1" customHeight="1" spans="1:12">
      <c r="A206" s="10">
        <f>SUBTOTAL(103,B$4:$B206)</f>
        <v>0</v>
      </c>
      <c r="B206" s="10" t="s">
        <v>6812</v>
      </c>
      <c r="C206" s="14" t="s">
        <v>6840</v>
      </c>
      <c r="D206" s="125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ht="21" hidden="1" customHeight="1" spans="1:12">
      <c r="A207" s="10">
        <f>SUBTOTAL(103,B$4:$B207)</f>
        <v>0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ht="21" hidden="1" customHeight="1" spans="1:12">
      <c r="A208" s="10">
        <f>SUBTOTAL(103,B$4:$B208)</f>
        <v>0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ht="21" hidden="1" customHeight="1" spans="1:12">
      <c r="A209" s="10">
        <f>SUBTOTAL(103,B$4:$B209)</f>
        <v>0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ht="21" hidden="1" customHeight="1" spans="1:12">
      <c r="A210" s="10">
        <f>SUBTOTAL(103,B$4:$B210)</f>
        <v>0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ht="21" hidden="1" customHeight="1" spans="1:12">
      <c r="A211" s="10">
        <f>SUBTOTAL(103,B$4:$B211)</f>
        <v>0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ht="21" hidden="1" customHeight="1" spans="1:12">
      <c r="A212" s="10">
        <f>SUBTOTAL(103,B$4:$B212)</f>
        <v>0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ht="21" hidden="1" customHeight="1" spans="1:12">
      <c r="A213" s="10">
        <f>SUBTOTAL(103,B$4:$B213)</f>
        <v>0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ht="21" hidden="1" customHeight="1" spans="1:12">
      <c r="A214" s="10">
        <f>SUBTOTAL(103,B$4:$B214)</f>
        <v>0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ht="21" hidden="1" customHeight="1" spans="1:12">
      <c r="A215" s="10">
        <f>SUBTOTAL(103,B$4:$B215)</f>
        <v>0</v>
      </c>
      <c r="B215" s="10" t="s">
        <v>6843</v>
      </c>
      <c r="C215" s="10" t="s">
        <v>6868</v>
      </c>
      <c r="D215" s="140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ht="21" hidden="1" customHeight="1" spans="1:12">
      <c r="A216" s="10">
        <f>SUBTOTAL(103,B$4:$B216)</f>
        <v>0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ht="21" hidden="1" customHeight="1" spans="1:12">
      <c r="A217" s="10">
        <f>SUBTOTAL(103,B$4:$B217)</f>
        <v>0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ht="21" hidden="1" customHeight="1" spans="1:12">
      <c r="A218" s="10">
        <f>SUBTOTAL(103,B$4:$B218)</f>
        <v>0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ht="21" hidden="1" customHeight="1" spans="1:12">
      <c r="A219" s="10">
        <f>SUBTOTAL(103,B$4:$B219)</f>
        <v>0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ht="21" hidden="1" customHeight="1" spans="1:12">
      <c r="A220" s="10">
        <f>SUBTOTAL(103,B$4:$B220)</f>
        <v>0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ht="21" hidden="1" customHeight="1" spans="1:12">
      <c r="A221" s="10">
        <f>SUBTOTAL(103,B$4:$B221)</f>
        <v>0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ht="21" hidden="1" customHeight="1" spans="1:12">
      <c r="A222" s="10">
        <f>SUBTOTAL(103,B$4:$B222)</f>
        <v>0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ht="21" hidden="1" customHeight="1" spans="1:12">
      <c r="A223" s="10">
        <f>SUBTOTAL(103,B$4:$B223)</f>
        <v>0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ht="21" hidden="1" customHeight="1" spans="1:12">
      <c r="A224" s="10">
        <f>SUBTOTAL(103,B$4:$B224)</f>
        <v>0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ht="21" hidden="1" customHeight="1" spans="1:12">
      <c r="A225" s="10">
        <f>SUBTOTAL(103,B$4:$B225)</f>
        <v>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ht="21" hidden="1" customHeight="1" spans="1:12">
      <c r="A226" s="10">
        <f>SUBTOTAL(103,B$4:$B226)</f>
        <v>0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ht="21" hidden="1" customHeight="1" spans="1:12">
      <c r="A227" s="10">
        <f>SUBTOTAL(103,B$4:$B227)</f>
        <v>0</v>
      </c>
      <c r="B227" s="10" t="s">
        <v>6894</v>
      </c>
      <c r="C227" s="10" t="s">
        <v>6904</v>
      </c>
      <c r="D227" s="140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ht="21" hidden="1" customHeight="1" spans="1:12">
      <c r="A228" s="10">
        <f>SUBTOTAL(103,B$4:$B228)</f>
        <v>0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ht="21" hidden="1" customHeight="1" spans="1:12">
      <c r="A229" s="10">
        <f>SUBTOTAL(103,B$4:$B229)</f>
        <v>0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ht="21" hidden="1" customHeight="1" spans="1:12">
      <c r="A230" s="10">
        <f>SUBTOTAL(103,B$4:$B230)</f>
        <v>0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ht="21" hidden="1" customHeight="1" spans="1:12">
      <c r="A231" s="10">
        <f>SUBTOTAL(103,B$4:$B231)</f>
        <v>0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ht="21" hidden="1" customHeight="1" spans="1:12">
      <c r="A232" s="10">
        <f>SUBTOTAL(103,B$4:$B232)</f>
        <v>0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ht="21" hidden="1" customHeight="1" spans="1:12">
      <c r="A233" s="10">
        <f>SUBTOTAL(103,B$4:$B233)</f>
        <v>0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ht="21" hidden="1" customHeight="1" spans="1:12">
      <c r="A234" s="10">
        <f>SUBTOTAL(103,B$4:$B234)</f>
        <v>0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ht="21" hidden="1" customHeight="1" spans="1:12">
      <c r="A235" s="10">
        <f>SUBTOTAL(103,B$4:$B235)</f>
        <v>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ht="21" hidden="1" customHeight="1" spans="1:12">
      <c r="A236" s="10">
        <f>SUBTOTAL(103,B$4:$B236)</f>
        <v>0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ht="21" hidden="1" customHeight="1" spans="1:12">
      <c r="A237" s="10">
        <f>SUBTOTAL(103,B$4:$B237)</f>
        <v>0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ht="21" hidden="1" customHeight="1" spans="1:12">
      <c r="A238" s="10">
        <f>SUBTOTAL(103,B$4:$B238)</f>
        <v>0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ht="21" hidden="1" customHeight="1" spans="1:12">
      <c r="A239" s="10">
        <f>SUBTOTAL(103,B$4:$B239)</f>
        <v>0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ht="21" hidden="1" customHeight="1" spans="1:12">
      <c r="A240" s="10">
        <f>SUBTOTAL(103,B$4:$B240)</f>
        <v>0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ht="21" hidden="1" customHeight="1" spans="1:12">
      <c r="A241" s="10">
        <f>SUBTOTAL(103,B$4:$B241)</f>
        <v>0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ht="21" hidden="1" customHeight="1" spans="1:12">
      <c r="A242" s="10">
        <f>SUBTOTAL(103,B$4:$B242)</f>
        <v>0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ht="21" hidden="1" customHeight="1" spans="1:12">
      <c r="A243" s="10">
        <f>SUBTOTAL(103,B$4:$B243)</f>
        <v>0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ht="21" hidden="1" customHeight="1" spans="1:12">
      <c r="A244" s="10">
        <f>SUBTOTAL(103,B$4:$B244)</f>
        <v>0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ht="21" hidden="1" customHeight="1" spans="1:12">
      <c r="A245" s="10">
        <f>SUBTOTAL(103,B$4:$B245)</f>
        <v>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ht="21" hidden="1" customHeight="1" spans="1:12">
      <c r="A246" s="10">
        <f>SUBTOTAL(103,B$4:$B246)</f>
        <v>0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ht="21" hidden="1" customHeight="1" spans="1:12">
      <c r="A247" s="10">
        <f>SUBTOTAL(103,B$4:$B247)</f>
        <v>0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ht="21" hidden="1" customHeight="1" spans="1:12">
      <c r="A248" s="10">
        <f>SUBTOTAL(103,B$4:$B248)</f>
        <v>0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ht="21" hidden="1" customHeight="1" spans="1:12">
      <c r="A249" s="10">
        <f>SUBTOTAL(103,B$4:$B249)</f>
        <v>0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ht="21" hidden="1" customHeight="1" spans="1:12">
      <c r="A250" s="10">
        <f>SUBTOTAL(103,B$4:$B250)</f>
        <v>0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ht="21" hidden="1" customHeight="1" spans="1:12">
      <c r="A251" s="10">
        <f>SUBTOTAL(103,B$4:$B251)</f>
        <v>0</v>
      </c>
      <c r="B251" s="10" t="s">
        <v>6931</v>
      </c>
      <c r="C251" s="13" t="s">
        <v>6970</v>
      </c>
      <c r="D251" s="129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ht="21" customHeight="1" spans="1:12">
      <c r="A252" s="10">
        <f>SUBTOTAL(103,B$4:$B252)</f>
        <v>1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ht="21" customHeight="1" spans="1:12">
      <c r="A253" s="10">
        <f>SUBTOTAL(103,B$4:$B253)</f>
        <v>2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ht="21" customHeight="1" spans="1:12">
      <c r="A254" s="10">
        <f>SUBTOTAL(103,B$4:$B254)</f>
        <v>3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ht="21" customHeight="1" spans="1:12">
      <c r="A255" s="10">
        <f>SUBTOTAL(103,B$4:$B255)</f>
        <v>4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ht="21" customHeight="1" spans="1:12">
      <c r="A256" s="10">
        <f>SUBTOTAL(103,B$4:$B256)</f>
        <v>5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ht="21" customHeight="1" spans="1:12">
      <c r="A257" s="10">
        <f>SUBTOTAL(103,B$4:$B257)</f>
        <v>6</v>
      </c>
      <c r="B257" s="10" t="s">
        <v>6973</v>
      </c>
      <c r="C257" s="3" t="s">
        <v>6992</v>
      </c>
      <c r="D257" s="128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ht="21" customHeight="1" spans="1:12">
      <c r="A258" s="10">
        <f>SUBTOTAL(103,B$4:$B258)</f>
        <v>7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ht="21" hidden="1" customHeight="1" spans="1:12">
      <c r="A259" s="10">
        <f>SUBTOTAL(103,B$4:$B259)</f>
        <v>7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ht="21" hidden="1" customHeight="1" spans="1:12">
      <c r="A260" s="10">
        <f>SUBTOTAL(103,B$4:$B260)</f>
        <v>7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ht="21" hidden="1" customHeight="1" spans="1:12">
      <c r="A261" s="10">
        <f>SUBTOTAL(103,B$4:$B261)</f>
        <v>7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ht="21" hidden="1" customHeight="1" spans="1:12">
      <c r="A262" s="10">
        <f>SUBTOTAL(103,B$4:$B262)</f>
        <v>7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ht="21" hidden="1" customHeight="1" spans="1:12">
      <c r="A263" s="10">
        <f>SUBTOTAL(103,B$4:$B263)</f>
        <v>7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ht="21" hidden="1" customHeight="1" spans="1:12">
      <c r="A264" s="10">
        <f>SUBTOTAL(103,B$4:$B264)</f>
        <v>7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ht="21" hidden="1" customHeight="1" spans="1:12">
      <c r="A265" s="10"/>
      <c r="B265" s="10"/>
      <c r="C265" s="10" t="s">
        <v>7018</v>
      </c>
      <c r="D265" s="140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ht="21" hidden="1" customHeight="1" spans="1:12">
      <c r="A266" s="10">
        <f>SUBTOTAL(103,B$4:$B266)</f>
        <v>7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ht="21" hidden="1" customHeight="1" spans="1:12">
      <c r="A267" s="10">
        <f>SUBTOTAL(103,B$4:$B267)</f>
        <v>7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ht="21" hidden="1" customHeight="1" spans="1:12">
      <c r="A268" s="10">
        <f>SUBTOTAL(103,B$4:$B268)</f>
        <v>7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ht="21" hidden="1" customHeight="1" spans="1:12">
      <c r="A269" s="10">
        <f>SUBTOTAL(103,B$4:$B269)</f>
        <v>7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5" t="s">
        <v>7030</v>
      </c>
    </row>
    <row r="270" ht="21" hidden="1" customHeight="1" spans="1:12">
      <c r="A270" s="10">
        <f>SUBTOTAL(103,B$4:$B270)</f>
        <v>7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ht="21" hidden="1" customHeight="1" spans="1:12">
      <c r="A271" s="10">
        <f>SUBTOTAL(103,B$4:$B271)</f>
        <v>7</v>
      </c>
      <c r="B271" s="10" t="s">
        <v>6999</v>
      </c>
      <c r="C271" s="10" t="s">
        <v>7033</v>
      </c>
      <c r="D271" s="140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ht="21" hidden="1" customHeight="1" spans="1:12">
      <c r="A273" s="10">
        <f>SUBTOTAL(103,B$4:$B273)</f>
        <v>7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ht="21" hidden="1" customHeight="1" spans="1:12">
      <c r="A274" s="10">
        <f>SUBTOTAL(103,B$4:$B274)</f>
        <v>7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ht="21" hidden="1" customHeight="1" spans="1:12">
      <c r="A275" s="10">
        <f>SUBTOTAL(103,B$4:$B275)</f>
        <v>7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ht="21" hidden="1" customHeight="1" spans="1:12">
      <c r="A276" s="10">
        <f>SUBTOTAL(103,B$4:$B276)</f>
        <v>7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ht="21" hidden="1" customHeight="1" spans="1:12">
      <c r="A277" s="10">
        <f>SUBTOTAL(103,B$4:$B277)</f>
        <v>7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ht="21" hidden="1" customHeight="1" spans="1:12">
      <c r="A278" s="10">
        <f>SUBTOTAL(103,B$4:$B278)</f>
        <v>7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ht="21" hidden="1" customHeight="1" spans="1:12">
      <c r="A279" s="10">
        <f>SUBTOTAL(103,B$4:$B279)</f>
        <v>7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ht="21" hidden="1" customHeight="1" spans="1:12">
      <c r="A280" s="10">
        <f>SUBTOTAL(103,B$4:$B280)</f>
        <v>7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ht="21" hidden="1" customHeight="1" spans="1:12">
      <c r="A281" s="10">
        <f>SUBTOTAL(103,B$4:$B281)</f>
        <v>7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ht="21" hidden="1" customHeight="1" spans="1:12">
      <c r="A282" s="10">
        <f>SUBTOTAL(103,B$4:$B282)</f>
        <v>7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ht="21" hidden="1" customHeight="1" spans="1:12">
      <c r="A283" s="10">
        <f>SUBTOTAL(103,B$4:$B283)</f>
        <v>7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ht="21" hidden="1" customHeight="1" spans="1:12">
      <c r="A284" s="10">
        <f>SUBTOTAL(103,B$4:$B284)</f>
        <v>7</v>
      </c>
      <c r="B284" s="10" t="s">
        <v>7040</v>
      </c>
      <c r="C284" s="10" t="s">
        <v>7076</v>
      </c>
      <c r="D284" s="140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ht="21" hidden="1" customHeight="1" spans="1:12">
      <c r="A285" s="10">
        <f>SUBTOTAL(103,B$4:$B285)</f>
        <v>7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ht="21" hidden="1" customHeight="1" spans="1:12">
      <c r="A286" s="10">
        <f>SUBTOTAL(103,B$4:$B286)</f>
        <v>7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ht="21" hidden="1" customHeight="1" spans="1:12">
      <c r="A287" s="10">
        <f>SUBTOTAL(103,B$4:$B287)</f>
        <v>7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ht="21" hidden="1" customHeight="1" spans="1:12">
      <c r="A288" s="10">
        <f>SUBTOTAL(103,B$4:$B288)</f>
        <v>7</v>
      </c>
      <c r="B288" s="10" t="s">
        <v>7040</v>
      </c>
      <c r="C288" s="14" t="s">
        <v>7088</v>
      </c>
      <c r="D288" s="125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ht="21" hidden="1" customHeight="1" spans="1:12">
      <c r="A289" s="10">
        <f>SUBTOTAL(103,B$4:$B289)</f>
        <v>7</v>
      </c>
      <c r="B289" s="10" t="s">
        <v>7040</v>
      </c>
      <c r="C289" s="13" t="s">
        <v>7091</v>
      </c>
      <c r="D289" s="118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5" t="s">
        <v>7094</v>
      </c>
    </row>
    <row r="290" ht="21" hidden="1" customHeight="1" spans="1:12">
      <c r="A290" s="10">
        <f>SUBTOTAL(103,B$4:$B290)</f>
        <v>7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ht="21" hidden="1" customHeight="1" spans="1:12">
      <c r="A291" s="10">
        <f>SUBTOTAL(103,B$4:$B291)</f>
        <v>7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ht="21" hidden="1" customHeight="1" spans="1:12">
      <c r="A292" s="10">
        <f>SUBTOTAL(103,B$4:$B292)</f>
        <v>7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ht="21" hidden="1" customHeight="1" spans="1:12">
      <c r="A293" s="10">
        <f>SUBTOTAL(103,B$4:$B293)</f>
        <v>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ht="21" hidden="1" customHeight="1" spans="1:12">
      <c r="A294" s="10">
        <f>SUBTOTAL(103,B$4:$B294)</f>
        <v>7</v>
      </c>
      <c r="B294" s="10" t="s">
        <v>7095</v>
      </c>
      <c r="C294" s="10" t="s">
        <v>7112</v>
      </c>
      <c r="D294" s="140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ht="21" hidden="1" customHeight="1" spans="1:12">
      <c r="A295" s="10">
        <f>SUBTOTAL(103,B$4:$B295)</f>
        <v>7</v>
      </c>
      <c r="B295" s="10" t="s">
        <v>7095</v>
      </c>
      <c r="C295" s="10" t="s">
        <v>7115</v>
      </c>
      <c r="D295" s="140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ht="21" hidden="1" customHeight="1" spans="1:12">
      <c r="A296" s="10">
        <f>SUBTOTAL(103,B$4:$B296)</f>
        <v>7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ht="21" hidden="1" customHeight="1" spans="1:12">
      <c r="A297" s="10">
        <f>SUBTOTAL(103,B$4:$B297)</f>
        <v>7</v>
      </c>
      <c r="B297" s="10" t="s">
        <v>6114</v>
      </c>
      <c r="C297" s="10" t="s">
        <v>7122</v>
      </c>
      <c r="D297" s="140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黄庄"/>
      </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6" fitToHeight="0" orientation="portrait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不负韶华 砥砺前行</cp:lastModifiedBy>
  <dcterms:created xsi:type="dcterms:W3CDTF">2022-02-21T08:14:00Z</dcterms:created>
  <dcterms:modified xsi:type="dcterms:W3CDTF">2022-11-19T01:09:11Z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17294E81F257498A84FEE7A743B39C2C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