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30" firstSheet="1" activeTab="1"/>
  </bookViews>
  <sheets>
    <sheet name="荆紫关镇高龄津贴" sheetId="1" state="hidden" r:id="rId1"/>
    <sheet name="Sheet1" sheetId="2" r:id="rId2"/>
  </sheets>
  <externalReferences>
    <externalReference r:id="rId3"/>
  </externalReferences>
  <definedNames>
    <definedName name="_xlnm._FilterDatabase" localSheetId="0" hidden="1">荆紫关镇高龄津贴!$A$2:$Q$1105</definedName>
    <definedName name="_xlnm._FilterDatabase" localSheetId="1" hidden="1">Sheet1!$A$2:$Q$817</definedName>
  </definedNames>
  <calcPr calcId="144525"/>
</workbook>
</file>

<file path=xl/sharedStrings.xml><?xml version="1.0" encoding="utf-8"?>
<sst xmlns="http://schemas.openxmlformats.org/spreadsheetml/2006/main" count="13801" uniqueCount="3528">
  <si>
    <r>
      <rPr>
        <b/>
        <sz val="14"/>
        <color indexed="8"/>
        <rFont val="宋体"/>
        <charset val="134"/>
      </rPr>
      <t>荆紫关镇高龄津贴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</si>
  <si>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</si>
  <si>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</si>
  <si>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</si>
  <si>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</si>
  <si>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rFont val="宋体"/>
        <charset val="134"/>
      </rPr>
      <t>验证</t>
    </r>
  </si>
  <si>
    <r>
      <rPr>
        <b/>
        <sz val="10"/>
        <color indexed="8"/>
        <rFont val="宋体"/>
        <charset val="134"/>
      </rPr>
      <t>岁数</t>
    </r>
  </si>
  <si>
    <r>
      <rPr>
        <b/>
        <sz val="10"/>
        <color indexed="8"/>
        <rFont val="宋体"/>
        <charset val="134"/>
      </rPr>
      <t>出生日期</t>
    </r>
  </si>
  <si>
    <r>
      <rPr>
        <b/>
        <sz val="10"/>
        <color theme="1"/>
        <rFont val="宋体"/>
        <charset val="134"/>
      </rPr>
      <t>家庭住址</t>
    </r>
  </si>
  <si>
    <r>
      <rPr>
        <b/>
        <sz val="10"/>
        <color theme="1"/>
        <rFont val="宋体"/>
        <charset val="134"/>
      </rPr>
      <t>银行帐号</t>
    </r>
  </si>
  <si>
    <r>
      <rPr>
        <b/>
        <sz val="10"/>
        <color theme="1"/>
        <rFont val="宋体"/>
        <charset val="134"/>
      </rPr>
      <t>电话</t>
    </r>
  </si>
  <si>
    <t>发放金额</t>
  </si>
  <si>
    <r>
      <rPr>
        <b/>
        <sz val="10"/>
        <rFont val="宋体"/>
        <charset val="134"/>
      </rPr>
      <t>备注</t>
    </r>
  </si>
  <si>
    <t>账户名</t>
  </si>
  <si>
    <t>社保账号</t>
  </si>
  <si>
    <t>银行类别</t>
  </si>
  <si>
    <t>陈昌娃</t>
  </si>
  <si>
    <t>男</t>
  </si>
  <si>
    <t>412927192410222113</t>
  </si>
  <si>
    <t>荆紫关镇北街村</t>
  </si>
  <si>
    <t>86706002500037931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</si>
  <si>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退出</t>
    </r>
  </si>
  <si>
    <t>陈兴发</t>
  </si>
  <si>
    <t>412927192510222110</t>
  </si>
  <si>
    <t>622991786701105385</t>
  </si>
  <si>
    <r>
      <rPr>
        <sz val="10"/>
        <color rgb="FFFF0000"/>
        <rFont val="Arial"/>
        <charset val="134"/>
      </rPr>
      <t>2022-03</t>
    </r>
    <r>
      <rPr>
        <sz val="10"/>
        <color rgb="FFFF0000"/>
        <rFont val="宋体"/>
        <charset val="134"/>
      </rPr>
      <t>退出</t>
    </r>
  </si>
  <si>
    <t>杨清芳</t>
  </si>
  <si>
    <t>女</t>
  </si>
  <si>
    <t>412927192206132129</t>
  </si>
  <si>
    <t>00000057560848671889</t>
  </si>
  <si>
    <t>退出</t>
  </si>
  <si>
    <t>苏遂英</t>
  </si>
  <si>
    <t>412927192701282124</t>
  </si>
  <si>
    <t>00000057565528675889</t>
  </si>
  <si>
    <t>刘月娥</t>
  </si>
  <si>
    <t>412927192703272122</t>
  </si>
  <si>
    <t>86706002200037664</t>
  </si>
  <si>
    <t>孙瑞雪</t>
  </si>
  <si>
    <t>孙立业</t>
  </si>
  <si>
    <t>412927192506092114</t>
  </si>
  <si>
    <t>00000057573168679889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</si>
  <si>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退出</t>
    </r>
  </si>
  <si>
    <t>田降霄</t>
  </si>
  <si>
    <t>411323192708142125</t>
  </si>
  <si>
    <t>00000054239518677889</t>
  </si>
  <si>
    <t>姚爱荣</t>
  </si>
  <si>
    <t>412927192308022123</t>
  </si>
  <si>
    <t>623059186701435683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</si>
  <si>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退出</t>
    </r>
  </si>
  <si>
    <t>全吉荣</t>
  </si>
  <si>
    <t>左宏兴</t>
  </si>
  <si>
    <t>41132319260723213X</t>
  </si>
  <si>
    <t>00000099748768671889</t>
  </si>
  <si>
    <t>叶海莲</t>
  </si>
  <si>
    <t>刘金焕</t>
  </si>
  <si>
    <t>412927192704182129</t>
  </si>
  <si>
    <t>86706002300037927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</si>
  <si>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退出</t>
    </r>
  </si>
  <si>
    <t>尚士英</t>
  </si>
  <si>
    <t>姚怀善</t>
  </si>
  <si>
    <t>412927192412212111</t>
  </si>
  <si>
    <t>86706002900037712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</si>
  <si>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退出</t>
    </r>
  </si>
  <si>
    <t>刘声云</t>
  </si>
  <si>
    <t>李清发</t>
  </si>
  <si>
    <t>412927192709142118</t>
  </si>
  <si>
    <t>622991786701114502</t>
  </si>
  <si>
    <t>冯臣英</t>
  </si>
  <si>
    <t>412927191812152125</t>
  </si>
  <si>
    <t>86706002200037881</t>
  </si>
  <si>
    <t>汪小女</t>
  </si>
  <si>
    <t>412927192508292128</t>
  </si>
  <si>
    <t>86706002100037909</t>
  </si>
  <si>
    <t>412927192404072120</t>
  </si>
  <si>
    <t>86706002600037676</t>
  </si>
  <si>
    <t>夏娥</t>
  </si>
  <si>
    <t>412927192010262124</t>
  </si>
  <si>
    <t>86718002500021117</t>
  </si>
  <si>
    <t>尚桂兰</t>
  </si>
  <si>
    <t>时喜荣</t>
  </si>
  <si>
    <t>412927192503112140</t>
  </si>
  <si>
    <t>86706002200037640</t>
  </si>
  <si>
    <t>兰风英</t>
  </si>
  <si>
    <t>412927192409292122</t>
  </si>
  <si>
    <t>86706002400037644</t>
  </si>
  <si>
    <t>赵巧梅</t>
  </si>
  <si>
    <t>411323192604272128</t>
  </si>
  <si>
    <t>86706002600037643</t>
  </si>
  <si>
    <t>2022-05退出</t>
  </si>
  <si>
    <t>马清财</t>
  </si>
  <si>
    <t>412927192206132161</t>
  </si>
  <si>
    <t>86706002200037678</t>
  </si>
  <si>
    <t>宋金成</t>
  </si>
  <si>
    <t>412927192102162112</t>
  </si>
  <si>
    <t>86706002400037856</t>
  </si>
  <si>
    <t>姚成德</t>
  </si>
  <si>
    <t>徐彦亭</t>
  </si>
  <si>
    <t>412927192603262111</t>
  </si>
  <si>
    <t>622991786701457893</t>
  </si>
  <si>
    <t>田中臣</t>
  </si>
  <si>
    <t>黄桂英</t>
  </si>
  <si>
    <t>412927192709162127</t>
  </si>
  <si>
    <t>86706002600038398</t>
  </si>
  <si>
    <t>王同柱</t>
  </si>
  <si>
    <t>李香娃</t>
  </si>
  <si>
    <t>412927192209082120</t>
  </si>
  <si>
    <t>86718002400004463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</si>
  <si>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退出</t>
    </r>
  </si>
  <si>
    <t>高丰英</t>
  </si>
  <si>
    <t>41292719230315213X</t>
  </si>
  <si>
    <t>86706002000037679</t>
  </si>
  <si>
    <t>412927192208242129</t>
  </si>
  <si>
    <t>00000057621498670889</t>
  </si>
  <si>
    <t>杜巧云</t>
  </si>
  <si>
    <t>412927192507112121</t>
  </si>
  <si>
    <t>00000057625178676889</t>
  </si>
  <si>
    <t>汪自林</t>
  </si>
  <si>
    <t>陈宏亮</t>
  </si>
  <si>
    <t>412927192512052119</t>
  </si>
  <si>
    <t>00000026804478676889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</si>
  <si>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退出</t>
    </r>
  </si>
  <si>
    <t>李小荣</t>
  </si>
  <si>
    <t>412927192402082122</t>
  </si>
  <si>
    <t>86706002100037872</t>
  </si>
  <si>
    <t>2021-09退出</t>
  </si>
  <si>
    <t>陈丰英</t>
  </si>
  <si>
    <t>杜中华</t>
  </si>
  <si>
    <t>412927192007032125</t>
  </si>
  <si>
    <t>86706002100037787</t>
  </si>
  <si>
    <t>樊瑞英</t>
  </si>
  <si>
    <t>412927192609142129</t>
  </si>
  <si>
    <t>00000055184888673889</t>
  </si>
  <si>
    <t>孔庆春</t>
  </si>
  <si>
    <t>王成</t>
  </si>
  <si>
    <t>412927192606182141</t>
  </si>
  <si>
    <t>00000057634678678889</t>
  </si>
  <si>
    <t>景玉芬</t>
  </si>
  <si>
    <t>王国俊</t>
  </si>
  <si>
    <t>412927192612082139</t>
  </si>
  <si>
    <t>86706002500037865</t>
  </si>
  <si>
    <t>党英</t>
  </si>
  <si>
    <t>徐玉风</t>
  </si>
  <si>
    <t>412927192604182121</t>
  </si>
  <si>
    <t>86706002600038402</t>
  </si>
  <si>
    <t>冯国娥</t>
  </si>
  <si>
    <t>严交云</t>
  </si>
  <si>
    <t>412927192411022121</t>
  </si>
  <si>
    <t>00000118297848679889</t>
  </si>
  <si>
    <t>胡连</t>
  </si>
  <si>
    <t>杜瑞玲</t>
  </si>
  <si>
    <t>412927192711112129</t>
  </si>
  <si>
    <t>00000057639038679889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</si>
  <si>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退出</t>
    </r>
  </si>
  <si>
    <t>方振英</t>
  </si>
  <si>
    <t>严克杰</t>
  </si>
  <si>
    <t>412927192302162133</t>
  </si>
  <si>
    <t>00000054242118673889</t>
  </si>
  <si>
    <t>朱明礼</t>
  </si>
  <si>
    <t>李存娃</t>
  </si>
  <si>
    <t>412927191906032124</t>
  </si>
  <si>
    <t>00000057685248679889</t>
  </si>
  <si>
    <t>谢景彦</t>
  </si>
  <si>
    <t>付纪英</t>
  </si>
  <si>
    <t>412927191912202126</t>
  </si>
  <si>
    <t>00000057687468677889</t>
  </si>
  <si>
    <t>李长庚</t>
  </si>
  <si>
    <t>黄金兰</t>
  </si>
  <si>
    <t>412927192302122123</t>
  </si>
  <si>
    <t>00000057686888671889</t>
  </si>
  <si>
    <t>全菊花</t>
  </si>
  <si>
    <t>叶尚芬</t>
  </si>
  <si>
    <t>41292719230311212X</t>
  </si>
  <si>
    <t>86706002600037704</t>
  </si>
  <si>
    <r>
      <rPr>
        <sz val="10"/>
        <color rgb="FFFF0000"/>
        <rFont val="Arial"/>
        <charset val="134"/>
      </rPr>
      <t>2022-04</t>
    </r>
    <r>
      <rPr>
        <sz val="10"/>
        <color rgb="FFFF0000"/>
        <rFont val="宋体"/>
        <charset val="134"/>
      </rPr>
      <t>退出</t>
    </r>
  </si>
  <si>
    <t>谭荣华</t>
  </si>
  <si>
    <t>杜转娃</t>
  </si>
  <si>
    <t>412927192502272126</t>
  </si>
  <si>
    <t>86706002600037695</t>
  </si>
  <si>
    <t>聂长才</t>
  </si>
  <si>
    <t>孙守华</t>
  </si>
  <si>
    <t>412927192604022128</t>
  </si>
  <si>
    <t>622991786701440675</t>
  </si>
  <si>
    <t>汪芝</t>
  </si>
  <si>
    <t>41292719240106212X</t>
  </si>
  <si>
    <t>86706002000037783</t>
  </si>
  <si>
    <t>麻义阁</t>
  </si>
  <si>
    <t>赵娥娃</t>
  </si>
  <si>
    <t>412927192312292126</t>
  </si>
  <si>
    <t>86706002900037793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</si>
  <si>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退出</t>
    </r>
  </si>
  <si>
    <t>吴山林</t>
  </si>
  <si>
    <t>张桂枝</t>
  </si>
  <si>
    <t>412927192212192160</t>
  </si>
  <si>
    <t>00000057633338672889</t>
  </si>
  <si>
    <t>赵双英</t>
  </si>
  <si>
    <t>杜瑞英</t>
  </si>
  <si>
    <t>412927192611052149</t>
  </si>
  <si>
    <t>86706002100037631</t>
  </si>
  <si>
    <t>吴秀菊</t>
  </si>
  <si>
    <t>朱英</t>
  </si>
  <si>
    <t>412927192512302122</t>
  </si>
  <si>
    <t>00000057694868675889</t>
  </si>
  <si>
    <t>412927192703152120</t>
  </si>
  <si>
    <t>86706002300037871</t>
  </si>
  <si>
    <t>孙吉娃</t>
  </si>
  <si>
    <t>412927192610202125</t>
  </si>
  <si>
    <t>00000057700488670889</t>
  </si>
  <si>
    <t>张宗娥</t>
  </si>
  <si>
    <t>金荣</t>
  </si>
  <si>
    <t>412927192705202128</t>
  </si>
  <si>
    <t>00000057705628679889</t>
  </si>
  <si>
    <t>苏进成</t>
  </si>
  <si>
    <t>张风珍</t>
  </si>
  <si>
    <t>412927191802202125</t>
  </si>
  <si>
    <t>86706002400037818</t>
  </si>
  <si>
    <t>陈丰举</t>
  </si>
  <si>
    <t>周连叶</t>
  </si>
  <si>
    <t>412927192608222143</t>
  </si>
  <si>
    <t>00000054238498672889</t>
  </si>
  <si>
    <t>陈条娃</t>
  </si>
  <si>
    <t>张振英</t>
  </si>
  <si>
    <t>412927192412072120</t>
  </si>
  <si>
    <t>00000057589328673889</t>
  </si>
  <si>
    <t>李道彦</t>
  </si>
  <si>
    <t>陈秋娃</t>
  </si>
  <si>
    <t>412927192410132142</t>
  </si>
  <si>
    <t>00000057591368670889</t>
  </si>
  <si>
    <t>闫照宏</t>
  </si>
  <si>
    <t>程致英</t>
  </si>
  <si>
    <t>412927192405042126</t>
  </si>
  <si>
    <t>00000057584468677889</t>
  </si>
  <si>
    <t>付明信</t>
  </si>
  <si>
    <t>胡荣华</t>
  </si>
  <si>
    <t>412927192703232120</t>
  </si>
  <si>
    <t>86706002500038092</t>
  </si>
  <si>
    <t>付国斌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</si>
  <si>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</si>
  <si>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</si>
  <si>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</si>
  <si>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</si>
  <si>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</si>
  <si>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</si>
  <si>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</si>
  <si>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</si>
  <si>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朱青珍</t>
  </si>
  <si>
    <t>李进学</t>
  </si>
  <si>
    <t>41292719280606211X</t>
  </si>
  <si>
    <t>00000041624128676889</t>
  </si>
  <si>
    <t>朱秀娃</t>
  </si>
  <si>
    <t>孙梅娃</t>
  </si>
  <si>
    <t>412927192803152128</t>
  </si>
  <si>
    <t>86706002900044029</t>
  </si>
  <si>
    <t>王秋莲</t>
  </si>
  <si>
    <t>董全兴</t>
  </si>
  <si>
    <t>412927192712232114</t>
  </si>
  <si>
    <t>00000041616048673889</t>
  </si>
  <si>
    <t>王爱芬</t>
  </si>
  <si>
    <t>余爱娃</t>
  </si>
  <si>
    <t>412927192308032129</t>
  </si>
  <si>
    <t>86706002500038817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</si>
  <si>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退出</t>
    </r>
  </si>
  <si>
    <t>高景瑞</t>
  </si>
  <si>
    <t>廖桂香</t>
  </si>
  <si>
    <t>412927192802232142</t>
  </si>
  <si>
    <t>00000041609128675889</t>
  </si>
  <si>
    <t>刘彦平</t>
  </si>
  <si>
    <t>李焕</t>
  </si>
  <si>
    <t>412927192810162164</t>
  </si>
  <si>
    <t>00000057563168675889</t>
  </si>
  <si>
    <t>杨金安</t>
  </si>
  <si>
    <t>秦玉英</t>
  </si>
  <si>
    <t>412927192810162148</t>
  </si>
  <si>
    <t>622991786701921161</t>
  </si>
  <si>
    <t>王玉山</t>
  </si>
  <si>
    <t>周玉连</t>
  </si>
  <si>
    <t>412927192712232122</t>
  </si>
  <si>
    <t>86706002900049102</t>
  </si>
  <si>
    <t>苏广来</t>
  </si>
  <si>
    <t>412927192803052119</t>
  </si>
  <si>
    <t>00000104675878671889</t>
  </si>
  <si>
    <t>孙玉枝</t>
  </si>
  <si>
    <t>412927192809232129</t>
  </si>
  <si>
    <t>86706002800048424</t>
  </si>
  <si>
    <t>皮玉华</t>
  </si>
  <si>
    <t>魏国富</t>
  </si>
  <si>
    <t>412927192806272117</t>
  </si>
  <si>
    <t>00000057704148671889</t>
  </si>
  <si>
    <t>段瑞莲</t>
  </si>
  <si>
    <t>412927192811172129</t>
  </si>
  <si>
    <t>00000041615828673889</t>
  </si>
  <si>
    <t>魏海莲</t>
  </si>
  <si>
    <t>周清荣</t>
  </si>
  <si>
    <t>412927192905132128</t>
  </si>
  <si>
    <t>86706002400057024</t>
  </si>
  <si>
    <t>孔相云</t>
  </si>
  <si>
    <t>412927192709132112</t>
  </si>
  <si>
    <t>00000057581888677889</t>
  </si>
  <si>
    <t>412927192903042110</t>
  </si>
  <si>
    <t>86706002200036952</t>
  </si>
  <si>
    <t>41292719290206211X</t>
  </si>
  <si>
    <t>86706002200054489</t>
  </si>
  <si>
    <t>412927192812262169</t>
  </si>
  <si>
    <t>623059186701622132</t>
  </si>
  <si>
    <t>王桂兰</t>
  </si>
  <si>
    <t>41292719390710212X</t>
  </si>
  <si>
    <t>00000057619378670889</t>
  </si>
  <si>
    <r>
      <rPr>
        <sz val="10"/>
        <color rgb="FFFF0000"/>
        <rFont val="Arial"/>
        <charset val="134"/>
      </rPr>
      <t>2019-9</t>
    </r>
    <r>
      <rPr>
        <sz val="10"/>
        <color rgb="FFFF0000"/>
        <rFont val="宋体"/>
        <charset val="134"/>
      </rPr>
      <t>新增</t>
    </r>
  </si>
  <si>
    <t>江爱玉</t>
  </si>
  <si>
    <t>412927193206132123</t>
  </si>
  <si>
    <t>86706002800058984</t>
  </si>
  <si>
    <t>412927193207182114</t>
  </si>
  <si>
    <t>86706002600058961</t>
  </si>
  <si>
    <t>钱国强</t>
  </si>
  <si>
    <t>412927193512122118</t>
  </si>
  <si>
    <t>622991786700401694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</si>
  <si>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退出</t>
    </r>
  </si>
  <si>
    <t>殷爱玉</t>
  </si>
  <si>
    <t>412927193306152121</t>
  </si>
  <si>
    <t>86706002600058923</t>
  </si>
  <si>
    <t>李天文</t>
  </si>
  <si>
    <t>412927193503272114</t>
  </si>
  <si>
    <t>00000151888958672889</t>
  </si>
  <si>
    <t>胡国有</t>
  </si>
  <si>
    <t>姚明申</t>
  </si>
  <si>
    <t>412927193906072117</t>
  </si>
  <si>
    <t>623059186701140044</t>
  </si>
  <si>
    <t>盆玉华</t>
  </si>
  <si>
    <t>饶有德</t>
  </si>
  <si>
    <t>412927193402232113</t>
  </si>
  <si>
    <t>622991786700402106</t>
  </si>
  <si>
    <t>杜良芝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</si>
  <si>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</si>
  <si>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</si>
  <si>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</si>
  <si>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</si>
  <si>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</si>
  <si>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</si>
  <si>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</si>
  <si>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</si>
  <si>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周文玉</t>
  </si>
  <si>
    <t>412927193807082117</t>
  </si>
  <si>
    <t>622991786701085355</t>
  </si>
  <si>
    <t>聂朝华</t>
  </si>
  <si>
    <t>412927193401262118</t>
  </si>
  <si>
    <t>622991786701367068</t>
  </si>
  <si>
    <r>
      <rPr>
        <sz val="10"/>
        <color rgb="FFFF0000"/>
        <rFont val="Arial"/>
        <charset val="134"/>
      </rPr>
      <t>2020-08</t>
    </r>
    <r>
      <rPr>
        <sz val="10"/>
        <color rgb="FFFF0000"/>
        <rFont val="宋体"/>
        <charset val="134"/>
      </rPr>
      <t>退出</t>
    </r>
  </si>
  <si>
    <t>陈文广</t>
  </si>
  <si>
    <t>412927193508112128</t>
  </si>
  <si>
    <t>86706002700058946</t>
  </si>
  <si>
    <t>魏学章</t>
  </si>
  <si>
    <t>412927193712212118</t>
  </si>
  <si>
    <t>622991786701775476</t>
  </si>
  <si>
    <t>2021-04退出</t>
  </si>
  <si>
    <t>魏国荣</t>
  </si>
  <si>
    <t>412927193901172127</t>
  </si>
  <si>
    <t>622991786701122349</t>
  </si>
  <si>
    <t>聂顺江</t>
  </si>
  <si>
    <t>412927193507152195</t>
  </si>
  <si>
    <t>622991786701368124</t>
  </si>
  <si>
    <t>史明琴</t>
  </si>
  <si>
    <t>412927192907152122</t>
  </si>
  <si>
    <t>86706002000059195</t>
  </si>
  <si>
    <t>41292719320210212X</t>
  </si>
  <si>
    <t>86706002300058986</t>
  </si>
  <si>
    <t>李登福</t>
  </si>
  <si>
    <t>412927193412222111</t>
  </si>
  <si>
    <t>86706002100036938</t>
  </si>
  <si>
    <t>吴玉英</t>
  </si>
  <si>
    <t>412927193511252121</t>
  </si>
  <si>
    <t>00000057688008671889</t>
  </si>
  <si>
    <t>412927193612062132</t>
  </si>
  <si>
    <t>622991786701120004</t>
  </si>
  <si>
    <t>412927193808122125</t>
  </si>
  <si>
    <t>86718002700027095</t>
  </si>
  <si>
    <t>朱宏芳</t>
  </si>
  <si>
    <t>412927193807012119</t>
  </si>
  <si>
    <t>622991786701706612</t>
  </si>
  <si>
    <t>程巧莲</t>
  </si>
  <si>
    <t>杨明荣</t>
  </si>
  <si>
    <t>412927193610082121</t>
  </si>
  <si>
    <t>00000057689548675889</t>
  </si>
  <si>
    <t>王明福</t>
  </si>
  <si>
    <t>412927193906212116</t>
  </si>
  <si>
    <t>622991786702491883</t>
  </si>
  <si>
    <t>412927193510022121</t>
  </si>
  <si>
    <t>86706002100058911</t>
  </si>
  <si>
    <t>41292719341130211X</t>
  </si>
  <si>
    <t>622991786701705093</t>
  </si>
  <si>
    <t>412927193506102110</t>
  </si>
  <si>
    <t>00000057690128671889</t>
  </si>
  <si>
    <t>徐爱玉</t>
  </si>
  <si>
    <t>412927193603092129</t>
  </si>
  <si>
    <t>86706002700058989</t>
  </si>
  <si>
    <t>412927193310282148</t>
  </si>
  <si>
    <t>86706002200059123</t>
  </si>
  <si>
    <t>412927193808162119</t>
  </si>
  <si>
    <t>00000057686988670889</t>
  </si>
  <si>
    <t>王自奎</t>
  </si>
  <si>
    <t>412927193010082136</t>
  </si>
  <si>
    <t>622991786701103802</t>
  </si>
  <si>
    <t>孙志杰</t>
  </si>
  <si>
    <t>412927193606162129</t>
  </si>
  <si>
    <t>00000057686688673889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</si>
  <si>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</si>
  <si>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</si>
  <si>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</si>
  <si>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</si>
  <si>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</si>
  <si>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</si>
  <si>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</si>
  <si>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</si>
  <si>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退出</t>
    </r>
  </si>
  <si>
    <t>王林</t>
  </si>
  <si>
    <t>412927193608272129</t>
  </si>
  <si>
    <t>00000057687368678889</t>
  </si>
  <si>
    <t>秦海申</t>
  </si>
  <si>
    <t>412927193507182116</t>
  </si>
  <si>
    <t>00000057696848674889</t>
  </si>
  <si>
    <t>张小女</t>
  </si>
  <si>
    <t>412927193601102127</t>
  </si>
  <si>
    <t>00000057697188679889</t>
  </si>
  <si>
    <t>吕大娥</t>
  </si>
  <si>
    <t>412927193810142125</t>
  </si>
  <si>
    <t>00000057696828679889</t>
  </si>
  <si>
    <t>王瑞珍</t>
  </si>
  <si>
    <t>412927193604062159</t>
  </si>
  <si>
    <t>622991786701908994</t>
  </si>
  <si>
    <t>李俊娥</t>
  </si>
  <si>
    <t>412927193610012123</t>
  </si>
  <si>
    <t>00000057697108677889</t>
  </si>
  <si>
    <t>李瑞华</t>
  </si>
  <si>
    <t>412927193611102112</t>
  </si>
  <si>
    <t>00000057697088670889</t>
  </si>
  <si>
    <t>41292719370525212X</t>
  </si>
  <si>
    <t>00000057696968679889</t>
  </si>
  <si>
    <t>412927193704182115</t>
  </si>
  <si>
    <t>00000057696988674889</t>
  </si>
  <si>
    <t>412927193508282119</t>
  </si>
  <si>
    <t>622991786701921344</t>
  </si>
  <si>
    <t>412927193708142110</t>
  </si>
  <si>
    <t>622991786700409333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</si>
  <si>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</si>
  <si>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</si>
  <si>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</si>
  <si>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</si>
  <si>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</si>
  <si>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</si>
  <si>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</si>
  <si>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</si>
  <si>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412927193412132124</t>
  </si>
  <si>
    <t>00000057694168671889</t>
  </si>
  <si>
    <t>杨根荣</t>
  </si>
  <si>
    <t>41292719390216214X</t>
  </si>
  <si>
    <t>00000057696428672889</t>
  </si>
  <si>
    <t>麻春荣</t>
  </si>
  <si>
    <t>张老三</t>
  </si>
  <si>
    <t>412927193604192113</t>
  </si>
  <si>
    <t>86706002400058924</t>
  </si>
  <si>
    <t>杜爱云</t>
  </si>
  <si>
    <t>412927193907282124</t>
  </si>
  <si>
    <t>00000057697588675889</t>
  </si>
  <si>
    <t>412927193608072143</t>
  </si>
  <si>
    <t>86706002600058956</t>
  </si>
  <si>
    <t>412927193210112125</t>
  </si>
  <si>
    <t>00000057696788676889</t>
  </si>
  <si>
    <t>王黑</t>
  </si>
  <si>
    <t>412927193007202125</t>
  </si>
  <si>
    <t>22205002900016569</t>
  </si>
  <si>
    <t>尚风英</t>
  </si>
  <si>
    <t>412927193304062122</t>
  </si>
  <si>
    <t>00000041618948670889</t>
  </si>
  <si>
    <t>冯瑞华</t>
  </si>
  <si>
    <t>412927193002042126</t>
  </si>
  <si>
    <t>00000127965088673889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</si>
  <si>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退出</t>
    </r>
  </si>
  <si>
    <t>聂长存</t>
  </si>
  <si>
    <t>刘廷杰</t>
  </si>
  <si>
    <t>412927193810132111</t>
  </si>
  <si>
    <t>622991786701471522</t>
  </si>
  <si>
    <t>谢金爱</t>
  </si>
  <si>
    <t>郭爱玉</t>
  </si>
  <si>
    <t>412927192909052125</t>
  </si>
  <si>
    <t>86706002100058954</t>
  </si>
  <si>
    <t>王焕玉</t>
  </si>
  <si>
    <t>412927193507152275</t>
  </si>
  <si>
    <t>622991786701368140</t>
  </si>
  <si>
    <t>412927193411092116</t>
  </si>
  <si>
    <t>622991786701367555</t>
  </si>
  <si>
    <t>411323193507222131</t>
  </si>
  <si>
    <t>00000040513078675889</t>
  </si>
  <si>
    <t>412927193610202138</t>
  </si>
  <si>
    <t>622991786701909349</t>
  </si>
  <si>
    <t>李琴香</t>
  </si>
  <si>
    <t>412927193006022122</t>
  </si>
  <si>
    <t>86706002400058981</t>
  </si>
  <si>
    <t>412927193901262122</t>
  </si>
  <si>
    <t>623059186701593200</t>
  </si>
  <si>
    <t>袁便</t>
  </si>
  <si>
    <t>412927193710132122</t>
  </si>
  <si>
    <t>86706002900059191</t>
  </si>
  <si>
    <t>412927193604092120</t>
  </si>
  <si>
    <t>00000057695408670889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</si>
  <si>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</si>
  <si>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</si>
  <si>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</si>
  <si>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</si>
  <si>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</si>
  <si>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</si>
  <si>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</si>
  <si>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622991786701779965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</si>
  <si>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</si>
  <si>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</si>
  <si>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</si>
  <si>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</si>
  <si>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</si>
  <si>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</si>
  <si>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</si>
  <si>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</si>
  <si>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</si>
  <si>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</si>
  <si>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</si>
  <si>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</si>
  <si>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退出</t>
    </r>
  </si>
  <si>
    <t>宋姣娃</t>
  </si>
  <si>
    <t>张自荣</t>
  </si>
  <si>
    <t>412927193008242129</t>
  </si>
  <si>
    <t>622991786701777407</t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</si>
  <si>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退出</t>
    </r>
  </si>
  <si>
    <t>王自英</t>
  </si>
  <si>
    <t>曹爱华</t>
  </si>
  <si>
    <t>41292719360420214X</t>
  </si>
  <si>
    <t>86706002600058980</t>
  </si>
  <si>
    <t>杨丰春</t>
  </si>
  <si>
    <t>张荣</t>
  </si>
  <si>
    <t>412927193304152128</t>
  </si>
  <si>
    <t>00000057606578672889</t>
  </si>
  <si>
    <t>亢景亭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</si>
  <si>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</si>
  <si>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</si>
  <si>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</si>
  <si>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</si>
  <si>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</si>
  <si>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</si>
  <si>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412927193110202123</t>
  </si>
  <si>
    <t>00000041628468673889</t>
  </si>
  <si>
    <t>罗文清</t>
  </si>
  <si>
    <t>412927193304112134</t>
  </si>
  <si>
    <t>622991786702189180</t>
  </si>
  <si>
    <t>412927193902202113</t>
  </si>
  <si>
    <t>622991786702189040</t>
  </si>
  <si>
    <t>胡焕山</t>
  </si>
  <si>
    <t>412927193102202115</t>
  </si>
  <si>
    <t>00000062877838677889</t>
  </si>
  <si>
    <t>张林生</t>
  </si>
  <si>
    <t>412927193406202122</t>
  </si>
  <si>
    <t>00000062877778679889</t>
  </si>
  <si>
    <t>412927193304152144</t>
  </si>
  <si>
    <t>622991786701105047</t>
  </si>
  <si>
    <t>胡焕金</t>
  </si>
  <si>
    <t>412927193512222151</t>
  </si>
  <si>
    <t>622991786702189396</t>
  </si>
  <si>
    <t>夏润</t>
  </si>
  <si>
    <t>412927193310092168</t>
  </si>
  <si>
    <t>622991786702154630</t>
  </si>
  <si>
    <t>骆振华</t>
  </si>
  <si>
    <t>赵莲子</t>
  </si>
  <si>
    <t>412927193408152122</t>
  </si>
  <si>
    <t>86706002700038251</t>
  </si>
  <si>
    <t>412927193902122148</t>
  </si>
  <si>
    <t>622991786701122398</t>
  </si>
  <si>
    <t>6217975130011124419</t>
  </si>
  <si>
    <t>邮政储蓄银行</t>
  </si>
  <si>
    <t>周文均</t>
  </si>
  <si>
    <t>412927193608022111</t>
  </si>
  <si>
    <t>00000057620458671889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</si>
  <si>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退出</t>
    </r>
  </si>
  <si>
    <t>王巧云</t>
  </si>
  <si>
    <t>胡桂荣</t>
  </si>
  <si>
    <t>412927193101022120</t>
  </si>
  <si>
    <t>622991786701365229</t>
  </si>
  <si>
    <t>袁姣荣</t>
  </si>
  <si>
    <t>王起富</t>
  </si>
  <si>
    <t>412927193511122159</t>
  </si>
  <si>
    <t>00000041607588673889</t>
  </si>
  <si>
    <t>41292719380519211X</t>
  </si>
  <si>
    <t>86706002400059184</t>
  </si>
  <si>
    <t>孙吉国</t>
  </si>
  <si>
    <t>412927193202202139</t>
  </si>
  <si>
    <t>86706002800059139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</si>
  <si>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</si>
  <si>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</si>
  <si>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</si>
  <si>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</si>
  <si>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</si>
  <si>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</si>
  <si>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</si>
  <si>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</si>
  <si>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王雪云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</si>
  <si>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</si>
  <si>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</si>
  <si>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</si>
  <si>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</si>
  <si>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</si>
  <si>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</si>
  <si>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</si>
  <si>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</si>
  <si>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412927193511202124</t>
  </si>
  <si>
    <t>86706002700058994</t>
  </si>
  <si>
    <t>党六梅</t>
  </si>
  <si>
    <t>412927193007102124</t>
  </si>
  <si>
    <t>00000041616848676889</t>
  </si>
  <si>
    <t>杨芳信</t>
  </si>
  <si>
    <t>鲍进发</t>
  </si>
  <si>
    <t>412927193906122110</t>
  </si>
  <si>
    <t>623059186702293958</t>
  </si>
  <si>
    <t>黄桂枝</t>
  </si>
  <si>
    <t>412927193305242125</t>
  </si>
  <si>
    <t>00000082155168674889</t>
  </si>
  <si>
    <t>吴海页</t>
  </si>
  <si>
    <t>邹东梅</t>
  </si>
  <si>
    <t>41292719311218212X</t>
  </si>
  <si>
    <t>00000054238758679889</t>
  </si>
  <si>
    <t>时栓子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</si>
  <si>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</si>
  <si>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</si>
  <si>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</si>
  <si>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</si>
  <si>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</si>
  <si>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</si>
  <si>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41292719390622212X</t>
  </si>
  <si>
    <t>86706002000051161</t>
  </si>
  <si>
    <t>徐青山</t>
  </si>
  <si>
    <t>412927193604052110</t>
  </si>
  <si>
    <t>622991786701119261</t>
  </si>
  <si>
    <t>刘锁清</t>
  </si>
  <si>
    <t>王瑞丹</t>
  </si>
  <si>
    <t>412927193109242128</t>
  </si>
  <si>
    <t>86706002600060836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</si>
  <si>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退出</t>
    </r>
  </si>
  <si>
    <t>董焕香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</si>
  <si>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</si>
  <si>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</si>
  <si>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</si>
  <si>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</si>
  <si>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</si>
  <si>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</si>
  <si>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</si>
  <si>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</si>
  <si>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李东荣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</si>
  <si>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</si>
  <si>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</si>
  <si>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</si>
  <si>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</si>
  <si>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</si>
  <si>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</si>
  <si>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</si>
  <si>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</si>
  <si>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</si>
  <si>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黄富申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</si>
  <si>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</si>
  <si>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</si>
  <si>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</si>
  <si>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</si>
  <si>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</si>
  <si>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</si>
  <si>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</si>
  <si>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</si>
  <si>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</si>
  <si>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</si>
  <si>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</si>
  <si>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</si>
  <si>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412927193305152146</t>
  </si>
  <si>
    <t>86706002100059232</t>
  </si>
  <si>
    <t>李枝</t>
  </si>
  <si>
    <t>412927192912232127</t>
  </si>
  <si>
    <t>00000057561948678889</t>
  </si>
  <si>
    <t>姚青林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</si>
  <si>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</si>
  <si>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</si>
  <si>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</si>
  <si>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</si>
  <si>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</si>
  <si>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</si>
  <si>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</si>
  <si>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</si>
  <si>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</si>
  <si>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</si>
  <si>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</si>
  <si>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</si>
  <si>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</si>
  <si>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</si>
  <si>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</si>
  <si>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</si>
  <si>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</si>
  <si>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党焕英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</si>
  <si>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</si>
  <si>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</si>
  <si>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</si>
  <si>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</si>
  <si>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</si>
  <si>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</si>
  <si>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</si>
  <si>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</si>
  <si>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董有法</t>
  </si>
  <si>
    <t>412927193112012120</t>
  </si>
  <si>
    <t>00000104677018677889</t>
  </si>
  <si>
    <t>程八斤</t>
  </si>
  <si>
    <t>412927193909302117</t>
  </si>
  <si>
    <t>622991786701844033</t>
  </si>
  <si>
    <t>412927193612212129</t>
  </si>
  <si>
    <t>86705002200046843</t>
  </si>
  <si>
    <t>陈玉华</t>
  </si>
  <si>
    <t>412927193710052122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</si>
  <si>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</si>
  <si>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</si>
  <si>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</si>
  <si>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</si>
  <si>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</si>
  <si>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</si>
  <si>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</si>
  <si>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汪莲娃</t>
  </si>
  <si>
    <t>陈春风</t>
  </si>
  <si>
    <t>41292719370322212X</t>
  </si>
  <si>
    <t>00000057567948671889</t>
  </si>
  <si>
    <t>胡焕兴</t>
  </si>
  <si>
    <t>412927193604182118</t>
  </si>
  <si>
    <t>00000057568528677889</t>
  </si>
  <si>
    <t>冯振群</t>
  </si>
  <si>
    <t>412927193812212115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</si>
  <si>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</si>
  <si>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</si>
  <si>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</si>
  <si>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</si>
  <si>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</si>
  <si>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</si>
  <si>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</si>
  <si>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</si>
  <si>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</si>
  <si>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</si>
  <si>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张长有</t>
  </si>
  <si>
    <t>412927193908152129</t>
  </si>
  <si>
    <t>86706002200058977</t>
  </si>
  <si>
    <t>冯振林</t>
  </si>
  <si>
    <t>412927193309242114</t>
  </si>
  <si>
    <t>622991786701779767</t>
  </si>
  <si>
    <t>412927193803272124</t>
  </si>
  <si>
    <t>00000057572028671889</t>
  </si>
  <si>
    <t>陈改娃</t>
  </si>
  <si>
    <t>41292719311015212X</t>
  </si>
  <si>
    <t>86706002000058983</t>
  </si>
  <si>
    <t>胡清华</t>
  </si>
  <si>
    <t>冯振汉</t>
  </si>
  <si>
    <t>412927193406062115</t>
  </si>
  <si>
    <t>622991786701778447</t>
  </si>
  <si>
    <t>叶生芳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</si>
  <si>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</si>
  <si>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</si>
  <si>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</si>
  <si>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</si>
  <si>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</si>
  <si>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</si>
  <si>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</si>
  <si>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</si>
  <si>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</si>
  <si>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</si>
  <si>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</si>
  <si>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冯秀娥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</si>
  <si>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</si>
  <si>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</si>
  <si>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</si>
  <si>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</si>
  <si>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</si>
  <si>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</si>
  <si>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2021-12退出</t>
  </si>
  <si>
    <t>杨风华</t>
  </si>
  <si>
    <t>412927193009102128</t>
  </si>
  <si>
    <t>00000057572168671889</t>
  </si>
  <si>
    <t>李雪云</t>
  </si>
  <si>
    <t>412927193308282122</t>
  </si>
  <si>
    <t>86706002900058907</t>
  </si>
  <si>
    <t>聂风娃</t>
  </si>
  <si>
    <t>李菊</t>
  </si>
  <si>
    <t>412927193108082126</t>
  </si>
  <si>
    <t>622991786701843514</t>
  </si>
  <si>
    <t>412927193511252148</t>
  </si>
  <si>
    <t>622991786701777175</t>
  </si>
  <si>
    <t>412927193609022121</t>
  </si>
  <si>
    <t>622991786701777142</t>
  </si>
  <si>
    <t>412927193612222124</t>
  </si>
  <si>
    <t>00000054243118670889</t>
  </si>
  <si>
    <t>冯银娥</t>
  </si>
  <si>
    <t>412927193803182129</t>
  </si>
  <si>
    <t>00000047868038678889</t>
  </si>
  <si>
    <t>袁景三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</si>
  <si>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</si>
  <si>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</si>
  <si>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</si>
  <si>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</si>
  <si>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</si>
  <si>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</si>
  <si>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</si>
  <si>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</si>
  <si>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</si>
  <si>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刘巧荣</t>
  </si>
  <si>
    <t>王国娥</t>
  </si>
  <si>
    <t>412927193909122124</t>
  </si>
  <si>
    <t>86706002200058944</t>
  </si>
  <si>
    <t>付国英</t>
  </si>
  <si>
    <t>412927193607012122</t>
  </si>
  <si>
    <t>623059186701138436</t>
  </si>
  <si>
    <t>刘梅娃</t>
  </si>
  <si>
    <t>尚根</t>
  </si>
  <si>
    <t>412927193203152129</t>
  </si>
  <si>
    <t>00000104677778677889</t>
  </si>
  <si>
    <t>王全林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</si>
  <si>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</si>
  <si>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</si>
  <si>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</si>
  <si>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</si>
  <si>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</si>
  <si>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</si>
  <si>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</si>
  <si>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</si>
  <si>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</si>
  <si>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</si>
  <si>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</si>
  <si>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</si>
  <si>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</si>
  <si>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</si>
  <si>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</si>
  <si>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程致荣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</si>
  <si>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</si>
  <si>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</si>
  <si>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</si>
  <si>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</si>
  <si>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</si>
  <si>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</si>
  <si>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</si>
  <si>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</si>
  <si>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</si>
  <si>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</si>
  <si>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</si>
  <si>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</si>
  <si>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</si>
  <si>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</si>
  <si>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</si>
  <si>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</si>
  <si>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</si>
  <si>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</si>
  <si>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</si>
  <si>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</si>
  <si>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</si>
  <si>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袁士荣</t>
  </si>
  <si>
    <t>杨风</t>
  </si>
  <si>
    <t>412927193507282125</t>
  </si>
  <si>
    <t>86706002300057034</t>
  </si>
  <si>
    <t>412927193504022125</t>
  </si>
  <si>
    <t>00000057631158675889</t>
  </si>
  <si>
    <t>412927193604112128</t>
  </si>
  <si>
    <t>86706002500034659</t>
  </si>
  <si>
    <t>412927193604152111</t>
  </si>
  <si>
    <t>86718002100033061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</si>
  <si>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</si>
  <si>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</si>
  <si>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</si>
  <si>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</si>
  <si>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</si>
  <si>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</si>
  <si>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</si>
  <si>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86706002800070090</t>
  </si>
  <si>
    <t>朱文修</t>
  </si>
  <si>
    <t>412927193507152259</t>
  </si>
  <si>
    <t>623059186701852754</t>
  </si>
  <si>
    <t>张宗林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</si>
  <si>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</si>
  <si>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</si>
  <si>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</si>
  <si>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</si>
  <si>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</si>
  <si>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</si>
  <si>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王春香</t>
  </si>
  <si>
    <t>姬玉珍</t>
  </si>
  <si>
    <t>412927193110262142</t>
  </si>
  <si>
    <t>86706002500054497</t>
  </si>
  <si>
    <t>段靖波</t>
  </si>
  <si>
    <t>左玉珍</t>
  </si>
  <si>
    <t>412927192909142120</t>
  </si>
  <si>
    <t>00000057707248672889</t>
  </si>
  <si>
    <t>李风娃</t>
  </si>
  <si>
    <t>张天成</t>
  </si>
  <si>
    <t>412927193512282111</t>
  </si>
  <si>
    <t>622991786701118966</t>
  </si>
  <si>
    <t>丁玉焕</t>
  </si>
  <si>
    <t>刘桂珍</t>
  </si>
  <si>
    <t>412927193412202129</t>
  </si>
  <si>
    <t>86706002300058887</t>
  </si>
  <si>
    <t>曹玉华</t>
  </si>
  <si>
    <t>魏海菊</t>
  </si>
  <si>
    <t>412927193809222128</t>
  </si>
  <si>
    <t>622991786702188612</t>
  </si>
  <si>
    <t>黄志高</t>
  </si>
  <si>
    <t>朱春英</t>
  </si>
  <si>
    <t>412927193604032128</t>
  </si>
  <si>
    <t>622991786701119253</t>
  </si>
  <si>
    <t>张士华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</si>
  <si>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</si>
  <si>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</si>
  <si>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</si>
  <si>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</si>
  <si>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</si>
  <si>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</si>
  <si>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</si>
  <si>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</si>
  <si>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</si>
  <si>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胡风菊</t>
  </si>
  <si>
    <t>贾银焕</t>
  </si>
  <si>
    <t>412927193712192241</t>
  </si>
  <si>
    <t>00000041615708679889</t>
  </si>
  <si>
    <t>田玉英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</si>
  <si>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</si>
  <si>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</si>
  <si>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</si>
  <si>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</si>
  <si>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</si>
  <si>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</si>
  <si>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</si>
  <si>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</si>
  <si>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</si>
  <si>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</si>
  <si>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</si>
  <si>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王莲忠</t>
  </si>
  <si>
    <t>张久菊</t>
  </si>
  <si>
    <t>412927193810152147</t>
  </si>
  <si>
    <t>622991786701369395</t>
  </si>
  <si>
    <t>412927193306022140</t>
  </si>
  <si>
    <t>00000057706508671889</t>
  </si>
  <si>
    <t>杨爱娃</t>
  </si>
  <si>
    <t>412927193709232126</t>
  </si>
  <si>
    <t>00000057705608673889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</si>
  <si>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退出</t>
    </r>
  </si>
  <si>
    <t>程宝志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</si>
  <si>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</si>
  <si>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</si>
  <si>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</si>
  <si>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</si>
  <si>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</si>
  <si>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</si>
  <si>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田炳艮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</si>
  <si>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</si>
  <si>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</si>
  <si>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</si>
  <si>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</si>
  <si>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</si>
  <si>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</si>
  <si>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魏焕</t>
  </si>
  <si>
    <t>杜荣娃</t>
  </si>
  <si>
    <t>412927192904022146</t>
  </si>
  <si>
    <t>623059100804829833</t>
  </si>
  <si>
    <t>孙改娃</t>
  </si>
  <si>
    <t>张芝荣</t>
  </si>
  <si>
    <t>412927192812272121</t>
  </si>
  <si>
    <t>86706002400050070</t>
  </si>
  <si>
    <t>田进玉</t>
  </si>
  <si>
    <t>412927192905242124</t>
  </si>
  <si>
    <t>86706002400050975</t>
  </si>
  <si>
    <t>412927193610032124</t>
  </si>
  <si>
    <t>86706002400059202</t>
  </si>
  <si>
    <t>袁改趣</t>
  </si>
  <si>
    <t>412927193211142123</t>
  </si>
  <si>
    <t>86706002000035840</t>
  </si>
  <si>
    <t>王海存</t>
  </si>
  <si>
    <t>王大春</t>
  </si>
  <si>
    <t>412927193904122141</t>
  </si>
  <si>
    <t>00000057638258675889</t>
  </si>
  <si>
    <t>王天才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</si>
  <si>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</si>
  <si>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</si>
  <si>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</si>
  <si>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</si>
  <si>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</si>
  <si>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</si>
  <si>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>刘香</t>
  </si>
  <si>
    <t>412927193306032162</t>
  </si>
  <si>
    <t>86706002900027015</t>
  </si>
  <si>
    <t>程玉枝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</si>
  <si>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</si>
  <si>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</si>
  <si>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</si>
  <si>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</si>
  <si>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</si>
  <si>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</si>
  <si>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</si>
  <si>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</si>
  <si>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</si>
  <si>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412927193112272141</t>
  </si>
  <si>
    <t>622991786702154747</t>
  </si>
  <si>
    <t>苏喜德</t>
  </si>
  <si>
    <t>412927193109162136</t>
  </si>
  <si>
    <t>86706002900084478</t>
  </si>
  <si>
    <t>魏存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</si>
  <si>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</si>
  <si>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</si>
  <si>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</si>
  <si>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</si>
  <si>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</si>
  <si>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</si>
  <si>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</si>
  <si>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</si>
  <si>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</si>
  <si>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</si>
  <si>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</si>
  <si>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</si>
  <si>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</si>
  <si>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</si>
  <si>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</si>
  <si>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郑金连</t>
  </si>
  <si>
    <t>陈福荣</t>
  </si>
  <si>
    <t>412927192907132121</t>
  </si>
  <si>
    <t>86706002400042462</t>
  </si>
  <si>
    <t>陈清瑞</t>
  </si>
  <si>
    <t>41292719370820211X</t>
  </si>
  <si>
    <t>86706002200059203</t>
  </si>
  <si>
    <t>李清云</t>
  </si>
  <si>
    <t>412927193707212121</t>
  </si>
  <si>
    <t>00000054235998676889</t>
  </si>
  <si>
    <t>洪娥娃</t>
  </si>
  <si>
    <t>叶小娥</t>
  </si>
  <si>
    <t>412927193010092123</t>
  </si>
  <si>
    <t>00000104676318677889</t>
  </si>
  <si>
    <t>412927193908042122</t>
  </si>
  <si>
    <t>00000062876398670889</t>
  </si>
  <si>
    <t>张存香</t>
  </si>
  <si>
    <t>412927193512192124</t>
  </si>
  <si>
    <t>86706002500058971</t>
  </si>
  <si>
    <t>杨青山</t>
  </si>
  <si>
    <t>岳改荣</t>
  </si>
  <si>
    <t>412927193006052145</t>
  </si>
  <si>
    <t>622991786701918647</t>
  </si>
  <si>
    <t>姚改枝</t>
  </si>
  <si>
    <t>李性珍</t>
  </si>
  <si>
    <t>412927193703032123</t>
  </si>
  <si>
    <t>00000057637378672889</t>
  </si>
  <si>
    <t>张中林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</si>
  <si>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</si>
  <si>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</si>
  <si>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</si>
  <si>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</si>
  <si>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</si>
  <si>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</si>
  <si>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</si>
  <si>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</si>
  <si>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</si>
  <si>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</si>
  <si>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</si>
  <si>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412927193012162113</t>
  </si>
  <si>
    <t>86706002600059239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</si>
  <si>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</si>
  <si>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</si>
  <si>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</si>
  <si>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</si>
  <si>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</si>
  <si>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</si>
  <si>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</si>
  <si>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</si>
  <si>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</si>
  <si>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</si>
  <si>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</si>
  <si>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</si>
  <si>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</si>
  <si>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</si>
  <si>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</si>
  <si>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</si>
  <si>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刘风仙</t>
  </si>
  <si>
    <t>黄成娃</t>
  </si>
  <si>
    <t>412927193807092139</t>
  </si>
  <si>
    <t>86718002000003998</t>
  </si>
  <si>
    <t>姚爱华</t>
  </si>
  <si>
    <t>412927193804032122</t>
  </si>
  <si>
    <t>86706002600059461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</si>
  <si>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</si>
  <si>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</si>
  <si>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</si>
  <si>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</si>
  <si>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</si>
  <si>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</si>
  <si>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</si>
  <si>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</si>
  <si>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</si>
  <si>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</si>
  <si>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</si>
  <si>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张莲清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</si>
  <si>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</si>
  <si>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</si>
  <si>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</si>
  <si>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</si>
  <si>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</si>
  <si>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</si>
  <si>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</si>
  <si>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</si>
  <si>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</si>
  <si>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</si>
  <si>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</si>
  <si>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</si>
  <si>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</si>
  <si>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</si>
  <si>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</si>
  <si>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</si>
  <si>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</si>
  <si>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朱桂枝</t>
  </si>
  <si>
    <t>田玉珍</t>
  </si>
  <si>
    <t>412927193104233126</t>
  </si>
  <si>
    <t>623059100711947736</t>
  </si>
  <si>
    <t>孙秀华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</si>
  <si>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</si>
  <si>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</si>
  <si>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</si>
  <si>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</si>
  <si>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</si>
  <si>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</si>
  <si>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朱改云</t>
  </si>
  <si>
    <t>程改云</t>
  </si>
  <si>
    <t>412927193012132125</t>
  </si>
  <si>
    <t>86706002600058942</t>
  </si>
  <si>
    <t>王丰君</t>
  </si>
  <si>
    <t>412927193402252114</t>
  </si>
  <si>
    <t>622991786701379147</t>
  </si>
  <si>
    <t>杜学福</t>
  </si>
  <si>
    <t>王炳仁</t>
  </si>
  <si>
    <t>412927193302132115</t>
  </si>
  <si>
    <t>00000028660898677889</t>
  </si>
  <si>
    <t>周付山</t>
  </si>
  <si>
    <t>412927193407152155</t>
  </si>
  <si>
    <t>622991786702188224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</si>
  <si>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退出</t>
    </r>
  </si>
  <si>
    <t>张光林</t>
  </si>
  <si>
    <t>叶翠英</t>
  </si>
  <si>
    <t>412927193801272120</t>
  </si>
  <si>
    <t>00000057700288672889</t>
  </si>
  <si>
    <t>412927193502222123</t>
  </si>
  <si>
    <t>623059186701880656</t>
  </si>
  <si>
    <t>张长来</t>
  </si>
  <si>
    <t>412927193609082116</t>
  </si>
  <si>
    <t>86718002700003532</t>
  </si>
  <si>
    <t>麻林敬</t>
  </si>
  <si>
    <t>王玉华</t>
  </si>
  <si>
    <t>412927193010172123</t>
  </si>
  <si>
    <t>86706002100045952</t>
  </si>
  <si>
    <t>史荣华</t>
  </si>
  <si>
    <t>412927193808042125</t>
  </si>
  <si>
    <t>86717002800036491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</si>
  <si>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</si>
  <si>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</si>
  <si>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</si>
  <si>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</si>
  <si>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</si>
  <si>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</si>
  <si>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</si>
  <si>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</si>
  <si>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盛德仁</t>
  </si>
  <si>
    <t>412927193412282122</t>
  </si>
  <si>
    <t>00000130988098671889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</si>
  <si>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</si>
  <si>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</si>
  <si>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</si>
  <si>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</si>
  <si>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</si>
  <si>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</si>
  <si>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李宗芬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</si>
  <si>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</si>
  <si>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</si>
  <si>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</si>
  <si>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</si>
  <si>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</si>
  <si>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</si>
  <si>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</si>
  <si>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</si>
  <si>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</si>
  <si>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张定申</t>
  </si>
  <si>
    <t>412927193604182126</t>
  </si>
  <si>
    <t>86718002200007764</t>
  </si>
  <si>
    <t>杜千金</t>
  </si>
  <si>
    <t>412927192912302121</t>
  </si>
  <si>
    <t>00000057701028675889</t>
  </si>
  <si>
    <t>刘秀金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</si>
  <si>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</si>
  <si>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</si>
  <si>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</si>
  <si>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</si>
  <si>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</si>
  <si>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</si>
  <si>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</si>
  <si>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</si>
  <si>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</si>
  <si>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</si>
  <si>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</si>
  <si>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</si>
  <si>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</si>
  <si>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</si>
  <si>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</si>
  <si>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412927193412072117</t>
  </si>
  <si>
    <t>00000057684948675889</t>
  </si>
  <si>
    <t>卢元会</t>
  </si>
  <si>
    <t>412927193209072111</t>
  </si>
  <si>
    <t>86706002400061040</t>
  </si>
  <si>
    <t>童长进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</si>
  <si>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</si>
  <si>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</si>
  <si>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</si>
  <si>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</si>
  <si>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</si>
  <si>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</si>
  <si>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</si>
  <si>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</si>
  <si>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</si>
  <si>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</si>
  <si>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</si>
  <si>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</si>
  <si>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徐瑞英</t>
  </si>
  <si>
    <t>李秋华</t>
  </si>
  <si>
    <t>412927193808132120</t>
  </si>
  <si>
    <t>00000057684428674889</t>
  </si>
  <si>
    <t>李玉华</t>
  </si>
  <si>
    <t>叶文岐</t>
  </si>
  <si>
    <t>412927193111202117</t>
  </si>
  <si>
    <t>622991786701873354</t>
  </si>
  <si>
    <t>杨富荣</t>
  </si>
  <si>
    <t>412927193809022126</t>
  </si>
  <si>
    <t>622991786701579670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</si>
  <si>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</si>
  <si>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</si>
  <si>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</si>
  <si>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</si>
  <si>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</si>
  <si>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</si>
  <si>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</si>
  <si>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</si>
  <si>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</si>
  <si>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</si>
  <si>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</si>
  <si>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</si>
  <si>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</si>
  <si>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</si>
  <si>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</si>
  <si>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</si>
  <si>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</si>
  <si>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</si>
  <si>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</si>
  <si>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李习荣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</si>
  <si>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</si>
  <si>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</si>
  <si>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</si>
  <si>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</si>
  <si>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</si>
  <si>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</si>
  <si>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</si>
  <si>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</si>
  <si>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黄爱荣</t>
  </si>
  <si>
    <t>41132319310205212X</t>
  </si>
  <si>
    <t>86706002500058990</t>
  </si>
  <si>
    <t>全中伏</t>
  </si>
  <si>
    <t>411323193806242116</t>
  </si>
  <si>
    <t>00000054237298677889</t>
  </si>
  <si>
    <t>曹文新</t>
  </si>
  <si>
    <t>412927193502032119</t>
  </si>
  <si>
    <t>86706002200059222</t>
  </si>
  <si>
    <t>董桂芳</t>
  </si>
  <si>
    <t>411323193103152122</t>
  </si>
  <si>
    <t>622991786702154168</t>
  </si>
  <si>
    <t>孔吉女</t>
  </si>
  <si>
    <t>袁景培</t>
  </si>
  <si>
    <t>412927193607212116</t>
  </si>
  <si>
    <t>622991786702491347</t>
  </si>
  <si>
    <t>杨月华</t>
  </si>
  <si>
    <t>411323193005192120</t>
  </si>
  <si>
    <t>86706002500059145</t>
  </si>
  <si>
    <t>党泽如</t>
  </si>
  <si>
    <t>雷金彦</t>
  </si>
  <si>
    <t>412927193502112119</t>
  </si>
  <si>
    <t>622991786701100170</t>
  </si>
  <si>
    <t>孙传斌</t>
  </si>
  <si>
    <t>412927193506082113</t>
  </si>
  <si>
    <t>86706002000059162</t>
  </si>
  <si>
    <t>阮振夫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</si>
  <si>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</si>
  <si>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</si>
  <si>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</si>
  <si>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</si>
  <si>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</si>
  <si>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</si>
  <si>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</si>
  <si>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</si>
  <si>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412927193109202126</t>
  </si>
  <si>
    <t>86706002600059164</t>
  </si>
  <si>
    <t>魏均娥</t>
  </si>
  <si>
    <t>411323193510262126</t>
  </si>
  <si>
    <t>87113002800007510</t>
  </si>
  <si>
    <t>412927193305202123</t>
  </si>
  <si>
    <t>00000054236918671889</t>
  </si>
  <si>
    <t>吴大平</t>
  </si>
  <si>
    <t>411323193406252112</t>
  </si>
  <si>
    <t>622991786701708634</t>
  </si>
  <si>
    <t>苏金云</t>
  </si>
  <si>
    <t>殷宏华</t>
  </si>
  <si>
    <t>412927193603032126</t>
  </si>
  <si>
    <t>86706002100058930</t>
  </si>
  <si>
    <t>2021-10退出</t>
  </si>
  <si>
    <t>吴改荣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</si>
  <si>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</si>
  <si>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</si>
  <si>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</si>
  <si>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</si>
  <si>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</si>
  <si>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</si>
  <si>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</si>
  <si>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</si>
  <si>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程信魁</t>
  </si>
  <si>
    <t>叶荣华</t>
  </si>
  <si>
    <t>412927193903102122</t>
  </si>
  <si>
    <t>86706002700059234</t>
  </si>
  <si>
    <t>王士焕</t>
  </si>
  <si>
    <t>412927193012112124</t>
  </si>
  <si>
    <t>86706002100034656</t>
  </si>
  <si>
    <t>李姣娃</t>
  </si>
  <si>
    <t>曹书爱</t>
  </si>
  <si>
    <t>412927193707042126</t>
  </si>
  <si>
    <t>86706002300059269</t>
  </si>
  <si>
    <t>王长明</t>
  </si>
  <si>
    <t>412927193508122158</t>
  </si>
  <si>
    <t>623059186701592897</t>
  </si>
  <si>
    <t>史建岐</t>
  </si>
  <si>
    <t>412927193804082154</t>
  </si>
  <si>
    <t>86706002100059289</t>
  </si>
  <si>
    <t>尚志娃</t>
  </si>
  <si>
    <t>徐天枝</t>
  </si>
  <si>
    <t>412927193901012123</t>
  </si>
  <si>
    <t>00000057623798671889</t>
  </si>
  <si>
    <t>冯爱华</t>
  </si>
  <si>
    <t>412927193804012113</t>
  </si>
  <si>
    <t>00000057623778676889</t>
  </si>
  <si>
    <t>孔根</t>
  </si>
  <si>
    <t>412927192810122146</t>
  </si>
  <si>
    <t>86706002100059190</t>
  </si>
  <si>
    <t>袁克林</t>
  </si>
  <si>
    <t>尚宏瑞</t>
  </si>
  <si>
    <t>412927193301192124</t>
  </si>
  <si>
    <t>86706002900058950</t>
  </si>
  <si>
    <t>孙金田</t>
  </si>
  <si>
    <t>412927193808132155</t>
  </si>
  <si>
    <t>622991786701705879</t>
  </si>
  <si>
    <t>朱青山</t>
  </si>
  <si>
    <t>孔照志</t>
  </si>
  <si>
    <t>412927193304142114</t>
  </si>
  <si>
    <t>622991786701779478</t>
  </si>
  <si>
    <t>杜根荣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</si>
  <si>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</si>
  <si>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</si>
  <si>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</si>
  <si>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</si>
  <si>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</si>
  <si>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</si>
  <si>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郭万洲</t>
  </si>
  <si>
    <t>孙立坤</t>
  </si>
  <si>
    <t>412927193707262137</t>
  </si>
  <si>
    <t>622991786701120723</t>
  </si>
  <si>
    <t>潘明英</t>
  </si>
  <si>
    <t>段彦娃</t>
  </si>
  <si>
    <t>411323193605282111</t>
  </si>
  <si>
    <t>622991786701907053</t>
  </si>
  <si>
    <t>程香娃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</si>
  <si>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</si>
  <si>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</si>
  <si>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</si>
  <si>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</si>
  <si>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</si>
  <si>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</si>
  <si>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</si>
  <si>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</si>
  <si>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</si>
  <si>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</si>
  <si>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</si>
  <si>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</si>
  <si>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</si>
  <si>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</si>
  <si>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</si>
  <si>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孙风娥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</si>
  <si>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</si>
  <si>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</si>
  <si>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</si>
  <si>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</si>
  <si>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</si>
  <si>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</si>
  <si>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</si>
  <si>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</si>
  <si>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</si>
  <si>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</si>
  <si>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</si>
  <si>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</si>
  <si>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</si>
  <si>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</si>
  <si>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</si>
  <si>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</si>
  <si>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</si>
  <si>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</si>
  <si>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</si>
  <si>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</si>
  <si>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</si>
  <si>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</si>
  <si>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</si>
  <si>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6217975130011261229</t>
  </si>
  <si>
    <t>411323193309122113</t>
  </si>
  <si>
    <t>86706002900053189</t>
  </si>
  <si>
    <t>王荣珍</t>
  </si>
  <si>
    <t>411323193903232120</t>
  </si>
  <si>
    <t>00000057577028678889</t>
  </si>
  <si>
    <t>412927193902052143</t>
  </si>
  <si>
    <t>00000057574248670889</t>
  </si>
  <si>
    <t>412927193503222117</t>
  </si>
  <si>
    <t>622991786701367860</t>
  </si>
  <si>
    <t>41132319371208214X</t>
  </si>
  <si>
    <t>86706002700059130</t>
  </si>
  <si>
    <t>赵荣珍</t>
  </si>
  <si>
    <t>412927193008142144</t>
  </si>
  <si>
    <t>622991786702154663</t>
  </si>
  <si>
    <t>2021-11退出</t>
  </si>
  <si>
    <t>黄训田</t>
  </si>
  <si>
    <t>41292719300815214X</t>
  </si>
  <si>
    <t>622991786701921120</t>
  </si>
  <si>
    <t>孙秀珍</t>
  </si>
  <si>
    <t>412927193603122148</t>
  </si>
  <si>
    <t>86706002600059201</t>
  </si>
  <si>
    <t>周富来</t>
  </si>
  <si>
    <t>刘秀枝</t>
  </si>
  <si>
    <t>412927193606282120</t>
  </si>
  <si>
    <t>86706002900059214</t>
  </si>
  <si>
    <t>刘清娥</t>
  </si>
  <si>
    <t>411323193604262127</t>
  </si>
  <si>
    <t>86706002800059219</t>
  </si>
  <si>
    <t>魏秀娥</t>
  </si>
  <si>
    <t>412927193702052122</t>
  </si>
  <si>
    <t>86706002700059229</t>
  </si>
  <si>
    <t>411323193806112119</t>
  </si>
  <si>
    <t>00000057577228676889</t>
  </si>
  <si>
    <t>陈玉娥</t>
  </si>
  <si>
    <t>411323193412132141</t>
  </si>
  <si>
    <t>623059186700460682</t>
  </si>
  <si>
    <t>李天祥</t>
  </si>
  <si>
    <t>412927193807062124</t>
  </si>
  <si>
    <t>623059186700294289</t>
  </si>
  <si>
    <t>苏转云</t>
  </si>
  <si>
    <t>41292719370111212X</t>
  </si>
  <si>
    <t>00000057565748679889</t>
  </si>
  <si>
    <t>魏冬华</t>
  </si>
  <si>
    <t>赵光华</t>
  </si>
  <si>
    <t>412927193306012129</t>
  </si>
  <si>
    <t>00000057565308671889</t>
  </si>
  <si>
    <t>王光兴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</si>
  <si>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</si>
  <si>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</si>
  <si>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</si>
  <si>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</si>
  <si>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</si>
  <si>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</si>
  <si>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郝中喜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</si>
  <si>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</si>
  <si>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</si>
  <si>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</si>
  <si>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</si>
  <si>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</si>
  <si>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</si>
  <si>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尚存香</t>
  </si>
  <si>
    <t>412927193610012166</t>
  </si>
  <si>
    <t>00000057567388678889</t>
  </si>
  <si>
    <t>彭新春</t>
  </si>
  <si>
    <t>412927193302242111</t>
  </si>
  <si>
    <t>00000040512958674889</t>
  </si>
  <si>
    <t>陆吉存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</si>
  <si>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</si>
  <si>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</si>
  <si>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</si>
  <si>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</si>
  <si>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</si>
  <si>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</si>
  <si>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</si>
  <si>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00000041618268671889</t>
  </si>
  <si>
    <t>邓义奎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</si>
  <si>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</si>
  <si>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</si>
  <si>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</si>
  <si>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</si>
  <si>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</si>
  <si>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</si>
  <si>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</si>
  <si>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</si>
  <si>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</si>
  <si>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</si>
  <si>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</si>
  <si>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</si>
  <si>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</si>
  <si>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程致炳</t>
  </si>
  <si>
    <t>李桂荣</t>
  </si>
  <si>
    <t>412927193308212124</t>
  </si>
  <si>
    <t>00000057702208675889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</si>
  <si>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</si>
  <si>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</si>
  <si>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</si>
  <si>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</si>
  <si>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</si>
  <si>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</si>
  <si>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</si>
  <si>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</si>
  <si>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段太华</t>
  </si>
  <si>
    <t>412927193808222118</t>
  </si>
  <si>
    <t>86706002200060584</t>
  </si>
  <si>
    <t>刘玉风</t>
  </si>
  <si>
    <t>412927193401292122</t>
  </si>
  <si>
    <t>86718002700002702</t>
  </si>
  <si>
    <t>412927193307152166</t>
  </si>
  <si>
    <t>86706002300059231</t>
  </si>
  <si>
    <t>412927193503212146</t>
  </si>
  <si>
    <t>86706002200059335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</si>
  <si>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</si>
  <si>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</si>
  <si>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</si>
  <si>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</si>
  <si>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</si>
  <si>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</si>
  <si>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</si>
  <si>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</si>
  <si>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411323193310282122</t>
  </si>
  <si>
    <t>86706002700059154</t>
  </si>
  <si>
    <t>程遂兰</t>
  </si>
  <si>
    <t>41292719331013214X</t>
  </si>
  <si>
    <t>86706002400059155</t>
  </si>
  <si>
    <t>蒋芬</t>
  </si>
  <si>
    <t>412927193702072115</t>
  </si>
  <si>
    <t>622991786700409945</t>
  </si>
  <si>
    <t>马连娃</t>
  </si>
  <si>
    <t>41292719390905212X</t>
  </si>
  <si>
    <t>86706002900059266</t>
  </si>
  <si>
    <t>姚发成</t>
  </si>
  <si>
    <t>杨春香</t>
  </si>
  <si>
    <t>412927193203102121</t>
  </si>
  <si>
    <t>86706002000059275</t>
  </si>
  <si>
    <t>周鲁振</t>
  </si>
  <si>
    <t>王志堂</t>
  </si>
  <si>
    <t>41292719340717213X</t>
  </si>
  <si>
    <t>86706002800059238</t>
  </si>
  <si>
    <t>郑云</t>
  </si>
  <si>
    <t>412927193506162121</t>
  </si>
  <si>
    <t>86706002000059237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</si>
  <si>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</si>
  <si>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</si>
  <si>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</si>
  <si>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</si>
  <si>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</si>
  <si>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</si>
  <si>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</si>
  <si>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</si>
  <si>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王建华</t>
  </si>
  <si>
    <t>吴莲香</t>
  </si>
  <si>
    <t>412927193104102169</t>
  </si>
  <si>
    <t>00000041611908678889</t>
  </si>
  <si>
    <t>薛爱华</t>
  </si>
  <si>
    <t>雷中长</t>
  </si>
  <si>
    <t>412927193410042133</t>
  </si>
  <si>
    <t>622991786701462075</t>
  </si>
  <si>
    <t>杨清坡</t>
  </si>
  <si>
    <t>叶书明</t>
  </si>
  <si>
    <t>412927193812012113</t>
  </si>
  <si>
    <t>622991786702491321</t>
  </si>
  <si>
    <t>尚士克</t>
  </si>
  <si>
    <t>412927193707152130</t>
  </si>
  <si>
    <t>86706002600060921</t>
  </si>
  <si>
    <t>龚姣娃</t>
  </si>
  <si>
    <t>412927193005222122</t>
  </si>
  <si>
    <t>86706002800058936</t>
  </si>
  <si>
    <t>康喜连</t>
  </si>
  <si>
    <t>史宗六</t>
  </si>
  <si>
    <t>412927193111082119</t>
  </si>
  <si>
    <t>86706002900060905</t>
  </si>
  <si>
    <t>411323193212172122</t>
  </si>
  <si>
    <t>00000057588188674889</t>
  </si>
  <si>
    <t>叶福祥</t>
  </si>
  <si>
    <t>412927193209192113</t>
  </si>
  <si>
    <t>622991786702491339</t>
  </si>
  <si>
    <t>孔庆林</t>
  </si>
  <si>
    <t>李永正</t>
  </si>
  <si>
    <t>412927193107052136</t>
  </si>
  <si>
    <t>86719002400016516</t>
  </si>
  <si>
    <t>王春荣</t>
  </si>
  <si>
    <t>姚成山</t>
  </si>
  <si>
    <t>412927193305132110</t>
  </si>
  <si>
    <t>622991786701099851</t>
  </si>
  <si>
    <t>王文瑞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</si>
  <si>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</si>
  <si>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</si>
  <si>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</si>
  <si>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</si>
  <si>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</si>
  <si>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</si>
  <si>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</si>
  <si>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</si>
  <si>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</si>
  <si>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袁从文</t>
  </si>
  <si>
    <t>周香娃</t>
  </si>
  <si>
    <t>412927193603152128</t>
  </si>
  <si>
    <t>86706002800059144</t>
  </si>
  <si>
    <t>陈胜斌</t>
  </si>
  <si>
    <t>412927193605152113</t>
  </si>
  <si>
    <t>622991786701119451</t>
  </si>
  <si>
    <t>412927193503022123</t>
  </si>
  <si>
    <t>86706002200058939</t>
  </si>
  <si>
    <t>412927193707292117</t>
  </si>
  <si>
    <t>00000057580028670889</t>
  </si>
  <si>
    <t>王小女</t>
  </si>
  <si>
    <t>412927193304042121</t>
  </si>
  <si>
    <t>86706002400058957</t>
  </si>
  <si>
    <t>胡桂兰</t>
  </si>
  <si>
    <t>皮金有</t>
  </si>
  <si>
    <t>412927193410242119</t>
  </si>
  <si>
    <t>622991786701367514</t>
  </si>
  <si>
    <t>王金科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</si>
  <si>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</si>
  <si>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</si>
  <si>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</si>
  <si>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</si>
  <si>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</si>
  <si>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</si>
  <si>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魏国华</t>
  </si>
  <si>
    <t>412927193503032129</t>
  </si>
  <si>
    <t>86706002100059147</t>
  </si>
  <si>
    <t>洪占信</t>
  </si>
  <si>
    <t>412927193812032114</t>
  </si>
  <si>
    <t>622991786701122166</t>
  </si>
  <si>
    <t>孙永林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</si>
  <si>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</si>
  <si>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</si>
  <si>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</si>
  <si>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</si>
  <si>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</si>
  <si>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</si>
  <si>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412927193501182115</t>
  </si>
  <si>
    <t>622991786701367704</t>
  </si>
  <si>
    <t>412927193811112120</t>
  </si>
  <si>
    <t>00715102000003584</t>
  </si>
  <si>
    <t>杜祺瑞</t>
  </si>
  <si>
    <t>412927193907102111</t>
  </si>
  <si>
    <t>622991786702155215</t>
  </si>
  <si>
    <t>徐振祥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</si>
  <si>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</si>
  <si>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</si>
  <si>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</si>
  <si>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</si>
  <si>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</si>
  <si>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</si>
  <si>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</si>
  <si>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622991786702536018</t>
  </si>
  <si>
    <t>时改焕</t>
  </si>
  <si>
    <t>王长华</t>
  </si>
  <si>
    <t>412927193405152127</t>
  </si>
  <si>
    <t>622991786701367175</t>
  </si>
  <si>
    <t>王有祥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</si>
  <si>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</si>
  <si>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</si>
  <si>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</si>
  <si>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</si>
  <si>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</si>
  <si>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</si>
  <si>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</si>
  <si>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</si>
  <si>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</si>
  <si>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姚成荣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</si>
  <si>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</si>
  <si>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</si>
  <si>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</si>
  <si>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</si>
  <si>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</si>
  <si>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</si>
  <si>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</si>
  <si>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</si>
  <si>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</si>
  <si>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</si>
  <si>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</si>
  <si>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</si>
  <si>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</si>
  <si>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</si>
  <si>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</si>
  <si>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尚士娥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</si>
  <si>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</si>
  <si>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</si>
  <si>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</si>
  <si>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</si>
  <si>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</si>
  <si>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</si>
  <si>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</si>
  <si>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</si>
  <si>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412927193007142126</t>
  </si>
  <si>
    <t>00000084651278670889</t>
  </si>
  <si>
    <t>马福德</t>
  </si>
  <si>
    <t>412927193707152237</t>
  </si>
  <si>
    <t>86718002000008496</t>
  </si>
  <si>
    <t>周根</t>
  </si>
  <si>
    <t>苏大姣</t>
  </si>
  <si>
    <t>412927193703042129</t>
  </si>
  <si>
    <t>00000084620878677889</t>
  </si>
  <si>
    <t>张凤菊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</si>
  <si>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</si>
  <si>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</si>
  <si>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</si>
  <si>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</si>
  <si>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</si>
  <si>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</si>
  <si>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</si>
  <si>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</si>
  <si>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</si>
  <si>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</si>
  <si>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</si>
  <si>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</si>
  <si>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</si>
  <si>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</si>
  <si>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</si>
  <si>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冯振芳</t>
  </si>
  <si>
    <t>马银枝</t>
  </si>
  <si>
    <t>412927193305262126</t>
  </si>
  <si>
    <t>86706002600059197</t>
  </si>
  <si>
    <t>孔兆华</t>
  </si>
  <si>
    <t>黄廷云</t>
  </si>
  <si>
    <t>412927193610132125</t>
  </si>
  <si>
    <t>86706002000059242</t>
  </si>
  <si>
    <t>费彦华</t>
  </si>
  <si>
    <t>赵凤枝</t>
  </si>
  <si>
    <t>412927193608072127</t>
  </si>
  <si>
    <t>00000057612518670889</t>
  </si>
  <si>
    <t>袁姣梅</t>
  </si>
  <si>
    <t>郭秋</t>
  </si>
  <si>
    <t>412927193709212125</t>
  </si>
  <si>
    <t>86706002300059226</t>
  </si>
  <si>
    <t>412927193810112129</t>
  </si>
  <si>
    <t>86706002200059180</t>
  </si>
  <si>
    <t>宋明申</t>
  </si>
  <si>
    <t>412927193611262116</t>
  </si>
  <si>
    <t>622991786700408913</t>
  </si>
  <si>
    <t>王富女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</si>
  <si>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</si>
  <si>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</si>
  <si>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</si>
  <si>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</si>
  <si>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</si>
  <si>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</si>
  <si>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</si>
  <si>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</si>
  <si>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</si>
  <si>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</si>
  <si>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</si>
  <si>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</si>
  <si>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</si>
  <si>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</si>
  <si>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</si>
  <si>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</si>
  <si>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</si>
  <si>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</si>
  <si>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金庆瑞</t>
  </si>
  <si>
    <t>412927193505072124</t>
  </si>
  <si>
    <t>86706002200026948</t>
  </si>
  <si>
    <t>412927193705042122</t>
  </si>
  <si>
    <t>86706002500059131</t>
  </si>
  <si>
    <t>孔银荣</t>
  </si>
  <si>
    <t>412927193601122128</t>
  </si>
  <si>
    <t>86706002300059410</t>
  </si>
  <si>
    <t>412927193806262124</t>
  </si>
  <si>
    <t>86706002000059218</t>
  </si>
  <si>
    <t>张俊青</t>
  </si>
  <si>
    <t>412927193612272113</t>
  </si>
  <si>
    <t>86706002000059398</t>
  </si>
  <si>
    <t>412927193505182112</t>
  </si>
  <si>
    <t>622991786701367951</t>
  </si>
  <si>
    <t>程姣娥</t>
  </si>
  <si>
    <t>41292719390403212X</t>
  </si>
  <si>
    <t>86706002000061179</t>
  </si>
  <si>
    <t>王志全</t>
  </si>
  <si>
    <t>高娥娃</t>
  </si>
  <si>
    <t>412927193502102121</t>
  </si>
  <si>
    <t>622991786701845014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</si>
  <si>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</si>
  <si>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</si>
  <si>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</si>
  <si>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</si>
  <si>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</si>
  <si>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</si>
  <si>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</si>
  <si>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</si>
  <si>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郭万福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</si>
  <si>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</si>
  <si>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</si>
  <si>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</si>
  <si>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</si>
  <si>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</si>
  <si>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</si>
  <si>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刘成福</t>
  </si>
  <si>
    <t>张俊瑞</t>
  </si>
  <si>
    <t>41292719331012211X</t>
  </si>
  <si>
    <t>622991786701366870</t>
  </si>
  <si>
    <t>马洪志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</si>
  <si>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</si>
  <si>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</si>
  <si>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</si>
  <si>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</si>
  <si>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</si>
  <si>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</si>
  <si>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</si>
  <si>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</si>
  <si>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张俊英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</si>
  <si>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</si>
  <si>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</si>
  <si>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</si>
  <si>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</si>
  <si>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</si>
  <si>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</si>
  <si>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</si>
  <si>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</si>
  <si>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</si>
  <si>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</si>
  <si>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</si>
  <si>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董雪娥</t>
  </si>
  <si>
    <t>谢新荣</t>
  </si>
  <si>
    <t>412927193409252125</t>
  </si>
  <si>
    <t>86706002400059235</t>
  </si>
  <si>
    <t>殷宏章</t>
  </si>
  <si>
    <t>412927193507022112</t>
  </si>
  <si>
    <t>622991786701844405</t>
  </si>
  <si>
    <t>冯巧</t>
  </si>
  <si>
    <t>412927193602082121</t>
  </si>
  <si>
    <t>86706002300059245</t>
  </si>
  <si>
    <t>田建民</t>
  </si>
  <si>
    <t>张光华</t>
  </si>
  <si>
    <t>41292719321225213X</t>
  </si>
  <si>
    <t>622991786702154218</t>
  </si>
  <si>
    <t>夏金焕</t>
  </si>
  <si>
    <t>412927193703022144</t>
  </si>
  <si>
    <t>86706002700059291</t>
  </si>
  <si>
    <t>412927193703212124</t>
  </si>
  <si>
    <t>622991786701120384</t>
  </si>
  <si>
    <t>程连英</t>
  </si>
  <si>
    <t>412927193903032128</t>
  </si>
  <si>
    <t>86706002700059286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</si>
  <si>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退出</t>
    </r>
  </si>
  <si>
    <t>杨清华</t>
  </si>
  <si>
    <t>李安翠</t>
  </si>
  <si>
    <t>412927193103302126</t>
  </si>
  <si>
    <t>86706002300059491</t>
  </si>
  <si>
    <t>曹书华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</si>
  <si>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</si>
  <si>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</si>
  <si>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</si>
  <si>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</si>
  <si>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</si>
  <si>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</si>
  <si>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</si>
  <si>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</si>
  <si>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</si>
  <si>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聂会三</t>
  </si>
  <si>
    <t>411323193707262154</t>
  </si>
  <si>
    <t>622991786701561405</t>
  </si>
  <si>
    <t>贾爱荣</t>
  </si>
  <si>
    <t>412927193202152127</t>
  </si>
  <si>
    <t>86706002800059422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</si>
  <si>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</si>
  <si>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</si>
  <si>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</si>
  <si>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</si>
  <si>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</si>
  <si>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</si>
  <si>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</si>
  <si>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</si>
  <si>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</si>
  <si>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</si>
  <si>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</si>
  <si>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</si>
  <si>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</si>
  <si>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</si>
  <si>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</si>
  <si>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</si>
  <si>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</si>
  <si>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</si>
  <si>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</si>
  <si>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</si>
  <si>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</si>
  <si>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</si>
  <si>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</si>
  <si>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</si>
  <si>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</si>
  <si>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</si>
  <si>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</si>
  <si>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</si>
  <si>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</si>
  <si>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</si>
  <si>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</si>
  <si>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412927193207212125</t>
  </si>
  <si>
    <t>86706002300059429</t>
  </si>
  <si>
    <t>412927193307032148</t>
  </si>
  <si>
    <t>86706002100059430</t>
  </si>
  <si>
    <t>王枝娃</t>
  </si>
  <si>
    <t>412927192912261227</t>
  </si>
  <si>
    <t>86706002500059305</t>
  </si>
  <si>
    <t>马绍莲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</si>
  <si>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</si>
  <si>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</si>
  <si>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</si>
  <si>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</si>
  <si>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</si>
  <si>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</si>
  <si>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</si>
  <si>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</si>
  <si>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</si>
  <si>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</si>
  <si>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</si>
  <si>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</si>
  <si>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</si>
  <si>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</si>
  <si>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</si>
  <si>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</si>
  <si>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</si>
  <si>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</si>
  <si>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</si>
  <si>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</si>
  <si>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</si>
  <si>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</si>
  <si>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</si>
  <si>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</si>
  <si>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</si>
  <si>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</si>
  <si>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</si>
  <si>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</si>
  <si>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</si>
  <si>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</si>
  <si>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</si>
  <si>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412927193108162126</t>
  </si>
  <si>
    <t>北街村</t>
  </si>
  <si>
    <t>00000057622038674889</t>
  </si>
  <si>
    <t>尚士鲜</t>
  </si>
  <si>
    <t>412927193511062117</t>
  </si>
  <si>
    <t>00000082155948671889</t>
  </si>
  <si>
    <t>姚小菊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</si>
  <si>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</si>
  <si>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</si>
  <si>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</si>
  <si>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</si>
  <si>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</si>
  <si>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</si>
  <si>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</si>
  <si>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</si>
  <si>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</si>
  <si>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412927193106072127</t>
  </si>
  <si>
    <t>622991786701873461</t>
  </si>
  <si>
    <t>张士杰</t>
  </si>
  <si>
    <t>412927193812022119</t>
  </si>
  <si>
    <t>623059186701866309</t>
  </si>
  <si>
    <t>2020-12退出</t>
  </si>
  <si>
    <t>陆吉周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</si>
  <si>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</si>
  <si>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</si>
  <si>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</si>
  <si>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</si>
  <si>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</si>
  <si>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</si>
  <si>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席老三</t>
  </si>
  <si>
    <t>412927193906112115</t>
  </si>
  <si>
    <t>00000062874798672889</t>
  </si>
  <si>
    <t>王金华</t>
  </si>
  <si>
    <t>41292719341118212X</t>
  </si>
  <si>
    <t>86810002600049384</t>
  </si>
  <si>
    <t>郑怀军</t>
  </si>
  <si>
    <t>潘青云</t>
  </si>
  <si>
    <t>412927193502262125</t>
  </si>
  <si>
    <t>86706002900059209</t>
  </si>
  <si>
    <t>412927193607192119</t>
  </si>
  <si>
    <t>622991786701915445</t>
  </si>
  <si>
    <t>杜良山</t>
  </si>
  <si>
    <t>412927193808052112</t>
  </si>
  <si>
    <t>00000054234738674889</t>
  </si>
  <si>
    <t>尚宗德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</si>
  <si>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</si>
  <si>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</si>
  <si>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</si>
  <si>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</si>
  <si>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</si>
  <si>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</si>
  <si>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</si>
  <si>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</si>
  <si>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</si>
  <si>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程金柱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</si>
  <si>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</si>
  <si>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</si>
  <si>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</si>
  <si>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</si>
  <si>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</si>
  <si>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</si>
  <si>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</si>
  <si>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</si>
  <si>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</si>
  <si>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任少秀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</si>
  <si>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</si>
  <si>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</si>
  <si>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</si>
  <si>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</si>
  <si>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</si>
  <si>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</si>
  <si>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</si>
  <si>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</si>
  <si>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</si>
  <si>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刘金风</t>
  </si>
  <si>
    <t>周朝阳</t>
  </si>
  <si>
    <t>412927193502162116</t>
  </si>
  <si>
    <t>622991786700416551</t>
  </si>
  <si>
    <t>王青凤</t>
  </si>
  <si>
    <t>41292719381013212X</t>
  </si>
  <si>
    <t>86706002700060869</t>
  </si>
  <si>
    <t>王来法</t>
  </si>
  <si>
    <t>41292719370715219X</t>
  </si>
  <si>
    <t>622991786701120665</t>
  </si>
  <si>
    <t>霍振海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</si>
  <si>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</si>
  <si>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</si>
  <si>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</si>
  <si>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</si>
  <si>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</si>
  <si>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</si>
  <si>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</si>
  <si>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</si>
  <si>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赵姣梅</t>
  </si>
  <si>
    <t>程信全</t>
  </si>
  <si>
    <t>412927193507172153</t>
  </si>
  <si>
    <t>86706002200062111</t>
  </si>
  <si>
    <t>孙爱枝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</si>
  <si>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</si>
  <si>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</si>
  <si>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</si>
  <si>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</si>
  <si>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</si>
  <si>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</si>
  <si>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鲁桂英</t>
  </si>
  <si>
    <t>412927193909082118</t>
  </si>
  <si>
    <t>622991786701122802</t>
  </si>
  <si>
    <t>周书堂</t>
  </si>
  <si>
    <t>412927193509082135</t>
  </si>
  <si>
    <t>86706002900058974</t>
  </si>
  <si>
    <t>杨巧枝</t>
  </si>
  <si>
    <t>桂天生</t>
  </si>
  <si>
    <t>412927193110202115</t>
  </si>
  <si>
    <t>86706002100059411</t>
  </si>
  <si>
    <t>朱太芬</t>
  </si>
  <si>
    <t>412927193408072149</t>
  </si>
  <si>
    <t>86706002900059515</t>
  </si>
  <si>
    <t>姚明华</t>
  </si>
  <si>
    <t>412927192908062129</t>
  </si>
  <si>
    <t>86706002500059225</t>
  </si>
  <si>
    <t>李文成</t>
  </si>
  <si>
    <t>412927193210302113</t>
  </si>
  <si>
    <t>冯成拴</t>
  </si>
  <si>
    <t>叶发祥</t>
  </si>
  <si>
    <t>412927193107062131</t>
  </si>
  <si>
    <t>86717042400019566</t>
  </si>
  <si>
    <t>黄金合</t>
  </si>
  <si>
    <t>张玉科</t>
  </si>
  <si>
    <t>412927193007172114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</si>
  <si>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</si>
  <si>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</si>
  <si>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</si>
  <si>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</si>
  <si>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</si>
  <si>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</si>
  <si>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</si>
  <si>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盛良华</t>
  </si>
  <si>
    <t>周兴有</t>
  </si>
  <si>
    <t>412927193605052112</t>
  </si>
  <si>
    <t>86718002600008554</t>
  </si>
  <si>
    <t>孔光太</t>
  </si>
  <si>
    <t>金苗娃</t>
  </si>
  <si>
    <t>412927193612222140</t>
  </si>
  <si>
    <t>00000057590428670889</t>
  </si>
  <si>
    <t>谭荣周</t>
  </si>
  <si>
    <t>杜瑞才</t>
  </si>
  <si>
    <t>412927193802152112</t>
  </si>
  <si>
    <t>00000057590708672889</t>
  </si>
  <si>
    <t>黄秀云</t>
  </si>
  <si>
    <t>412927193408022117</t>
  </si>
  <si>
    <t>622991786701367282</t>
  </si>
  <si>
    <t>杜富女</t>
  </si>
  <si>
    <t>412927193203202122</t>
  </si>
  <si>
    <t>86706002400070290</t>
  </si>
  <si>
    <t>刘继宏</t>
  </si>
  <si>
    <t>张喜和</t>
  </si>
  <si>
    <t>412927193412152125</t>
  </si>
  <si>
    <t>86706002600059263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</si>
  <si>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</si>
  <si>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</si>
  <si>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</si>
  <si>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</si>
  <si>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</si>
  <si>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</si>
  <si>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</si>
  <si>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</si>
  <si>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冯中林</t>
  </si>
  <si>
    <t>411323193103252115</t>
  </si>
  <si>
    <t>86706002600059456</t>
  </si>
  <si>
    <t>聂喜枝</t>
  </si>
  <si>
    <t>411323193402192124</t>
  </si>
  <si>
    <t>86706002100059454</t>
  </si>
  <si>
    <t>412927193106112133</t>
  </si>
  <si>
    <t>86706002800059460</t>
  </si>
  <si>
    <t>411323193708152125</t>
  </si>
  <si>
    <t>86706002900059445</t>
  </si>
  <si>
    <t>杜桂荣</t>
  </si>
  <si>
    <t>412927193408242144</t>
  </si>
  <si>
    <t>86706002900059153</t>
  </si>
  <si>
    <t>黄华娃</t>
  </si>
  <si>
    <t>程芝华</t>
  </si>
  <si>
    <t>412927193510012126</t>
  </si>
  <si>
    <t>00000126783168677889</t>
  </si>
  <si>
    <t>杜枝荣</t>
  </si>
  <si>
    <t>刘改娃</t>
  </si>
  <si>
    <t>412927193810122140</t>
  </si>
  <si>
    <t>86706002600058999</t>
  </si>
  <si>
    <t>412927193802142117</t>
  </si>
  <si>
    <t>622991786701870624</t>
  </si>
  <si>
    <t>412927193905114469</t>
  </si>
  <si>
    <t>86718002900003989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</si>
  <si>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</si>
  <si>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</si>
  <si>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</si>
  <si>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</si>
  <si>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</si>
  <si>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</si>
  <si>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</si>
  <si>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</si>
  <si>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舒天光</t>
  </si>
  <si>
    <t>李新英</t>
  </si>
  <si>
    <t>411323193512212149</t>
  </si>
  <si>
    <t>86706002000059204</t>
  </si>
  <si>
    <t>段彦文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</si>
  <si>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</si>
  <si>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</si>
  <si>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</si>
  <si>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</si>
  <si>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</si>
  <si>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</si>
  <si>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</si>
  <si>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</si>
  <si>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</si>
  <si>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</si>
  <si>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</si>
  <si>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</si>
  <si>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</si>
  <si>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</si>
  <si>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</si>
  <si>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</si>
  <si>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</si>
  <si>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</si>
  <si>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</si>
  <si>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</si>
  <si>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杜瑞锋</t>
  </si>
  <si>
    <t>杜瑞生</t>
  </si>
  <si>
    <t>412927193604162117</t>
  </si>
  <si>
    <t>622991786701847275</t>
  </si>
  <si>
    <t>王群山</t>
  </si>
  <si>
    <t>412927193809152115</t>
  </si>
  <si>
    <t>622991786701121929</t>
  </si>
  <si>
    <t>刘振义</t>
  </si>
  <si>
    <t>李丰华</t>
  </si>
  <si>
    <t>412927193310082146</t>
  </si>
  <si>
    <t>622991786701870442</t>
  </si>
  <si>
    <t>田娥娃</t>
  </si>
  <si>
    <t>412927193604272121</t>
  </si>
  <si>
    <t>荆紫关镇龙泉观村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</si>
  <si>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</si>
  <si>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</si>
  <si>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</si>
  <si>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</si>
  <si>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</si>
  <si>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</si>
  <si>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</si>
  <si>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</si>
  <si>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</si>
  <si>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</si>
  <si>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</si>
  <si>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</si>
  <si>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</si>
  <si>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</si>
  <si>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</si>
  <si>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</si>
  <si>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徐风云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</si>
  <si>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</si>
  <si>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</si>
  <si>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</si>
  <si>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</si>
  <si>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</si>
  <si>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</si>
  <si>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</si>
  <si>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</si>
  <si>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</si>
  <si>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</si>
  <si>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</si>
  <si>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</si>
  <si>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杜有娃</t>
  </si>
  <si>
    <t>李进华</t>
  </si>
  <si>
    <t>412927193902122121</t>
  </si>
  <si>
    <t>623059186701139913</t>
  </si>
  <si>
    <t>412927193402282110</t>
  </si>
  <si>
    <t>00000026751128673889</t>
  </si>
  <si>
    <t>陈秀华</t>
  </si>
  <si>
    <t>412927193905272117</t>
  </si>
  <si>
    <t>622991786701914463</t>
  </si>
  <si>
    <t>毛明英</t>
  </si>
  <si>
    <t>412927193808152121</t>
  </si>
  <si>
    <t>86706002500061308</t>
  </si>
  <si>
    <t>412927193803072114</t>
  </si>
  <si>
    <t>622991786701381473</t>
  </si>
  <si>
    <t>623059486702807306</t>
  </si>
  <si>
    <t>农商银行</t>
  </si>
  <si>
    <t>412927193412162120</t>
  </si>
  <si>
    <t>00000057627398674889</t>
  </si>
  <si>
    <t>郑立才</t>
  </si>
  <si>
    <t>412927193811062119</t>
  </si>
  <si>
    <t>86810002300049253</t>
  </si>
  <si>
    <t>周云香</t>
  </si>
  <si>
    <t>412927193411132149</t>
  </si>
  <si>
    <t>622991786701367563</t>
  </si>
  <si>
    <t>朱江</t>
  </si>
  <si>
    <t>412927193809042119</t>
  </si>
  <si>
    <t>86706002800060996</t>
  </si>
  <si>
    <t>谢从连</t>
  </si>
  <si>
    <t>420321193711271721</t>
  </si>
  <si>
    <t>622991786701364545</t>
  </si>
  <si>
    <t>412927193309142113</t>
  </si>
  <si>
    <t>622991786702154077</t>
  </si>
  <si>
    <t>董培英</t>
  </si>
  <si>
    <t>412927193003282148</t>
  </si>
  <si>
    <t>86706002000058997</t>
  </si>
  <si>
    <t>412927193411082129</t>
  </si>
  <si>
    <t>86706002000059591</t>
  </si>
  <si>
    <t>412927193505202136</t>
  </si>
  <si>
    <t>86706002200059590</t>
  </si>
  <si>
    <t>陆玉梅</t>
  </si>
  <si>
    <t>412927193501072127</t>
  </si>
  <si>
    <t>86706002800059592</t>
  </si>
  <si>
    <t>412927193006242117</t>
  </si>
  <si>
    <t>86706002600059866</t>
  </si>
  <si>
    <t>麻景林</t>
  </si>
  <si>
    <t>412927193411232115</t>
  </si>
  <si>
    <t>00000041625888673889</t>
  </si>
  <si>
    <t>412927193807262126</t>
  </si>
  <si>
    <t>622991786701873958</t>
  </si>
  <si>
    <t>罗菊梅</t>
  </si>
  <si>
    <t>412927193608202120</t>
  </si>
  <si>
    <t>86706002700059451</t>
  </si>
  <si>
    <t>412927193111172130</t>
  </si>
  <si>
    <t>86706002400053375</t>
  </si>
  <si>
    <r>
      <rPr>
        <sz val="10"/>
        <color rgb="FFFF0000"/>
        <rFont val="Arial"/>
        <charset val="134"/>
      </rPr>
      <t>2019-10</t>
    </r>
    <r>
      <rPr>
        <sz val="10"/>
        <color rgb="FFFF0000"/>
        <rFont val="宋体"/>
        <charset val="134"/>
      </rPr>
      <t>新增</t>
    </r>
  </si>
  <si>
    <t>魏青华</t>
  </si>
  <si>
    <t>411323193702112122</t>
  </si>
  <si>
    <t>622991786701708972</t>
  </si>
  <si>
    <t>吴焕芝</t>
  </si>
  <si>
    <t>412927193910082123</t>
  </si>
  <si>
    <t>622991786701107290</t>
  </si>
  <si>
    <t>412927193703242139</t>
  </si>
  <si>
    <t>86706002400060639</t>
  </si>
  <si>
    <t>陈秀英</t>
  </si>
  <si>
    <t>412927193806112142</t>
  </si>
  <si>
    <t>623059486701800880</t>
  </si>
  <si>
    <t>邹滔</t>
  </si>
  <si>
    <t>孙书箱</t>
  </si>
  <si>
    <t>412927193910092110</t>
  </si>
  <si>
    <t>622991786701710341</t>
  </si>
  <si>
    <t>田根顺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</si>
  <si>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</si>
  <si>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</si>
  <si>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</si>
  <si>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</si>
  <si>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</si>
  <si>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</si>
  <si>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</si>
  <si>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</si>
  <si>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</si>
  <si>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</si>
  <si>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</si>
  <si>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</si>
  <si>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</si>
  <si>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</si>
  <si>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</si>
  <si>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</si>
  <si>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</si>
  <si>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</si>
  <si>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</si>
  <si>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</si>
  <si>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</si>
  <si>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</si>
  <si>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</si>
  <si>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r>
      <rPr>
        <sz val="10"/>
        <color rgb="FFFF0000"/>
        <rFont val="Arial"/>
        <charset val="134"/>
      </rPr>
      <t>2019-11</t>
    </r>
    <r>
      <rPr>
        <sz val="10"/>
        <color rgb="FFFF0000"/>
        <rFont val="宋体"/>
        <charset val="134"/>
      </rPr>
      <t>新增</t>
    </r>
  </si>
  <si>
    <t>刘天才</t>
  </si>
  <si>
    <t>411323193912292117</t>
  </si>
  <si>
    <t>622991786701367423</t>
  </si>
  <si>
    <t>赵马娃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</si>
  <si>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</si>
  <si>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</si>
  <si>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</si>
  <si>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</si>
  <si>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</si>
  <si>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</si>
  <si>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</si>
  <si>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</si>
  <si>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</si>
  <si>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</si>
  <si>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</si>
  <si>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</si>
  <si>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</si>
  <si>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</si>
  <si>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</si>
  <si>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</si>
  <si>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</si>
  <si>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r>
      <rPr>
        <sz val="10"/>
        <color rgb="FFFF0000"/>
        <rFont val="Arial"/>
        <charset val="134"/>
      </rPr>
      <t>2020-01</t>
    </r>
    <r>
      <rPr>
        <sz val="10"/>
        <color rgb="FFFF0000"/>
        <rFont val="宋体"/>
        <charset val="134"/>
      </rPr>
      <t>新增</t>
    </r>
  </si>
  <si>
    <t>李改枝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</si>
  <si>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</si>
  <si>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</si>
  <si>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</si>
  <si>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</si>
  <si>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</si>
  <si>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</si>
  <si>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李枝梅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</si>
  <si>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</si>
  <si>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</si>
  <si>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</si>
  <si>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</si>
  <si>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</si>
  <si>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</si>
  <si>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</si>
  <si>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</si>
  <si>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</si>
  <si>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41292719391211212X</t>
  </si>
  <si>
    <t>86706002200060602</t>
  </si>
  <si>
    <t>程巧</t>
  </si>
  <si>
    <t>412927193912082127</t>
  </si>
  <si>
    <t>00000054243358670889</t>
  </si>
  <si>
    <t>412927193911252139</t>
  </si>
  <si>
    <t>00000055492438677889</t>
  </si>
  <si>
    <t>412927193912112111</t>
  </si>
  <si>
    <t>00000041622788672889</t>
  </si>
  <si>
    <t>6217975130014947022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</si>
  <si>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</si>
  <si>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</si>
  <si>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</si>
  <si>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</si>
  <si>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</si>
  <si>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</si>
  <si>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</si>
  <si>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</si>
  <si>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</si>
  <si>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</si>
  <si>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</si>
  <si>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</si>
  <si>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412927193912112138</t>
  </si>
  <si>
    <t>荆紫关镇新建路</t>
  </si>
  <si>
    <t>623059186702288503</t>
  </si>
  <si>
    <r>
      <rPr>
        <sz val="10"/>
        <color rgb="FFFF0000"/>
        <rFont val="Arial"/>
        <charset val="134"/>
      </rPr>
      <t>2020-03</t>
    </r>
    <r>
      <rPr>
        <sz val="10"/>
        <color rgb="FFFF0000"/>
        <rFont val="宋体"/>
        <charset val="134"/>
      </rPr>
      <t>新增</t>
    </r>
  </si>
  <si>
    <t>刘金生</t>
  </si>
  <si>
    <t>411323193811082110</t>
  </si>
  <si>
    <t>荆紫关镇泰安路</t>
  </si>
  <si>
    <t>00000040513498677889</t>
  </si>
  <si>
    <t>芦福洲</t>
  </si>
  <si>
    <t>412927194003052128</t>
  </si>
  <si>
    <t>荆紫关镇汉王坪村</t>
  </si>
  <si>
    <t>86706002800059243</t>
  </si>
  <si>
    <t>412927194002022111</t>
  </si>
  <si>
    <t>荆紫关镇金家沟村</t>
  </si>
  <si>
    <t>00000041623308671889</t>
  </si>
  <si>
    <t>赵荣贵</t>
  </si>
  <si>
    <t>412927193912252114</t>
  </si>
  <si>
    <t>荆紫关镇南街村</t>
  </si>
  <si>
    <t>622991786701123131</t>
  </si>
  <si>
    <t>王自霞</t>
  </si>
  <si>
    <t>412927193912012129</t>
  </si>
  <si>
    <t>荆紫关镇药王庙村</t>
  </si>
  <si>
    <t>86706002000064818</t>
  </si>
  <si>
    <t>412927194001152125</t>
  </si>
  <si>
    <t>16512002200027302</t>
  </si>
  <si>
    <t>田建勋</t>
  </si>
  <si>
    <t>412927194002202112</t>
  </si>
  <si>
    <t>荆紫关镇西头村</t>
  </si>
  <si>
    <t>622991186701240466</t>
  </si>
  <si>
    <t>张荣荣</t>
  </si>
  <si>
    <t>412927194002192129</t>
  </si>
  <si>
    <t>荆紫关镇中街村</t>
  </si>
  <si>
    <t>00000057704988675889</t>
  </si>
  <si>
    <r>
      <rPr>
        <sz val="10"/>
        <color rgb="FFFF0000"/>
        <rFont val="Arial"/>
        <charset val="134"/>
      </rPr>
      <t>2020-04</t>
    </r>
    <r>
      <rPr>
        <sz val="10"/>
        <color rgb="FFFF0000"/>
        <rFont val="宋体"/>
        <charset val="134"/>
      </rPr>
      <t>新增</t>
    </r>
  </si>
  <si>
    <t>412927194003272112</t>
  </si>
  <si>
    <t>622991786701877348</t>
  </si>
  <si>
    <t>412927194002082122</t>
  </si>
  <si>
    <t>86706002200065850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</si>
  <si>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</si>
  <si>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</si>
  <si>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</si>
  <si>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</si>
  <si>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</si>
  <si>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</si>
  <si>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</si>
  <si>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</si>
  <si>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</si>
  <si>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</si>
  <si>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荆紫关镇小陡岭村</t>
  </si>
  <si>
    <t>86706002000058959</t>
  </si>
  <si>
    <r>
      <rPr>
        <sz val="10"/>
        <color rgb="FFFF0000"/>
        <rFont val="Arial"/>
        <charset val="134"/>
      </rPr>
      <t>2020-05</t>
    </r>
    <r>
      <rPr>
        <sz val="10"/>
        <color rgb="FFFF0000"/>
        <rFont val="宋体"/>
        <charset val="134"/>
      </rPr>
      <t>新增</t>
    </r>
  </si>
  <si>
    <t>411323193905052131</t>
  </si>
  <si>
    <t>荆紫关镇孙家湾村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</si>
  <si>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</si>
  <si>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</si>
  <si>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</si>
  <si>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</si>
  <si>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</si>
  <si>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</si>
  <si>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荆紫关镇店子村</t>
  </si>
  <si>
    <t>00000128630658674889</t>
  </si>
  <si>
    <t>梅贤杰</t>
  </si>
  <si>
    <t>412927194004072120</t>
  </si>
  <si>
    <t>荆紫关镇穆营村</t>
  </si>
  <si>
    <t>623059186702046315</t>
  </si>
  <si>
    <r>
      <rPr>
        <sz val="10"/>
        <color rgb="FFFF0000"/>
        <rFont val="Arial"/>
        <charset val="134"/>
      </rPr>
      <t>2020-06</t>
    </r>
    <r>
      <rPr>
        <sz val="10"/>
        <color rgb="FFFF0000"/>
        <rFont val="宋体"/>
        <charset val="134"/>
      </rPr>
      <t>新增</t>
    </r>
  </si>
  <si>
    <t>黄荷珍</t>
  </si>
  <si>
    <t>412927194006182120</t>
  </si>
  <si>
    <t>86706002300070262</t>
  </si>
  <si>
    <t>412927194004012128</t>
  </si>
  <si>
    <t>荆紫关镇三岔村</t>
  </si>
  <si>
    <t>86706002600068192</t>
  </si>
  <si>
    <t>412927194004062133</t>
  </si>
  <si>
    <t>622991786700406115</t>
  </si>
  <si>
    <t>6217975130011123262</t>
  </si>
  <si>
    <t>穆有兴</t>
  </si>
  <si>
    <t>411323194004212112</t>
  </si>
  <si>
    <t>00000026959518671889</t>
  </si>
  <si>
    <t>王清福</t>
  </si>
  <si>
    <t>谢香子</t>
  </si>
  <si>
    <t>412927194007152126</t>
  </si>
  <si>
    <t>86706002400062186</t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</si>
  <si>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</si>
  <si>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t>412927194001042137</t>
  </si>
  <si>
    <t>荆紫关镇码头村</t>
  </si>
  <si>
    <t>623059186700716869</t>
  </si>
  <si>
    <t>李小庆</t>
  </si>
  <si>
    <t>412927194007052117</t>
  </si>
  <si>
    <t>荆紫关镇李营村</t>
  </si>
  <si>
    <t>622991786702491495</t>
  </si>
  <si>
    <t>412927193509151559</t>
  </si>
  <si>
    <t>86706002300069305</t>
  </si>
  <si>
    <t>陈香枝</t>
  </si>
  <si>
    <t>412927194007062147</t>
  </si>
  <si>
    <t>荆紫关镇菩萨堂村</t>
  </si>
  <si>
    <t>86706002600069752</t>
  </si>
  <si>
    <r>
      <rPr>
        <sz val="10"/>
        <color rgb="FFFF0000"/>
        <rFont val="Arial"/>
        <charset val="134"/>
      </rPr>
      <t>2020-09</t>
    </r>
    <r>
      <rPr>
        <sz val="10"/>
        <color rgb="FFFF0000"/>
        <rFont val="宋体"/>
        <charset val="134"/>
      </rPr>
      <t>新增</t>
    </r>
  </si>
  <si>
    <t>黄银翔</t>
  </si>
  <si>
    <t>412927194007132133</t>
  </si>
  <si>
    <t>荆紫关镇娘娘庙村</t>
  </si>
  <si>
    <t>623059186700876689</t>
  </si>
  <si>
    <t>李春枝</t>
  </si>
  <si>
    <t>史文英</t>
  </si>
  <si>
    <t>412927194005182129</t>
  </si>
  <si>
    <t>622991786700407816</t>
  </si>
  <si>
    <t>时振兴</t>
  </si>
  <si>
    <t>412927194008182116</t>
  </si>
  <si>
    <t>622991786701879211</t>
  </si>
  <si>
    <t>吴荣娃</t>
  </si>
  <si>
    <t>41132319400104212X</t>
  </si>
  <si>
    <t>86706002900062829</t>
  </si>
  <si>
    <t>冯喜林</t>
  </si>
  <si>
    <t>412927194003152110</t>
  </si>
  <si>
    <t>荆紫关镇冯营村</t>
  </si>
  <si>
    <t>622991786701776391</t>
  </si>
  <si>
    <t>王国芬</t>
  </si>
  <si>
    <t>412927194008152152</t>
  </si>
  <si>
    <t>622991786701123834</t>
  </si>
  <si>
    <t>孙章宏</t>
  </si>
  <si>
    <t>412927194005132113</t>
  </si>
  <si>
    <t>荆紫关镇张村</t>
  </si>
  <si>
    <t>86706002300070714</t>
  </si>
  <si>
    <t>全润志</t>
  </si>
  <si>
    <t>412927194005102117</t>
  </si>
  <si>
    <t>86706002800071669</t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</si>
  <si>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</si>
  <si>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t>411323194008272120</t>
  </si>
  <si>
    <t>86706002200071667</t>
  </si>
  <si>
    <t>412927194008092110</t>
  </si>
  <si>
    <t>622991786701919447</t>
  </si>
  <si>
    <t>魏立娥</t>
  </si>
  <si>
    <t>412927194003022148</t>
  </si>
  <si>
    <t>623059186702129798</t>
  </si>
  <si>
    <t>孔宝荣</t>
  </si>
  <si>
    <t>412927194008012125</t>
  </si>
  <si>
    <t>86706002100071465</t>
  </si>
  <si>
    <t>412927194004202124</t>
  </si>
  <si>
    <t>623059100207932481</t>
  </si>
  <si>
    <t>李相</t>
  </si>
  <si>
    <t>412927194007182122</t>
  </si>
  <si>
    <t>荆紫关镇程家洼村</t>
  </si>
  <si>
    <t>00000057563388679889</t>
  </si>
  <si>
    <t>张长柱</t>
  </si>
  <si>
    <t>412927194008302114</t>
  </si>
  <si>
    <t>622991786701123917</t>
  </si>
  <si>
    <t>杨条</t>
  </si>
  <si>
    <t>412927194011152188</t>
  </si>
  <si>
    <t>荆紫关镇庙岭村</t>
  </si>
  <si>
    <t>00000057607538679889</t>
  </si>
  <si>
    <t>刘全山</t>
  </si>
  <si>
    <t>412927193405052150</t>
  </si>
  <si>
    <t>荆紫关镇上庄村</t>
  </si>
  <si>
    <t>86706002200072308</t>
  </si>
  <si>
    <r>
      <rPr>
        <sz val="10"/>
        <color rgb="FFFF0000"/>
        <rFont val="Arial"/>
        <charset val="134"/>
      </rPr>
      <t>2020-11</t>
    </r>
    <r>
      <rPr>
        <sz val="10"/>
        <color rgb="FFFF0000"/>
        <rFont val="宋体"/>
        <charset val="134"/>
      </rPr>
      <t>新增</t>
    </r>
  </si>
  <si>
    <t>412927194005102125</t>
  </si>
  <si>
    <t>荆紫关镇麻坑村</t>
  </si>
  <si>
    <t>623059186701704088</t>
  </si>
  <si>
    <t>贾风华</t>
  </si>
  <si>
    <t>412927194009112128</t>
  </si>
  <si>
    <t>00000057695528674889</t>
  </si>
  <si>
    <t>王文超</t>
  </si>
  <si>
    <t>412927193706101753</t>
  </si>
  <si>
    <t>荆紫关镇魏村</t>
  </si>
  <si>
    <t>00000089102718670889</t>
  </si>
  <si>
    <t>袁从林</t>
  </si>
  <si>
    <t>412927194007212117</t>
  </si>
  <si>
    <t>622991786702493715</t>
  </si>
  <si>
    <t>张起赐</t>
  </si>
  <si>
    <t>412927194011022113</t>
  </si>
  <si>
    <t>86706002400071666</t>
  </si>
  <si>
    <t>412927194010242122</t>
  </si>
  <si>
    <t>00000041622208675889</t>
  </si>
  <si>
    <t>杜瑞耕</t>
  </si>
  <si>
    <t>412927194006162111</t>
  </si>
  <si>
    <t>622991786701123644</t>
  </si>
  <si>
    <t>张同枝</t>
  </si>
  <si>
    <t>412927194010302121</t>
  </si>
  <si>
    <t>86706002200071479</t>
  </si>
  <si>
    <t>杨峰生</t>
  </si>
  <si>
    <t>412927194010262115</t>
  </si>
  <si>
    <t>622991786701876050</t>
  </si>
  <si>
    <t>412927193909092121</t>
  </si>
  <si>
    <t>622991186700911927</t>
  </si>
  <si>
    <t>魏群祥</t>
  </si>
  <si>
    <t>412927193705050034</t>
  </si>
  <si>
    <t>86706002900071918</t>
  </si>
  <si>
    <t>常林芝</t>
  </si>
  <si>
    <t>石厚梅</t>
  </si>
  <si>
    <t>412927194012192122</t>
  </si>
  <si>
    <t>86706002000070904</t>
  </si>
  <si>
    <t>朱吉</t>
  </si>
  <si>
    <t>412927194004292123</t>
  </si>
  <si>
    <t>622991786702188935</t>
  </si>
  <si>
    <t>412927194011152110</t>
  </si>
  <si>
    <t>623059486700975378</t>
  </si>
  <si>
    <t>41292719401215218X</t>
  </si>
  <si>
    <t>86706002000057686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</si>
  <si>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</si>
  <si>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t>412927194012072112</t>
  </si>
  <si>
    <t>622991786701918043</t>
  </si>
  <si>
    <t>41292719400608212X</t>
  </si>
  <si>
    <t>86706002800072904</t>
  </si>
  <si>
    <t>尹荣宽</t>
  </si>
  <si>
    <t>412927194011292113</t>
  </si>
  <si>
    <t>荆紫关镇张巷村</t>
  </si>
  <si>
    <t>622991786701776342</t>
  </si>
  <si>
    <t>白清华</t>
  </si>
  <si>
    <t>412927194011132128</t>
  </si>
  <si>
    <t>622991786701124154</t>
  </si>
  <si>
    <t>412927194007152185</t>
  </si>
  <si>
    <t>荆紫关镇小寺沟村</t>
  </si>
  <si>
    <t>622991786701468585</t>
  </si>
  <si>
    <t>全金焕</t>
  </si>
  <si>
    <t>412927194011202122</t>
  </si>
  <si>
    <t>00000057697048679889</t>
  </si>
  <si>
    <t>高振国</t>
  </si>
  <si>
    <t>412927194002052118</t>
  </si>
  <si>
    <t>0000005769028673889</t>
  </si>
  <si>
    <t>王宏光</t>
  </si>
  <si>
    <t>412927193106232135</t>
  </si>
  <si>
    <t>86706002500072547</t>
  </si>
  <si>
    <t>阮启清</t>
  </si>
  <si>
    <t>42262219400903571X</t>
  </si>
  <si>
    <t>荆紫关镇石槽沟村</t>
  </si>
  <si>
    <t>622991786701845733</t>
  </si>
  <si>
    <t>杜文志</t>
  </si>
  <si>
    <t>412927194011072137</t>
  </si>
  <si>
    <t>622991786701124113</t>
  </si>
  <si>
    <t>腊清珍</t>
  </si>
  <si>
    <t>412927193505042128</t>
  </si>
  <si>
    <t>86706002400050923</t>
  </si>
  <si>
    <t>412927194011122114</t>
  </si>
  <si>
    <t>622991786701107423</t>
  </si>
  <si>
    <t>洪占奎</t>
  </si>
  <si>
    <t>412927194008052119</t>
  </si>
  <si>
    <t>622991786701123818</t>
  </si>
  <si>
    <t>叶月营</t>
  </si>
  <si>
    <t>411323194006232117</t>
  </si>
  <si>
    <t>622991786701710572</t>
  </si>
  <si>
    <t>凌玉娥</t>
  </si>
  <si>
    <t>412927194007152169</t>
  </si>
  <si>
    <t>00000126783548678889</t>
  </si>
  <si>
    <t>李桂华</t>
  </si>
  <si>
    <t>412927194008082123</t>
  </si>
  <si>
    <t>00000057588128678889</t>
  </si>
  <si>
    <t>杨秋梅</t>
  </si>
  <si>
    <t>41292719401018214X</t>
  </si>
  <si>
    <t>荆紫关铸镇金家沟村</t>
  </si>
  <si>
    <t>00000057578368673889</t>
  </si>
  <si>
    <t>刘宏彦</t>
  </si>
  <si>
    <t>412927193911152111</t>
  </si>
  <si>
    <t>622991786701122976</t>
  </si>
  <si>
    <t>412927194007232118</t>
  </si>
  <si>
    <t>86706002500073033</t>
  </si>
  <si>
    <t>李金玲</t>
  </si>
  <si>
    <t>412927194011252138</t>
  </si>
  <si>
    <t>622991786701093631</t>
  </si>
  <si>
    <t>杜爱义</t>
  </si>
  <si>
    <t>412927194006302129</t>
  </si>
  <si>
    <t>00000057588688670889</t>
  </si>
  <si>
    <t>杨喜荣</t>
  </si>
  <si>
    <t>412927194012162126</t>
  </si>
  <si>
    <t>00000104676798675889</t>
  </si>
  <si>
    <t>412927194009202131</t>
  </si>
  <si>
    <t>622991786701847697</t>
  </si>
  <si>
    <t>刘改香</t>
  </si>
  <si>
    <t>412927194010272129</t>
  </si>
  <si>
    <t>86706002200052372</t>
  </si>
  <si>
    <t>412927194010152119</t>
  </si>
  <si>
    <t>86706002800073102</t>
  </si>
  <si>
    <t>411323194004202117</t>
  </si>
  <si>
    <t>622991786701367621</t>
  </si>
  <si>
    <t>吴全胜</t>
  </si>
  <si>
    <t>412927194009082117</t>
  </si>
  <si>
    <t>荆紫关镇上梅池村</t>
  </si>
  <si>
    <t>00000026804178679889</t>
  </si>
  <si>
    <t>411323194008122122</t>
  </si>
  <si>
    <t>86706002000073040</t>
  </si>
  <si>
    <t>麻林秀</t>
  </si>
  <si>
    <t>412927194012112145</t>
  </si>
  <si>
    <t>00000127849238671889</t>
  </si>
  <si>
    <t>412927193701252122</t>
  </si>
  <si>
    <t>86706002700073046</t>
  </si>
  <si>
    <t>尚士珍</t>
  </si>
  <si>
    <t>412927194011212128</t>
  </si>
  <si>
    <t>00000041625868678889</t>
  </si>
  <si>
    <t>李小女</t>
  </si>
  <si>
    <t>412927194007062120</t>
  </si>
  <si>
    <t>荆紫关镇双河村</t>
  </si>
  <si>
    <t>00000057636658677889</t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</si>
  <si>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</si>
  <si>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t>冯焕</t>
  </si>
  <si>
    <t>411323193805012124</t>
  </si>
  <si>
    <t>00000116292028671889</t>
  </si>
  <si>
    <t>412927194012232120</t>
  </si>
  <si>
    <t>00000127849038673889</t>
  </si>
  <si>
    <t>412927194005142119</t>
  </si>
  <si>
    <t>荆紫关麻坑村</t>
  </si>
  <si>
    <t>00000127849148675889</t>
  </si>
  <si>
    <t>张英子</t>
  </si>
  <si>
    <t>412927194012272149</t>
  </si>
  <si>
    <t>86706002600073462</t>
  </si>
  <si>
    <t>412927194012282136</t>
  </si>
  <si>
    <t>622991786701555985</t>
  </si>
  <si>
    <t>沈得秀</t>
  </si>
  <si>
    <t>412927194007152142</t>
  </si>
  <si>
    <t>622991186700730913</t>
  </si>
  <si>
    <t>412927194012052111</t>
  </si>
  <si>
    <t>622991786701777936</t>
  </si>
  <si>
    <t>叶冬菊</t>
  </si>
  <si>
    <t>412927194012172148</t>
  </si>
  <si>
    <t>荆紫关镇吴家沟村</t>
  </si>
  <si>
    <t>86706002000055970</t>
  </si>
  <si>
    <r>
      <rPr>
        <sz val="10"/>
        <color rgb="FFFF0000"/>
        <rFont val="Arial"/>
        <charset val="134"/>
      </rPr>
      <t>2021-03</t>
    </r>
    <r>
      <rPr>
        <sz val="10"/>
        <color rgb="FFFF0000"/>
        <rFont val="宋体"/>
        <charset val="134"/>
      </rPr>
      <t>新增</t>
    </r>
  </si>
  <si>
    <t>姚生志</t>
  </si>
  <si>
    <t>412927194011252154</t>
  </si>
  <si>
    <t>622991786702538394</t>
  </si>
  <si>
    <t>412927194101172123</t>
  </si>
  <si>
    <t>00000054240718673889</t>
  </si>
  <si>
    <t>焦全德</t>
  </si>
  <si>
    <t>412927194009012151</t>
  </si>
  <si>
    <t>622991786702534112</t>
  </si>
  <si>
    <t>41292719401205212X</t>
  </si>
  <si>
    <t>86706002400074009</t>
  </si>
  <si>
    <t>魏天申</t>
  </si>
  <si>
    <t>412927194012222133</t>
  </si>
  <si>
    <t>00000057599878676889</t>
  </si>
  <si>
    <t>杨林风</t>
  </si>
  <si>
    <t>412927194102152124</t>
  </si>
  <si>
    <t>荆紫关镇全庄村</t>
  </si>
  <si>
    <t>86706002000076388</t>
  </si>
  <si>
    <t>魏祥娃</t>
  </si>
  <si>
    <t>412927193712052134</t>
  </si>
  <si>
    <t>00000057703148674889</t>
  </si>
  <si>
    <t>412927194102072116</t>
  </si>
  <si>
    <t>622991786701707412</t>
  </si>
  <si>
    <t>魏海兰</t>
  </si>
  <si>
    <t>412927194103062120</t>
  </si>
  <si>
    <t>622991786701124709</t>
  </si>
  <si>
    <t>徐国科</t>
  </si>
  <si>
    <t>412927194101122118</t>
  </si>
  <si>
    <t>荆紫关镇大扒村</t>
  </si>
  <si>
    <t>86718002800008510</t>
  </si>
  <si>
    <t>魏柱发</t>
  </si>
  <si>
    <t>412927194008102112</t>
  </si>
  <si>
    <t>622991786701459113</t>
  </si>
  <si>
    <t>黄玉珍</t>
  </si>
  <si>
    <t>41132319410206212X</t>
  </si>
  <si>
    <t>86706002200076622</t>
  </si>
  <si>
    <t>王云孝</t>
  </si>
  <si>
    <t>412927194101076414</t>
  </si>
  <si>
    <t>86706002800076558</t>
  </si>
  <si>
    <t>陈满娥</t>
  </si>
  <si>
    <t>412927194008202121</t>
  </si>
  <si>
    <t>00000057584708678889</t>
  </si>
  <si>
    <t>张宏娥</t>
  </si>
  <si>
    <t>412927194010202120</t>
  </si>
  <si>
    <t>86706002300076947</t>
  </si>
  <si>
    <t>姚怀书</t>
  </si>
  <si>
    <t>412927193902012117</t>
  </si>
  <si>
    <t>622991786701122364</t>
  </si>
  <si>
    <t>程致章</t>
  </si>
  <si>
    <t>412927194006102119</t>
  </si>
  <si>
    <t>荆紫关镇山根村</t>
  </si>
  <si>
    <t>622991786701123636</t>
  </si>
  <si>
    <t>黄黑</t>
  </si>
  <si>
    <t>412927194003022180</t>
  </si>
  <si>
    <t>623059486700991797</t>
  </si>
  <si>
    <t>孔改娃</t>
  </si>
  <si>
    <t>41292719401221212X</t>
  </si>
  <si>
    <t>麻坑村</t>
  </si>
  <si>
    <t>86706002200077706</t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</si>
  <si>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</si>
  <si>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t>孙金娥</t>
  </si>
  <si>
    <t>412927194011062123</t>
  </si>
  <si>
    <t>庙岭村</t>
  </si>
  <si>
    <t>623059186701776193</t>
  </si>
  <si>
    <t>朱宏敏</t>
  </si>
  <si>
    <t>412927194012182127</t>
  </si>
  <si>
    <t>86706002100070932</t>
  </si>
  <si>
    <t>何秀芬</t>
  </si>
  <si>
    <t>412927194011122149</t>
  </si>
  <si>
    <t>00000057608718679889</t>
  </si>
  <si>
    <t>冯瑞莲</t>
  </si>
  <si>
    <t>412927194103162121</t>
  </si>
  <si>
    <t>622991786701877645</t>
  </si>
  <si>
    <t>杨秀富</t>
  </si>
  <si>
    <t>412927194102232116</t>
  </si>
  <si>
    <t>小寺沟村</t>
  </si>
  <si>
    <t>622991786701440311</t>
  </si>
  <si>
    <t>41292719400704212X</t>
  </si>
  <si>
    <t>娘娘庙村</t>
  </si>
  <si>
    <t>623059186701133627</t>
  </si>
  <si>
    <t>魏玲</t>
  </si>
  <si>
    <t>412927194103062147</t>
  </si>
  <si>
    <t>魏村</t>
  </si>
  <si>
    <t>86706002600077375</t>
  </si>
  <si>
    <t>尚士俊</t>
  </si>
  <si>
    <t>412927194002272110</t>
  </si>
  <si>
    <t>沙渠河村</t>
  </si>
  <si>
    <t>622991786701873990</t>
  </si>
  <si>
    <t>李来山</t>
  </si>
  <si>
    <t>412927194007192152</t>
  </si>
  <si>
    <t>622991786701776128</t>
  </si>
  <si>
    <t>苏富祥</t>
  </si>
  <si>
    <t>412927194102262139</t>
  </si>
  <si>
    <t>药王庙村</t>
  </si>
  <si>
    <t>622991786701458024</t>
  </si>
  <si>
    <t>李保贵</t>
  </si>
  <si>
    <t>412927194102052115</t>
  </si>
  <si>
    <t>全庄村</t>
  </si>
  <si>
    <t>622991786701705242</t>
  </si>
  <si>
    <t>朱喜云</t>
  </si>
  <si>
    <t>41292719410208212X</t>
  </si>
  <si>
    <t>86706002800077096</t>
  </si>
  <si>
    <t>李洲</t>
  </si>
  <si>
    <t>412927194003062123</t>
  </si>
  <si>
    <t>86706002000077095</t>
  </si>
  <si>
    <t>丁福云</t>
  </si>
  <si>
    <t>412927194012172121</t>
  </si>
  <si>
    <t>中街村</t>
  </si>
  <si>
    <t>622991186700309585</t>
  </si>
  <si>
    <t>李治彦</t>
  </si>
  <si>
    <t>412927194012062117</t>
  </si>
  <si>
    <t>622991786701844488</t>
  </si>
  <si>
    <t>李桂生</t>
  </si>
  <si>
    <t>412927194103042111</t>
  </si>
  <si>
    <t>622991786701709459</t>
  </si>
  <si>
    <t>蔡姣娥</t>
  </si>
  <si>
    <t>412927194103302120</t>
  </si>
  <si>
    <t>汉王坪村</t>
  </si>
  <si>
    <t>00000057573888678889</t>
  </si>
  <si>
    <t>李爱</t>
  </si>
  <si>
    <t>412927194102042128</t>
  </si>
  <si>
    <t>西头村</t>
  </si>
  <si>
    <t>622991786701560654</t>
  </si>
  <si>
    <t>朱宏举</t>
  </si>
  <si>
    <t>412927194103152118</t>
  </si>
  <si>
    <t>00000041634998671889</t>
  </si>
  <si>
    <t>丁振祥</t>
  </si>
  <si>
    <t>412927194011072110</t>
  </si>
  <si>
    <t>南街村</t>
  </si>
  <si>
    <t>622991786701124105</t>
  </si>
  <si>
    <t>412927194102192126</t>
  </si>
  <si>
    <t>00000057614698676889</t>
  </si>
  <si>
    <t>聂玉祥</t>
  </si>
  <si>
    <t>412927194103042138</t>
  </si>
  <si>
    <t>622991786700409671</t>
  </si>
  <si>
    <t>黄长有</t>
  </si>
  <si>
    <t>412927194012022115</t>
  </si>
  <si>
    <t>86706002200078292</t>
  </si>
  <si>
    <t>史福梅</t>
  </si>
  <si>
    <t>412927194011122122</t>
  </si>
  <si>
    <t>86706002900078359</t>
  </si>
  <si>
    <t>柳守俊</t>
  </si>
  <si>
    <t>412927194103052512</t>
  </si>
  <si>
    <t>店子村</t>
  </si>
  <si>
    <t>86706002500077998</t>
  </si>
  <si>
    <t>王起枝</t>
  </si>
  <si>
    <t>412927194102142129</t>
  </si>
  <si>
    <t>86706002500078506</t>
  </si>
  <si>
    <t>412927194103152150</t>
  </si>
  <si>
    <t>金家沟村</t>
  </si>
  <si>
    <t>622991786701124782</t>
  </si>
  <si>
    <t>汪国兴</t>
  </si>
  <si>
    <t>412927194012222117</t>
  </si>
  <si>
    <t>86706002900069920</t>
  </si>
  <si>
    <t>412927194104172110</t>
  </si>
  <si>
    <t>622991786701106243</t>
  </si>
  <si>
    <r>
      <rPr>
        <sz val="10"/>
        <color rgb="FFFF0000"/>
        <rFont val="Arial"/>
        <charset val="134"/>
      </rPr>
      <t>2021-05</t>
    </r>
    <r>
      <rPr>
        <sz val="10"/>
        <color rgb="FFFF0000"/>
        <rFont val="宋体"/>
        <charset val="134"/>
      </rPr>
      <t>新增</t>
    </r>
  </si>
  <si>
    <t>石柱香</t>
  </si>
  <si>
    <t>612524193611263967</t>
  </si>
  <si>
    <t>86706002900078830</t>
  </si>
  <si>
    <t>41292719410327211X</t>
  </si>
  <si>
    <t>86706002500078634</t>
  </si>
  <si>
    <t>黄景</t>
  </si>
  <si>
    <t>412927194010092128</t>
  </si>
  <si>
    <t>荆紫关镇沙渠河村</t>
  </si>
  <si>
    <t>00000104677238670889</t>
  </si>
  <si>
    <t>孙保贵</t>
  </si>
  <si>
    <t>412927194104272111</t>
  </si>
  <si>
    <t>622991786701710010</t>
  </si>
  <si>
    <t>412927194012242118</t>
  </si>
  <si>
    <t>623059186700194315</t>
  </si>
  <si>
    <t>李转云</t>
  </si>
  <si>
    <t>412927194012152163</t>
  </si>
  <si>
    <t>00000057637578670889</t>
  </si>
  <si>
    <t>程致忠</t>
  </si>
  <si>
    <t>412927194104112134</t>
  </si>
  <si>
    <t>622991786701843845</t>
  </si>
  <si>
    <t>姚香莲</t>
  </si>
  <si>
    <t>41292719410320212X</t>
  </si>
  <si>
    <t>86718002100008491</t>
  </si>
  <si>
    <t>412927194104182116</t>
  </si>
  <si>
    <t>622991786701910677</t>
  </si>
  <si>
    <t>冯冬娥</t>
  </si>
  <si>
    <t>412927194012032129</t>
  </si>
  <si>
    <t>86706002500079817</t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</si>
  <si>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</si>
  <si>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t>王金娥</t>
  </si>
  <si>
    <t>41292719400421212X</t>
  </si>
  <si>
    <t>622991786700418938</t>
  </si>
  <si>
    <t>422622194105121722</t>
  </si>
  <si>
    <t>86718002800016586</t>
  </si>
  <si>
    <t>王国香</t>
  </si>
  <si>
    <t>412927194105282127</t>
  </si>
  <si>
    <t>86706002800079298</t>
  </si>
  <si>
    <t>李风娥</t>
  </si>
  <si>
    <t>412927194105122123</t>
  </si>
  <si>
    <t>86706002200079871</t>
  </si>
  <si>
    <t>曹景云</t>
  </si>
  <si>
    <t>412927194103292129</t>
  </si>
  <si>
    <t>86706002100079862</t>
  </si>
  <si>
    <t>412927194104142122</t>
  </si>
  <si>
    <t>623059186701274694</t>
  </si>
  <si>
    <t>412927194105222124</t>
  </si>
  <si>
    <t>623059186701435907</t>
  </si>
  <si>
    <t>左清华</t>
  </si>
  <si>
    <t>411323194103062180</t>
  </si>
  <si>
    <t>00000057619878675889</t>
  </si>
  <si>
    <t>412927194012022131</t>
  </si>
  <si>
    <t>狮子沟村</t>
  </si>
  <si>
    <t>622991786701915254</t>
  </si>
  <si>
    <r>
      <rPr>
        <sz val="10"/>
        <color rgb="FFFF0000"/>
        <rFont val="Arial"/>
        <charset val="134"/>
      </rPr>
      <t>2021-07</t>
    </r>
    <r>
      <rPr>
        <sz val="10"/>
        <color rgb="FFFF0000"/>
        <rFont val="宋体"/>
        <charset val="134"/>
      </rPr>
      <t>新增</t>
    </r>
  </si>
  <si>
    <t>6217975130011007770</t>
  </si>
  <si>
    <t>蔡巧娥</t>
  </si>
  <si>
    <t>412927194106182144</t>
  </si>
  <si>
    <t>622991786702255213</t>
  </si>
  <si>
    <t>麻林基</t>
  </si>
  <si>
    <t>412927194106062118</t>
  </si>
  <si>
    <t>623059186700876994</t>
  </si>
  <si>
    <t>412927194105202123</t>
  </si>
  <si>
    <t>00000127991208671889</t>
  </si>
  <si>
    <t>412927194105192148</t>
  </si>
  <si>
    <t>622991786701706943</t>
  </si>
  <si>
    <t>周长兴</t>
  </si>
  <si>
    <t>412927194012272157</t>
  </si>
  <si>
    <t>上庄村</t>
  </si>
  <si>
    <t>86706002400081613</t>
  </si>
  <si>
    <t>412927194103172127</t>
  </si>
  <si>
    <t>86706002200081614</t>
  </si>
  <si>
    <t>刘道华</t>
  </si>
  <si>
    <t>412927194008272146</t>
  </si>
  <si>
    <t>86810002800060931</t>
  </si>
  <si>
    <t>聂清江</t>
  </si>
  <si>
    <t>412927194010142113</t>
  </si>
  <si>
    <t>山根村</t>
  </si>
  <si>
    <t>622991786701779056</t>
  </si>
  <si>
    <t>尹清龙</t>
  </si>
  <si>
    <t>41292719410228213X</t>
  </si>
  <si>
    <t>622991786701911071</t>
  </si>
  <si>
    <t>412927194105272148</t>
  </si>
  <si>
    <t>86706002900078953</t>
  </si>
  <si>
    <t>412927194103032124</t>
  </si>
  <si>
    <t>86706002200080756</t>
  </si>
  <si>
    <t>412927194107012112</t>
  </si>
  <si>
    <t>622991786701125375</t>
  </si>
  <si>
    <r>
      <rPr>
        <sz val="10"/>
        <color rgb="FFFF0000"/>
        <rFont val="Arial"/>
        <charset val="134"/>
      </rPr>
      <t>2021-08</t>
    </r>
    <r>
      <rPr>
        <sz val="10"/>
        <color rgb="FFFF0000"/>
        <rFont val="宋体"/>
        <charset val="134"/>
      </rPr>
      <t>新增</t>
    </r>
  </si>
  <si>
    <t>王吉敏</t>
  </si>
  <si>
    <t>41292719410714211X</t>
  </si>
  <si>
    <t>622991786701113777</t>
  </si>
  <si>
    <t>412927194106112111</t>
  </si>
  <si>
    <t>622991786701440295</t>
  </si>
  <si>
    <t>411323194012252130</t>
  </si>
  <si>
    <t>622991786701449965</t>
  </si>
  <si>
    <t>崔振英</t>
  </si>
  <si>
    <t>412927194107032121</t>
  </si>
  <si>
    <t>孙家湾村</t>
  </si>
  <si>
    <t>00000057680608678889</t>
  </si>
  <si>
    <t>412927194105272121</t>
  </si>
  <si>
    <t>麻坎村</t>
  </si>
  <si>
    <t>86706002700081174</t>
  </si>
  <si>
    <t>411323194107152132</t>
  </si>
  <si>
    <t>00000040513678670889</t>
  </si>
  <si>
    <t>412927194008282117</t>
  </si>
  <si>
    <t>00000026986288672889</t>
  </si>
  <si>
    <t>412927194106132112</t>
  </si>
  <si>
    <t>冯营村</t>
  </si>
  <si>
    <t>00000151890638675889</t>
  </si>
  <si>
    <t>412927194106012161</t>
  </si>
  <si>
    <t>623059486700973795</t>
  </si>
  <si>
    <t>刘改青</t>
  </si>
  <si>
    <t>412927194107122135</t>
  </si>
  <si>
    <t>622991786701125425</t>
  </si>
  <si>
    <t>412927194107062136</t>
  </si>
  <si>
    <t>622991786701579134</t>
  </si>
  <si>
    <t>孔长云</t>
  </si>
  <si>
    <t>412927194012242126</t>
  </si>
  <si>
    <t>86706002800034554</t>
  </si>
  <si>
    <r>
      <rPr>
        <sz val="11"/>
        <color rgb="FFFF0000"/>
        <rFont val="Arial"/>
        <charset val="134"/>
      </rPr>
      <t>2021-09</t>
    </r>
    <r>
      <rPr>
        <sz val="11"/>
        <color rgb="FFFF0000"/>
        <rFont val="宋体"/>
        <charset val="134"/>
      </rPr>
      <t>退出</t>
    </r>
  </si>
  <si>
    <t>412927194107082129</t>
  </si>
  <si>
    <t>李营村</t>
  </si>
  <si>
    <t>622991786702189636</t>
  </si>
  <si>
    <t>朱大娥</t>
  </si>
  <si>
    <t>411323194105262143</t>
  </si>
  <si>
    <t>86706002600081990</t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</si>
  <si>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</si>
  <si>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t>程伊明</t>
  </si>
  <si>
    <t>412927194108162112</t>
  </si>
  <si>
    <t>码头村</t>
  </si>
  <si>
    <t>622991786701709871</t>
  </si>
  <si>
    <t>412927194107202119</t>
  </si>
  <si>
    <t>622991786701906576</t>
  </si>
  <si>
    <t>王荣娃</t>
  </si>
  <si>
    <t>412927194101202126</t>
  </si>
  <si>
    <t>622991786701124535</t>
  </si>
  <si>
    <t>孙改焕</t>
  </si>
  <si>
    <t>412927194103062163</t>
  </si>
  <si>
    <t>86311002000043396</t>
  </si>
  <si>
    <t>陈福林</t>
  </si>
  <si>
    <t>412927194106252130</t>
  </si>
  <si>
    <t>622991786701125359</t>
  </si>
  <si>
    <t>张丰阁</t>
  </si>
  <si>
    <t>412927194108012122</t>
  </si>
  <si>
    <t>622991786701876076</t>
  </si>
  <si>
    <t>412927194107152166</t>
  </si>
  <si>
    <t>00000057615378670889</t>
  </si>
  <si>
    <t>412927194107282120</t>
  </si>
  <si>
    <t>86706002600080165</t>
  </si>
  <si>
    <t>陈春兰</t>
  </si>
  <si>
    <t>412927194106012145</t>
  </si>
  <si>
    <t>新石门村</t>
  </si>
  <si>
    <t>00000041610508674889</t>
  </si>
  <si>
    <t>白英</t>
  </si>
  <si>
    <t>412927194108072125</t>
  </si>
  <si>
    <t>86706002100082138</t>
  </si>
  <si>
    <t>徐林昌</t>
  </si>
  <si>
    <t>412927194105202131</t>
  </si>
  <si>
    <t>622991786701776912</t>
  </si>
  <si>
    <t>陆大众</t>
  </si>
  <si>
    <t>412927194103092135</t>
  </si>
  <si>
    <t>623059186702076247</t>
  </si>
  <si>
    <t>王狗娃</t>
  </si>
  <si>
    <t>412927194102162111</t>
  </si>
  <si>
    <t>86718002600003542</t>
  </si>
  <si>
    <t>412927194010082114</t>
  </si>
  <si>
    <t>622991786701123990</t>
  </si>
  <si>
    <t>412927194108182113</t>
  </si>
  <si>
    <t>622991786701879724</t>
  </si>
  <si>
    <t>董国成</t>
  </si>
  <si>
    <t>412927194107262138</t>
  </si>
  <si>
    <t>86706002000081733</t>
  </si>
  <si>
    <t>孔范杰</t>
  </si>
  <si>
    <t>412927194102122136</t>
  </si>
  <si>
    <t>三岔村</t>
  </si>
  <si>
    <t>86706002300083354</t>
  </si>
  <si>
    <t>田治林</t>
  </si>
  <si>
    <t>412927194107282112</t>
  </si>
  <si>
    <t>622991786701842722</t>
  </si>
  <si>
    <t>孔太保</t>
  </si>
  <si>
    <t>412927194109222172</t>
  </si>
  <si>
    <t>86706002600066070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</si>
  <si>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</si>
  <si>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t>6217975130011261013</t>
  </si>
  <si>
    <t>朱爱芝</t>
  </si>
  <si>
    <t>412927194109212126</t>
  </si>
  <si>
    <t>00000057683008675889</t>
  </si>
  <si>
    <t>张根</t>
  </si>
  <si>
    <t>412927194109212118</t>
  </si>
  <si>
    <t>张村</t>
  </si>
  <si>
    <t>622991786701848604</t>
  </si>
  <si>
    <t>魏学春</t>
  </si>
  <si>
    <t>412927194005202185</t>
  </si>
  <si>
    <t>86706002300082241</t>
  </si>
  <si>
    <t>411323194109202113</t>
  </si>
  <si>
    <t>泰安东路457号</t>
  </si>
  <si>
    <t>00000040513838677889</t>
  </si>
  <si>
    <t>全士民</t>
  </si>
  <si>
    <t>412927194108142111</t>
  </si>
  <si>
    <t>622991786701370898</t>
  </si>
  <si>
    <t>412927194109052134</t>
  </si>
  <si>
    <t>622991786701114841</t>
  </si>
  <si>
    <t>黄秀菊</t>
  </si>
  <si>
    <t>412927194108222146</t>
  </si>
  <si>
    <t>86706002700073616</t>
  </si>
  <si>
    <t>王吉彦</t>
  </si>
  <si>
    <t>412927194104172137</t>
  </si>
  <si>
    <t>龙泉观村</t>
  </si>
  <si>
    <t>622991786701124949</t>
  </si>
  <si>
    <t>海国有</t>
  </si>
  <si>
    <t>412927194104082115</t>
  </si>
  <si>
    <t>622991786700412915</t>
  </si>
  <si>
    <t>王殿杰</t>
  </si>
  <si>
    <t>411323194107232116</t>
  </si>
  <si>
    <t>00000040513658674889</t>
  </si>
  <si>
    <t>谢国娥</t>
  </si>
  <si>
    <t>412927194109252128</t>
  </si>
  <si>
    <t>622991786700408160</t>
  </si>
  <si>
    <t>王景</t>
  </si>
  <si>
    <t>412927194101032120</t>
  </si>
  <si>
    <t>00000041628868670889</t>
  </si>
  <si>
    <t>411323194109212143</t>
  </si>
  <si>
    <t>86706002200067180</t>
  </si>
  <si>
    <t>徐春枝</t>
  </si>
  <si>
    <t>41292719410822212X</t>
  </si>
  <si>
    <t>86706002900082511</t>
  </si>
  <si>
    <t>孙苏娥</t>
  </si>
  <si>
    <t>412927194106122125</t>
  </si>
  <si>
    <t>86706002500082886</t>
  </si>
  <si>
    <t>宋爱云</t>
  </si>
  <si>
    <t>412927194107122127</t>
  </si>
  <si>
    <t>上梅池村</t>
  </si>
  <si>
    <t>86706002200060640</t>
  </si>
  <si>
    <t>雷泉生</t>
  </si>
  <si>
    <t>412927194109262115</t>
  </si>
  <si>
    <t>86706002000083015</t>
  </si>
  <si>
    <t>411323194106182110</t>
  </si>
  <si>
    <t>622991786701847259</t>
  </si>
  <si>
    <t>曹丰祥</t>
  </si>
  <si>
    <t>412927194107152254</t>
  </si>
  <si>
    <t>00000026757308670889</t>
  </si>
  <si>
    <t>程秀云</t>
  </si>
  <si>
    <t>412927194106052147</t>
  </si>
  <si>
    <t>622991786701707925</t>
  </si>
  <si>
    <t>朱全云</t>
  </si>
  <si>
    <t>412927194108162147</t>
  </si>
  <si>
    <t>菩萨堂村</t>
  </si>
  <si>
    <t>00000057618218677889</t>
  </si>
  <si>
    <r>
      <rPr>
        <sz val="10"/>
        <color rgb="FFFF0000"/>
        <rFont val="Arial"/>
        <charset val="134"/>
      </rPr>
      <t>2021-11</t>
    </r>
    <r>
      <rPr>
        <sz val="10"/>
        <color rgb="FFFF0000"/>
        <rFont val="宋体"/>
        <charset val="134"/>
      </rPr>
      <t>新增</t>
    </r>
  </si>
  <si>
    <t>412927194106162143</t>
  </si>
  <si>
    <t>86706002900083407</t>
  </si>
  <si>
    <t>黄风菊</t>
  </si>
  <si>
    <t>412927194106162127</t>
  </si>
  <si>
    <t>双河村</t>
  </si>
  <si>
    <t>86616022600008903</t>
  </si>
  <si>
    <t>梅贤华</t>
  </si>
  <si>
    <t>412927194109172128</t>
  </si>
  <si>
    <t>622991786701125813</t>
  </si>
  <si>
    <t>41292719411024212X</t>
  </si>
  <si>
    <t>86706002600034531</t>
  </si>
  <si>
    <t>孔宪英</t>
  </si>
  <si>
    <t>412927194012062125</t>
  </si>
  <si>
    <t>86706002900083110</t>
  </si>
  <si>
    <t>袁风华</t>
  </si>
  <si>
    <t>412927194110022127</t>
  </si>
  <si>
    <t>622991786701906014</t>
  </si>
  <si>
    <t>赵风娥</t>
  </si>
  <si>
    <t>412927194110032122</t>
  </si>
  <si>
    <t>86706002600083531</t>
  </si>
  <si>
    <t>雷双林</t>
  </si>
  <si>
    <t>412927194109022111</t>
  </si>
  <si>
    <t>622991786702491727</t>
  </si>
  <si>
    <t>赵秀英</t>
  </si>
  <si>
    <t>41292719380109212X</t>
  </si>
  <si>
    <t>00000040514878675889</t>
  </si>
  <si>
    <t>李成莲</t>
  </si>
  <si>
    <t>41292719410515212X</t>
  </si>
  <si>
    <t>程家洼村</t>
  </si>
  <si>
    <t>86706002800083605</t>
  </si>
  <si>
    <t>成玉生</t>
  </si>
  <si>
    <t>411282194110072613</t>
  </si>
  <si>
    <t>86706002700083658</t>
  </si>
  <si>
    <t>靳长有</t>
  </si>
  <si>
    <t>412927194110032114</t>
  </si>
  <si>
    <t>622991786701578698</t>
  </si>
  <si>
    <t>杨风阁</t>
  </si>
  <si>
    <t>411323194109242123</t>
  </si>
  <si>
    <t>00000040513178674889</t>
  </si>
  <si>
    <t>党保山</t>
  </si>
  <si>
    <t>41292719411004211X</t>
  </si>
  <si>
    <t>622991786701112258</t>
  </si>
  <si>
    <t>袁景彦</t>
  </si>
  <si>
    <t>412927194110162138</t>
  </si>
  <si>
    <t>86706002800080701</t>
  </si>
  <si>
    <t>陆顿</t>
  </si>
  <si>
    <t>412927194110152124</t>
  </si>
  <si>
    <t>86706002200083731</t>
  </si>
  <si>
    <t>王葱</t>
  </si>
  <si>
    <t>412927194110142129</t>
  </si>
  <si>
    <t>86706002000083336</t>
  </si>
  <si>
    <t>任贵锋</t>
  </si>
  <si>
    <t>41292719411020211X</t>
  </si>
  <si>
    <t>622991786701870061</t>
  </si>
  <si>
    <t>范保绪</t>
  </si>
  <si>
    <t>412927194110252117</t>
  </si>
  <si>
    <t>00000057707368677889</t>
  </si>
  <si>
    <t>李清芬</t>
  </si>
  <si>
    <t>411323194110202129</t>
  </si>
  <si>
    <t>86706002800074757</t>
  </si>
  <si>
    <t>412927194110282113</t>
  </si>
  <si>
    <t>86706002700072914</t>
  </si>
  <si>
    <t>412927194005272159</t>
  </si>
  <si>
    <t>622991786701907038</t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</si>
  <si>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</si>
  <si>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姚成先</t>
  </si>
  <si>
    <t>412927194111062139</t>
  </si>
  <si>
    <t>622991786701126084</t>
  </si>
  <si>
    <t>梁士梅</t>
  </si>
  <si>
    <t>412927194106252122</t>
  </si>
  <si>
    <t>86706002000083666</t>
  </si>
  <si>
    <t>李祥娃</t>
  </si>
  <si>
    <t>412927194111012131</t>
  </si>
  <si>
    <t>86706002100084175</t>
  </si>
  <si>
    <t>陈玉秀</t>
  </si>
  <si>
    <t>41292719411016212X</t>
  </si>
  <si>
    <t>小陡岭村</t>
  </si>
  <si>
    <t>00000057568608670889</t>
  </si>
  <si>
    <t>郝金秀</t>
  </si>
  <si>
    <t>412927194109242149</t>
  </si>
  <si>
    <t>623059187001434889</t>
  </si>
  <si>
    <t>陈长义</t>
  </si>
  <si>
    <t>411323194111152119</t>
  </si>
  <si>
    <t>穆营村</t>
  </si>
  <si>
    <t>622991786701922979</t>
  </si>
  <si>
    <t>叶兰英</t>
  </si>
  <si>
    <t>412927194111182122</t>
  </si>
  <si>
    <t>86706002300045376</t>
  </si>
  <si>
    <t>赵秀业</t>
  </si>
  <si>
    <t>412927194111132117</t>
  </si>
  <si>
    <t>622991786701706323</t>
  </si>
  <si>
    <t>412927194111102110</t>
  </si>
  <si>
    <t>622991786701706851</t>
  </si>
  <si>
    <t>宋群生</t>
  </si>
  <si>
    <t>412927194111102137</t>
  </si>
  <si>
    <t>622991786701126100</t>
  </si>
  <si>
    <t>曹自祥</t>
  </si>
  <si>
    <t>412927194111222112</t>
  </si>
  <si>
    <t>622991786701126159</t>
  </si>
  <si>
    <t>王玉焕</t>
  </si>
  <si>
    <t>412927194110282121</t>
  </si>
  <si>
    <t>623059486702522202</t>
  </si>
  <si>
    <t>王光荣</t>
  </si>
  <si>
    <t>412927194110122128</t>
  </si>
  <si>
    <t>00000054242798670889</t>
  </si>
  <si>
    <t>叶自清</t>
  </si>
  <si>
    <t>412927194107292118</t>
  </si>
  <si>
    <t>622991786701394872</t>
  </si>
  <si>
    <t>412927194107262146</t>
  </si>
  <si>
    <t>622991786701125581</t>
  </si>
  <si>
    <t>贾文英</t>
  </si>
  <si>
    <t>412927194111152126</t>
  </si>
  <si>
    <t>86706002000084543</t>
  </si>
  <si>
    <t>41292719410507212X</t>
  </si>
  <si>
    <t>86706002600084559</t>
  </si>
  <si>
    <t>杨菊娃</t>
  </si>
  <si>
    <t>412927194109012124</t>
  </si>
  <si>
    <t>史家村</t>
  </si>
  <si>
    <t>86706002800084822</t>
  </si>
  <si>
    <r>
      <rPr>
        <sz val="11"/>
        <color theme="1"/>
        <rFont val="Arial"/>
        <charset val="134"/>
      </rPr>
      <t>2022-01</t>
    </r>
    <r>
      <rPr>
        <sz val="11"/>
        <color theme="1"/>
        <rFont val="宋体"/>
        <charset val="134"/>
      </rPr>
      <t>新增</t>
    </r>
  </si>
  <si>
    <t>时玉良</t>
  </si>
  <si>
    <t>41132319411226215X</t>
  </si>
  <si>
    <t>622991786701120327</t>
  </si>
  <si>
    <t>李凳顺</t>
  </si>
  <si>
    <t>412927194112092110</t>
  </si>
  <si>
    <t>622991786701843506</t>
  </si>
  <si>
    <t>刘来娃</t>
  </si>
  <si>
    <t>412927194111292110</t>
  </si>
  <si>
    <t>622991786700407675</t>
  </si>
  <si>
    <t>聂青云</t>
  </si>
  <si>
    <t>411323194112102121</t>
  </si>
  <si>
    <t>622991786701774818</t>
  </si>
  <si>
    <t>张太文</t>
  </si>
  <si>
    <t>412927194112102139</t>
  </si>
  <si>
    <t>86810002900049231</t>
  </si>
  <si>
    <t>孔合德</t>
  </si>
  <si>
    <t>412927194002022138</t>
  </si>
  <si>
    <t>622991786700400480</t>
  </si>
  <si>
    <t>王青云</t>
  </si>
  <si>
    <t>412927194012082126</t>
  </si>
  <si>
    <t>86718002100004450</t>
  </si>
  <si>
    <t>吴玉山</t>
  </si>
  <si>
    <t>412927194112212135</t>
  </si>
  <si>
    <t>吴家沟村</t>
  </si>
  <si>
    <t>622991786701702686</t>
  </si>
  <si>
    <t>代宏朝</t>
  </si>
  <si>
    <t>412927194112082115</t>
  </si>
  <si>
    <t>622991786701847556</t>
  </si>
  <si>
    <t>高应珍</t>
  </si>
  <si>
    <t>412927194112132127</t>
  </si>
  <si>
    <t>张巷村</t>
  </si>
  <si>
    <t>00000127844248678889</t>
  </si>
  <si>
    <t>赵秋风</t>
  </si>
  <si>
    <t>412927194108282122</t>
  </si>
  <si>
    <t>622991786701390839</t>
  </si>
  <si>
    <t>牛中堂</t>
  </si>
  <si>
    <t>41292719410607213X</t>
  </si>
  <si>
    <t>00000040513698675889</t>
  </si>
  <si>
    <t>计海生</t>
  </si>
  <si>
    <t>412927194112042113</t>
  </si>
  <si>
    <t>622991786701126209</t>
  </si>
  <si>
    <t>412927194111262114</t>
  </si>
  <si>
    <t>622991766701114098</t>
  </si>
  <si>
    <t>6217975130014951776</t>
  </si>
  <si>
    <t>张云彦</t>
  </si>
  <si>
    <t>412927194004042116</t>
  </si>
  <si>
    <t>86706002400084597</t>
  </si>
  <si>
    <t>6236605507537552</t>
  </si>
  <si>
    <t>中原银行</t>
  </si>
  <si>
    <t>王佩举</t>
  </si>
  <si>
    <t>412927194112162115</t>
  </si>
  <si>
    <t>622991786701371904</t>
  </si>
  <si>
    <t>吴顺堂</t>
  </si>
  <si>
    <t>412927194111052133</t>
  </si>
  <si>
    <t>86706002400084640</t>
  </si>
  <si>
    <t>石德叶</t>
  </si>
  <si>
    <t>422622194110281720</t>
  </si>
  <si>
    <t>62299186702513454</t>
  </si>
  <si>
    <t>孙改荣</t>
  </si>
  <si>
    <t>412927194112222149</t>
  </si>
  <si>
    <t>00211082300010235</t>
  </si>
  <si>
    <t>李进东</t>
  </si>
  <si>
    <t>411323194112242175</t>
  </si>
  <si>
    <t>622991786701923076</t>
  </si>
  <si>
    <t>胡学有</t>
  </si>
  <si>
    <t>412927194112292112</t>
  </si>
  <si>
    <t>622991786702527082</t>
  </si>
  <si>
    <t>孙爱荣</t>
  </si>
  <si>
    <t>412927193809062128</t>
  </si>
  <si>
    <t>86706002000085849</t>
  </si>
  <si>
    <r>
      <rPr>
        <sz val="11"/>
        <color theme="1"/>
        <rFont val="Arial"/>
        <charset val="134"/>
      </rPr>
      <t>2022-02</t>
    </r>
    <r>
      <rPr>
        <sz val="11"/>
        <color theme="1"/>
        <rFont val="宋体"/>
        <charset val="134"/>
      </rPr>
      <t>新增</t>
    </r>
  </si>
  <si>
    <t>梅来发</t>
  </si>
  <si>
    <t>412927194112302114</t>
  </si>
  <si>
    <t>622991786701775708</t>
  </si>
  <si>
    <t>郝金兰</t>
  </si>
  <si>
    <t>412927194201122123</t>
  </si>
  <si>
    <t>00000084623238673889</t>
  </si>
  <si>
    <t>41292719411227212X</t>
  </si>
  <si>
    <t>86706002700085167</t>
  </si>
  <si>
    <t>王东连</t>
  </si>
  <si>
    <t>412927194112212127</t>
  </si>
  <si>
    <t>小石槽沟村</t>
  </si>
  <si>
    <t>86706002300085292</t>
  </si>
  <si>
    <t>叶治生</t>
  </si>
  <si>
    <t>412927194109232119</t>
  </si>
  <si>
    <t>622991786701923464</t>
  </si>
  <si>
    <t>梅连英</t>
  </si>
  <si>
    <t>412927194104232128</t>
  </si>
  <si>
    <t>86706002100085721</t>
  </si>
  <si>
    <t>刘大彦</t>
  </si>
  <si>
    <t>412927194112202113</t>
  </si>
  <si>
    <t>622991786701913507</t>
  </si>
  <si>
    <t>李吉云</t>
  </si>
  <si>
    <t>412927194202012129</t>
  </si>
  <si>
    <t>00000041627868672889</t>
  </si>
  <si>
    <r>
      <rPr>
        <sz val="11"/>
        <color theme="1"/>
        <rFont val="Arial"/>
        <charset val="134"/>
      </rPr>
      <t>2022-03</t>
    </r>
    <r>
      <rPr>
        <sz val="11"/>
        <color theme="1"/>
        <rFont val="宋体"/>
        <charset val="134"/>
      </rPr>
      <t>新增</t>
    </r>
  </si>
  <si>
    <t>吴元财</t>
  </si>
  <si>
    <t>41292719420226211X</t>
  </si>
  <si>
    <t>622991786701923498</t>
  </si>
  <si>
    <t>贾文海</t>
  </si>
  <si>
    <t>412927194112262132</t>
  </si>
  <si>
    <t>622991786701703353</t>
  </si>
  <si>
    <t>王双全</t>
  </si>
  <si>
    <t>412927194202142134</t>
  </si>
  <si>
    <t>623059186702835356</t>
  </si>
  <si>
    <t>段玉莲</t>
  </si>
  <si>
    <t>41292719420203212X</t>
  </si>
  <si>
    <t>00000057632958675889</t>
  </si>
  <si>
    <t>412927194107152238</t>
  </si>
  <si>
    <t>86706002800089122</t>
  </si>
  <si>
    <r>
      <rPr>
        <sz val="11"/>
        <color theme="1"/>
        <rFont val="Arial"/>
        <charset val="134"/>
      </rPr>
      <t>2022-04</t>
    </r>
    <r>
      <rPr>
        <sz val="11"/>
        <color theme="1"/>
        <rFont val="宋体"/>
        <charset val="134"/>
      </rPr>
      <t>新增</t>
    </r>
  </si>
  <si>
    <t>陈荣阁</t>
  </si>
  <si>
    <t>411323194202152181</t>
  </si>
  <si>
    <t>86706002700089066</t>
  </si>
  <si>
    <t>杜天锡</t>
  </si>
  <si>
    <t>412927194202242119</t>
  </si>
  <si>
    <t>622991786701578771</t>
  </si>
  <si>
    <t>魏春兰</t>
  </si>
  <si>
    <t>412927194112222165</t>
  </si>
  <si>
    <t>622991786701561348</t>
  </si>
  <si>
    <t>尹纪英</t>
  </si>
  <si>
    <t>412927194203152123</t>
  </si>
  <si>
    <t>86706002500089053</t>
  </si>
  <si>
    <t>姚黑女</t>
  </si>
  <si>
    <t>412927194203022169</t>
  </si>
  <si>
    <t>00000057576268670889</t>
  </si>
  <si>
    <t>412927194203022142</t>
  </si>
  <si>
    <t>622991786701555639</t>
  </si>
  <si>
    <t>马俊</t>
  </si>
  <si>
    <t>41292719420103211X</t>
  </si>
  <si>
    <t>622991786702536026</t>
  </si>
  <si>
    <t>冯振岐</t>
  </si>
  <si>
    <t>411323194006042110</t>
  </si>
  <si>
    <t>00000040514078672889</t>
  </si>
  <si>
    <t>贾桂枝</t>
  </si>
  <si>
    <t>412927194201102122</t>
  </si>
  <si>
    <t>86706002800060637</t>
  </si>
  <si>
    <t>412927194202192123</t>
  </si>
  <si>
    <t>86706002500087841</t>
  </si>
  <si>
    <t>王清瑞</t>
  </si>
  <si>
    <t>412927194201012119</t>
  </si>
  <si>
    <t>622991786702189487</t>
  </si>
  <si>
    <t>杨雪枝</t>
  </si>
  <si>
    <t>41292719411101214X</t>
  </si>
  <si>
    <t>00000057575448675889</t>
  </si>
  <si>
    <t>岳金锁</t>
  </si>
  <si>
    <t>412927194001052132</t>
  </si>
  <si>
    <t>86706002500089454</t>
  </si>
  <si>
    <t>金锡铭</t>
  </si>
  <si>
    <t>412927194202142118</t>
  </si>
  <si>
    <t>622991786701876506</t>
  </si>
  <si>
    <t>代建林</t>
  </si>
  <si>
    <t>412927194106102132</t>
  </si>
  <si>
    <t>622991786701848471</t>
  </si>
  <si>
    <t>周景甫</t>
  </si>
  <si>
    <t>412927194102152116</t>
  </si>
  <si>
    <t>622991786700416510</t>
  </si>
  <si>
    <t>时文志</t>
  </si>
  <si>
    <t>412927194111232134</t>
  </si>
  <si>
    <t>00000041631898670889</t>
  </si>
  <si>
    <t>罗青有</t>
  </si>
  <si>
    <t>412927194109202139</t>
  </si>
  <si>
    <t>622991786701360766</t>
  </si>
  <si>
    <t>严克顺</t>
  </si>
  <si>
    <t>412927194201262118</t>
  </si>
  <si>
    <t>622991786701848414</t>
  </si>
  <si>
    <t>冯吉安</t>
  </si>
  <si>
    <t>412927194107202135</t>
  </si>
  <si>
    <t>623059186701851376</t>
  </si>
  <si>
    <t>王香娃</t>
  </si>
  <si>
    <t>411326194201220524</t>
  </si>
  <si>
    <t>86706002600089986</t>
  </si>
  <si>
    <t>陈风娥</t>
  </si>
  <si>
    <t>412927194107062128</t>
  </si>
  <si>
    <t>622991786702513637</t>
  </si>
  <si>
    <t>党玉芝</t>
  </si>
  <si>
    <t>412927194203182146</t>
  </si>
  <si>
    <t>623059486702786864</t>
  </si>
  <si>
    <t>熊远芝</t>
  </si>
  <si>
    <t>412927194109262123</t>
  </si>
  <si>
    <t>6217975130011003571</t>
  </si>
  <si>
    <t>刘廷枝</t>
  </si>
  <si>
    <t>41292719410611212X</t>
  </si>
  <si>
    <t>6217975130011229242</t>
  </si>
  <si>
    <t>徐转云</t>
  </si>
  <si>
    <t>412927194203252124</t>
  </si>
  <si>
    <t>623059186702057387</t>
  </si>
  <si>
    <t>陆党胜</t>
  </si>
  <si>
    <t>41292719420318212X</t>
  </si>
  <si>
    <t>86706002300090000</t>
  </si>
  <si>
    <t xml:space="preserve">周文彬 </t>
  </si>
  <si>
    <t>412927194201072138</t>
  </si>
  <si>
    <t>86706002200077693</t>
  </si>
  <si>
    <t>412927194111252127</t>
  </si>
  <si>
    <t>86706002600089991</t>
  </si>
  <si>
    <t>周爱枝</t>
  </si>
  <si>
    <t>412927194203112121</t>
  </si>
  <si>
    <t>6217975130011030749</t>
  </si>
  <si>
    <t>李连申</t>
  </si>
  <si>
    <t>412927194104142114</t>
  </si>
  <si>
    <t>6217975130011008653</t>
  </si>
  <si>
    <t>郑立太</t>
  </si>
  <si>
    <t>412927194010052118</t>
  </si>
  <si>
    <t>6217975130011013836</t>
  </si>
  <si>
    <t>412927194202062126</t>
  </si>
  <si>
    <t>6217975130011005188</t>
  </si>
  <si>
    <t>徐巧</t>
  </si>
  <si>
    <t>412927194106012129</t>
  </si>
  <si>
    <t>6217975130011172574</t>
  </si>
  <si>
    <t>余桂荣</t>
  </si>
  <si>
    <t>41292719420326212X</t>
  </si>
  <si>
    <t>6217975130011036084</t>
  </si>
  <si>
    <t>陈贵香</t>
  </si>
  <si>
    <t>41292719400501212X</t>
  </si>
  <si>
    <t>6217975130016078594</t>
  </si>
  <si>
    <t>腊春华</t>
  </si>
  <si>
    <t>412927194101142127</t>
  </si>
  <si>
    <t>6217975130011070463</t>
  </si>
  <si>
    <t>王振荣</t>
  </si>
  <si>
    <t>412927194112262140</t>
  </si>
  <si>
    <t>6217975130011072519</t>
  </si>
  <si>
    <t>徐银风</t>
  </si>
  <si>
    <t>412927194006142129</t>
  </si>
  <si>
    <t>6217975130014952576</t>
  </si>
  <si>
    <t>张义亭</t>
  </si>
  <si>
    <t>412927194204032115</t>
  </si>
  <si>
    <t>6217975130011162104</t>
  </si>
  <si>
    <r>
      <rPr>
        <sz val="11"/>
        <color theme="1"/>
        <rFont val="Arial"/>
        <charset val="134"/>
      </rPr>
      <t>2022-05</t>
    </r>
    <r>
      <rPr>
        <sz val="11"/>
        <color theme="1"/>
        <rFont val="宋体"/>
        <charset val="134"/>
      </rPr>
      <t>新增</t>
    </r>
  </si>
  <si>
    <t>高金香</t>
  </si>
  <si>
    <t>412927194105192121</t>
  </si>
  <si>
    <t>623059486702843673</t>
  </si>
  <si>
    <t>冯振清</t>
  </si>
  <si>
    <t>412927194112052135</t>
  </si>
  <si>
    <t>大扒村</t>
  </si>
  <si>
    <t>6217975130011223732</t>
  </si>
  <si>
    <t>史宏岐</t>
  </si>
  <si>
    <t>412927194204072117</t>
  </si>
  <si>
    <t>623059486702843772</t>
  </si>
  <si>
    <t>412927194204152125</t>
  </si>
  <si>
    <t>6217975130011117009</t>
  </si>
  <si>
    <t>李恩惠</t>
  </si>
  <si>
    <t>412927194204052116</t>
  </si>
  <si>
    <t>6217975130011169463</t>
  </si>
  <si>
    <t>杨元奎</t>
  </si>
  <si>
    <t>412927194204131412</t>
  </si>
  <si>
    <t>6236605100007466</t>
  </si>
  <si>
    <t>宋景堂</t>
  </si>
  <si>
    <t>41132319420402217X</t>
  </si>
  <si>
    <t>陕西省商洛市</t>
  </si>
  <si>
    <t>6236605514739597</t>
  </si>
  <si>
    <t>15029157978</t>
  </si>
  <si>
    <t>殷双才</t>
  </si>
  <si>
    <t>412927194204092134</t>
  </si>
  <si>
    <t>6217975130011161247</t>
  </si>
  <si>
    <t>校桂香</t>
  </si>
  <si>
    <t>411323194204182122</t>
  </si>
  <si>
    <t>6217975130011046398</t>
  </si>
  <si>
    <t>王瑞娥</t>
  </si>
  <si>
    <t>412927194204102128</t>
  </si>
  <si>
    <t>6217975130011248564</t>
  </si>
  <si>
    <t>王英</t>
  </si>
  <si>
    <t>412927194204112123</t>
  </si>
  <si>
    <t>6217975130011045788</t>
  </si>
  <si>
    <t>荆紫关镇高龄津贴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</si>
  <si>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</si>
  <si>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</si>
  <si>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</si>
  <si>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</si>
  <si>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</si>
  <si>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</si>
  <si>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</si>
  <si>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</si>
  <si>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银行帐号</t>
  </si>
  <si>
    <t>电话</t>
  </si>
  <si>
    <t>备注</t>
  </si>
  <si>
    <t>2019-9新增</t>
  </si>
  <si>
    <t>2020-01新增</t>
  </si>
  <si>
    <t>2020-06新增</t>
  </si>
  <si>
    <t>2020-09新增</t>
  </si>
  <si>
    <t>2020-11新增</t>
  </si>
  <si>
    <t>2021-04新增</t>
  </si>
  <si>
    <t>2021-05新增</t>
  </si>
  <si>
    <t>2021-08新增</t>
  </si>
  <si>
    <t>2021-09新增</t>
  </si>
  <si>
    <t>2021-10新增</t>
  </si>
  <si>
    <t>2021-11新增</t>
  </si>
  <si>
    <t>2021-12新增</t>
  </si>
  <si>
    <t>2022-01新增</t>
  </si>
  <si>
    <t>2022-04新增</t>
  </si>
  <si>
    <t>2019-10新增</t>
  </si>
  <si>
    <t>2020-10新增</t>
  </si>
  <si>
    <t>2021-03新增</t>
  </si>
  <si>
    <t>2022-05新增</t>
  </si>
  <si>
    <t>2020-05新增</t>
  </si>
  <si>
    <t>2019-11新增</t>
  </si>
  <si>
    <t>2020-03新增</t>
  </si>
  <si>
    <t>2020-12新增</t>
  </si>
  <si>
    <t>2021-07新增</t>
  </si>
  <si>
    <t>2022-03新增</t>
  </si>
  <si>
    <t>教育路818号</t>
  </si>
  <si>
    <t>2020-07新增</t>
  </si>
  <si>
    <t>2021-06新增</t>
  </si>
  <si>
    <t>2022-02新增</t>
  </si>
  <si>
    <t>2021-01新增</t>
  </si>
  <si>
    <t>2020-04新增</t>
  </si>
  <si>
    <t>石槽沟村</t>
  </si>
  <si>
    <t>泰安东路</t>
  </si>
  <si>
    <t>泰安路</t>
  </si>
  <si>
    <t>6217975130011169091</t>
  </si>
  <si>
    <t>6217975130023517097</t>
  </si>
  <si>
    <t>6217975130015861164</t>
  </si>
  <si>
    <t>6217975130011172517</t>
  </si>
  <si>
    <t>6217975130011169349</t>
  </si>
  <si>
    <t>6217975130011171360</t>
  </si>
  <si>
    <t>6217975130011171741</t>
  </si>
  <si>
    <t>6217975130011171097</t>
  </si>
  <si>
    <t>6217975130011172558</t>
  </si>
  <si>
    <t>6217975130011171907</t>
  </si>
  <si>
    <t>623059486702921099</t>
  </si>
  <si>
    <t xml:space="preserve">农村信用卡 </t>
  </si>
  <si>
    <t>6217975130011169612</t>
  </si>
  <si>
    <t>6217975130011170917</t>
  </si>
  <si>
    <t>6217975130011171881</t>
  </si>
  <si>
    <t>6217975130011173390</t>
  </si>
  <si>
    <t>6217975130011172137</t>
  </si>
  <si>
    <t>6217975130014951669</t>
  </si>
  <si>
    <t>6217975130011169141</t>
  </si>
  <si>
    <t>新建路</t>
  </si>
  <si>
    <t>6236605507538444</t>
  </si>
  <si>
    <t>6236605507534559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</si>
</sst>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theme="1"/>
      <name val="Arial"/>
      <charset val="134"/>
    </font>
    <font>
      <sz val="11"/>
      <color rgb="FFFF000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14"/>
      <color indexed="8"/>
      <name val="Arial"/>
      <charset val="134"/>
    </font>
    <font>
      <b/>
      <sz val="10"/>
      <name val="Arial"/>
      <charset val="134"/>
    </font>
    <font>
      <b/>
      <sz val="10"/>
      <color indexed="8"/>
      <name val="Arial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4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1" borderId="4" applyNumberFormat="0" applyAlignment="0" applyProtection="0">
      <alignment vertical="center"/>
    </xf>
    <xf numFmtId="0" fontId="35" fillId="12" borderId="9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/>
    </xf>
    <xf numFmtId="31" fontId="1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57" fontId="18" fillId="0" borderId="2" xfId="0" applyNumberFormat="1" applyFont="1" applyBorder="1" applyAlignment="1">
      <alignment horizontal="center" vertical="center" wrapText="1"/>
    </xf>
    <xf numFmtId="17" fontId="18" fillId="0" borderId="2" xfId="0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Fill="1" applyBorder="1" applyAlignment="1"/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49" fontId="13" fillId="0" borderId="2" xfId="0" applyNumberFormat="1" applyFont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8" fillId="0" borderId="0" xfId="0" applyFont="1" applyAlignment="1" quotePrefix="1">
      <alignment horizontal="center" vertical="center"/>
    </xf>
    <xf numFmtId="0" fontId="13" fillId="0" borderId="0" xfId="0" applyFont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0" fontId="20" fillId="0" borderId="0" xfId="0" applyFont="1" applyFill="1" applyBorder="1" applyAlignment="1" quotePrefix="1"/>
    <xf numFmtId="0" fontId="8" fillId="0" borderId="2" xfId="0" applyFont="1" applyBorder="1" applyAlignment="1" quotePrefix="1">
      <alignment horizontal="center" vertical="center"/>
    </xf>
    <xf numFmtId="0" fontId="8" fillId="0" borderId="0" xfId="0" applyNumberFormat="1" applyFont="1" applyAlignment="1" quotePrefix="1">
      <alignment horizontal="center" vertical="center"/>
    </xf>
    <xf numFmtId="0" fontId="0" fillId="0" borderId="0" xfId="0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665;&#25919;&#25152;&#25991;&#20214;\&#39640;&#40836;&#34917;&#36148;\&#33606;&#32043;&#20851;2022&#24180;5&#26376;&#39640;&#40836;&#27941;&#3614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荆紫关镇高龄津贴"/>
      <sheetName val="Sheet1"/>
    </sheetNames>
    <sheetDataSet>
      <sheetData sheetId="0">
        <row r="2">
          <cell r="D2" t="str">
            <v>身份证号</v>
          </cell>
          <cell r="E2" t="str">
            <v>验证</v>
          </cell>
          <cell r="F2" t="str">
            <v>岁数</v>
          </cell>
          <cell r="G2" t="str">
            <v>出生日期</v>
          </cell>
          <cell r="H2" t="str">
            <v>家庭住址</v>
          </cell>
        </row>
        <row r="3">
          <cell r="D3" t="str">
            <v>412927192410222113</v>
          </cell>
          <cell r="E3" t="str">
            <v>正确</v>
          </cell>
          <cell r="F3">
            <v>98</v>
          </cell>
          <cell r="G3" t="str">
            <v>1924/10/22</v>
          </cell>
          <cell r="H3" t="str">
            <v>荆紫关镇北街村</v>
          </cell>
        </row>
        <row r="4">
          <cell r="D4" t="str">
            <v>412927192510222110</v>
          </cell>
          <cell r="E4" t="str">
            <v>正确</v>
          </cell>
          <cell r="F4">
            <v>97</v>
          </cell>
          <cell r="G4" t="str">
            <v>1925/10/22</v>
          </cell>
          <cell r="H4" t="str">
            <v>北街村</v>
          </cell>
        </row>
        <row r="5">
          <cell r="D5" t="str">
            <v>412927192206132129</v>
          </cell>
          <cell r="E5" t="str">
            <v>正确</v>
          </cell>
          <cell r="F5">
            <v>100</v>
          </cell>
          <cell r="G5" t="str">
            <v>1922/06/13</v>
          </cell>
          <cell r="H5" t="str">
            <v>荆紫关镇北街村</v>
          </cell>
        </row>
        <row r="6">
          <cell r="D6" t="str">
            <v>412927192701282124</v>
          </cell>
          <cell r="E6" t="str">
            <v>正确</v>
          </cell>
          <cell r="F6">
            <v>95</v>
          </cell>
          <cell r="G6" t="str">
            <v>1927/01/28</v>
          </cell>
          <cell r="H6" t="str">
            <v>店子村</v>
          </cell>
        </row>
        <row r="7">
          <cell r="D7" t="str">
            <v>412927192703272122</v>
          </cell>
          <cell r="E7" t="str">
            <v>正确</v>
          </cell>
          <cell r="F7">
            <v>95</v>
          </cell>
          <cell r="G7" t="str">
            <v>1927/03/27</v>
          </cell>
          <cell r="H7" t="str">
            <v>荆紫关镇汉王坪村</v>
          </cell>
        </row>
        <row r="8">
          <cell r="D8" t="str">
            <v>412927192506092114</v>
          </cell>
          <cell r="E8" t="str">
            <v>正确</v>
          </cell>
          <cell r="F8">
            <v>97</v>
          </cell>
          <cell r="G8" t="str">
            <v>1925/06/09</v>
          </cell>
          <cell r="H8" t="str">
            <v>荆紫关镇汉王坪村</v>
          </cell>
        </row>
        <row r="9">
          <cell r="D9" t="str">
            <v>411323192708142125</v>
          </cell>
          <cell r="E9" t="str">
            <v>正确</v>
          </cell>
          <cell r="F9">
            <v>95</v>
          </cell>
          <cell r="G9" t="str">
            <v>1927/08/14</v>
          </cell>
          <cell r="H9" t="str">
            <v>汉王坪村</v>
          </cell>
        </row>
        <row r="10">
          <cell r="D10" t="str">
            <v>412927192308022123</v>
          </cell>
          <cell r="E10" t="str">
            <v>正确</v>
          </cell>
          <cell r="F10">
            <v>99</v>
          </cell>
          <cell r="G10" t="str">
            <v>1923/08/02</v>
          </cell>
          <cell r="H10" t="str">
            <v>荆紫关镇汉王坪村</v>
          </cell>
        </row>
        <row r="11">
          <cell r="D11" t="str">
            <v>41132319260723213X</v>
          </cell>
          <cell r="E11" t="str">
            <v>正确</v>
          </cell>
          <cell r="F11">
            <v>96</v>
          </cell>
          <cell r="G11" t="str">
            <v>1926/07/23</v>
          </cell>
          <cell r="H11" t="str">
            <v>荆紫关镇汉王坪村</v>
          </cell>
        </row>
        <row r="12">
          <cell r="D12" t="str">
            <v>412927192704182129</v>
          </cell>
          <cell r="E12" t="str">
            <v>正确</v>
          </cell>
          <cell r="F12">
            <v>95</v>
          </cell>
          <cell r="G12" t="str">
            <v>1927/04/18</v>
          </cell>
          <cell r="H12" t="str">
            <v>荆紫关镇金家沟村</v>
          </cell>
        </row>
        <row r="13">
          <cell r="D13" t="str">
            <v>412927192412212111</v>
          </cell>
          <cell r="E13" t="str">
            <v>正确</v>
          </cell>
          <cell r="F13">
            <v>98</v>
          </cell>
          <cell r="G13" t="str">
            <v>1924/12/21</v>
          </cell>
          <cell r="H13" t="str">
            <v>荆紫关镇金家沟村</v>
          </cell>
        </row>
        <row r="14">
          <cell r="D14" t="str">
            <v>412927192709142118</v>
          </cell>
          <cell r="E14" t="str">
            <v>正确</v>
          </cell>
          <cell r="F14">
            <v>95</v>
          </cell>
          <cell r="G14" t="str">
            <v>1927/09/14</v>
          </cell>
          <cell r="H14" t="str">
            <v>荆紫关镇李营村</v>
          </cell>
        </row>
        <row r="15">
          <cell r="D15" t="str">
            <v>412927191812152125</v>
          </cell>
          <cell r="E15" t="str">
            <v>正确</v>
          </cell>
          <cell r="F15">
            <v>104</v>
          </cell>
          <cell r="G15" t="str">
            <v>1918/12/15</v>
          </cell>
          <cell r="H15" t="str">
            <v>李营村</v>
          </cell>
        </row>
        <row r="16">
          <cell r="D16" t="str">
            <v>412927192508292128</v>
          </cell>
          <cell r="E16" t="str">
            <v>正确</v>
          </cell>
          <cell r="F16">
            <v>97</v>
          </cell>
          <cell r="G16" t="str">
            <v>1925/08/29</v>
          </cell>
          <cell r="H16" t="str">
            <v>李营村</v>
          </cell>
        </row>
        <row r="17">
          <cell r="D17" t="str">
            <v>412927192404072120</v>
          </cell>
          <cell r="E17" t="str">
            <v>正确</v>
          </cell>
          <cell r="F17">
            <v>98</v>
          </cell>
          <cell r="G17" t="str">
            <v>1924/04/07</v>
          </cell>
          <cell r="H17" t="str">
            <v>麻坑村</v>
          </cell>
        </row>
        <row r="18">
          <cell r="D18" t="str">
            <v>412927192010262124</v>
          </cell>
          <cell r="E18" t="str">
            <v>正确</v>
          </cell>
          <cell r="F18">
            <v>102</v>
          </cell>
          <cell r="G18" t="str">
            <v>1920/10/26</v>
          </cell>
          <cell r="H18" t="str">
            <v>荆紫关镇麻坑村</v>
          </cell>
        </row>
        <row r="19">
          <cell r="D19" t="str">
            <v>412927192503112140</v>
          </cell>
          <cell r="E19" t="str">
            <v>正确</v>
          </cell>
          <cell r="F19">
            <v>97</v>
          </cell>
          <cell r="G19" t="str">
            <v>1925/03/11</v>
          </cell>
          <cell r="H19" t="str">
            <v>荆紫关镇码头村</v>
          </cell>
        </row>
        <row r="20">
          <cell r="D20" t="str">
            <v>412927192409292122</v>
          </cell>
          <cell r="E20" t="str">
            <v>正确</v>
          </cell>
          <cell r="F20">
            <v>98</v>
          </cell>
          <cell r="G20" t="str">
            <v>1924/09/29</v>
          </cell>
          <cell r="H20" t="str">
            <v>码头村</v>
          </cell>
        </row>
        <row r="21">
          <cell r="D21" t="str">
            <v>411323192604272128</v>
          </cell>
          <cell r="E21" t="str">
            <v>正确</v>
          </cell>
          <cell r="F21">
            <v>96</v>
          </cell>
          <cell r="G21" t="str">
            <v>1926/04/27</v>
          </cell>
          <cell r="H21" t="str">
            <v>码头村</v>
          </cell>
        </row>
        <row r="22">
          <cell r="D22" t="str">
            <v>412927192206132161</v>
          </cell>
          <cell r="E22" t="str">
            <v>正确</v>
          </cell>
          <cell r="F22">
            <v>100</v>
          </cell>
          <cell r="G22" t="str">
            <v>1922/06/13</v>
          </cell>
          <cell r="H22" t="str">
            <v>庙岭村</v>
          </cell>
        </row>
        <row r="23">
          <cell r="D23" t="str">
            <v>412927192102162112</v>
          </cell>
          <cell r="E23" t="str">
            <v>正确</v>
          </cell>
          <cell r="F23">
            <v>101</v>
          </cell>
          <cell r="G23" t="str">
            <v>1921/02/16</v>
          </cell>
          <cell r="H23" t="str">
            <v>荆紫关镇穆营村</v>
          </cell>
        </row>
        <row r="24">
          <cell r="D24" t="str">
            <v>412927192603262111</v>
          </cell>
          <cell r="E24" t="str">
            <v>正确</v>
          </cell>
          <cell r="F24">
            <v>96</v>
          </cell>
          <cell r="G24" t="str">
            <v>1926/03/26</v>
          </cell>
          <cell r="H24" t="str">
            <v>荆紫关镇穆营村</v>
          </cell>
        </row>
        <row r="25">
          <cell r="D25" t="str">
            <v>412927192709162127</v>
          </cell>
          <cell r="E25" t="str">
            <v>正确</v>
          </cell>
          <cell r="F25">
            <v>95</v>
          </cell>
          <cell r="G25" t="str">
            <v>1927/09/16</v>
          </cell>
          <cell r="H25" t="str">
            <v>荆紫关镇娘娘庙村</v>
          </cell>
        </row>
        <row r="26">
          <cell r="D26" t="str">
            <v>412927192209082120</v>
          </cell>
          <cell r="E26" t="str">
            <v>正确</v>
          </cell>
          <cell r="F26">
            <v>100</v>
          </cell>
          <cell r="G26" t="str">
            <v>1922/09/08</v>
          </cell>
          <cell r="H26" t="str">
            <v>荆紫关镇娘娘庙村</v>
          </cell>
        </row>
        <row r="27">
          <cell r="D27" t="str">
            <v>41292719230315213X</v>
          </cell>
          <cell r="E27" t="str">
            <v>正确</v>
          </cell>
          <cell r="F27">
            <v>99</v>
          </cell>
          <cell r="G27" t="str">
            <v>1923/03/15</v>
          </cell>
          <cell r="H27" t="str">
            <v>三岔村</v>
          </cell>
        </row>
        <row r="28">
          <cell r="D28" t="str">
            <v>412927192208242129</v>
          </cell>
          <cell r="E28" t="str">
            <v>正确</v>
          </cell>
          <cell r="F28">
            <v>100</v>
          </cell>
          <cell r="G28" t="str">
            <v>1922/08/24</v>
          </cell>
          <cell r="H28" t="str">
            <v>沙渠河村</v>
          </cell>
        </row>
        <row r="29">
          <cell r="D29" t="str">
            <v>412927192507112121</v>
          </cell>
          <cell r="E29" t="str">
            <v>正确</v>
          </cell>
          <cell r="F29">
            <v>97</v>
          </cell>
          <cell r="G29" t="str">
            <v>1925/07/11</v>
          </cell>
          <cell r="H29" t="str">
            <v>荆紫关镇山根村</v>
          </cell>
        </row>
        <row r="30">
          <cell r="D30" t="str">
            <v>412927192512052119</v>
          </cell>
          <cell r="E30" t="str">
            <v>正确</v>
          </cell>
          <cell r="F30">
            <v>97</v>
          </cell>
          <cell r="G30" t="str">
            <v>1925/12/05</v>
          </cell>
          <cell r="H30" t="str">
            <v>荆紫关镇上梅池村</v>
          </cell>
        </row>
        <row r="31">
          <cell r="D31" t="str">
            <v>412927192402082122</v>
          </cell>
          <cell r="E31" t="str">
            <v>正确</v>
          </cell>
          <cell r="F31">
            <v>98</v>
          </cell>
          <cell r="G31" t="str">
            <v>1924/02/08</v>
          </cell>
          <cell r="H31" t="str">
            <v>荆紫关镇上梅池村</v>
          </cell>
        </row>
        <row r="32">
          <cell r="D32" t="str">
            <v>412927192007032125</v>
          </cell>
          <cell r="E32" t="str">
            <v>正确</v>
          </cell>
          <cell r="F32">
            <v>102</v>
          </cell>
          <cell r="G32" t="str">
            <v>1920/07/03</v>
          </cell>
          <cell r="H32" t="str">
            <v>狮子沟村</v>
          </cell>
        </row>
        <row r="33">
          <cell r="D33" t="str">
            <v>412927192609142129</v>
          </cell>
          <cell r="E33" t="str">
            <v>正确</v>
          </cell>
          <cell r="F33">
            <v>96</v>
          </cell>
          <cell r="G33" t="str">
            <v>1926/09/14</v>
          </cell>
          <cell r="H33" t="str">
            <v>荆紫关镇史家村</v>
          </cell>
        </row>
        <row r="34">
          <cell r="D34" t="str">
            <v>412927192606182141</v>
          </cell>
          <cell r="E34" t="str">
            <v>正确</v>
          </cell>
          <cell r="F34">
            <v>96</v>
          </cell>
          <cell r="G34" t="str">
            <v>1926/06/18</v>
          </cell>
          <cell r="H34" t="str">
            <v>荆紫关镇史家村</v>
          </cell>
        </row>
        <row r="35">
          <cell r="D35" t="str">
            <v>412927192612082139</v>
          </cell>
          <cell r="E35" t="str">
            <v>正确</v>
          </cell>
          <cell r="F35">
            <v>96</v>
          </cell>
          <cell r="G35" t="str">
            <v>1926/12/08</v>
          </cell>
          <cell r="H35" t="str">
            <v>荆紫关镇史家村</v>
          </cell>
        </row>
        <row r="36">
          <cell r="D36" t="str">
            <v>412927192604182121</v>
          </cell>
          <cell r="E36" t="str">
            <v>正确</v>
          </cell>
          <cell r="F36">
            <v>96</v>
          </cell>
          <cell r="G36" t="str">
            <v>1926/04/18</v>
          </cell>
          <cell r="H36" t="str">
            <v>荆紫关镇双河村</v>
          </cell>
        </row>
        <row r="37">
          <cell r="D37" t="str">
            <v>412927192411022121</v>
          </cell>
          <cell r="E37" t="str">
            <v>正确</v>
          </cell>
          <cell r="F37">
            <v>98</v>
          </cell>
          <cell r="G37" t="str">
            <v>1924/11/02</v>
          </cell>
          <cell r="H37" t="str">
            <v>荆紫关镇双河村</v>
          </cell>
        </row>
        <row r="38">
          <cell r="D38" t="str">
            <v>412927192711112129</v>
          </cell>
          <cell r="E38" t="str">
            <v>正确</v>
          </cell>
          <cell r="F38">
            <v>95</v>
          </cell>
          <cell r="G38" t="str">
            <v>1927/11/11</v>
          </cell>
          <cell r="H38" t="str">
            <v>荆紫关镇孙家湾村</v>
          </cell>
        </row>
        <row r="39">
          <cell r="D39" t="str">
            <v>412927192302162133</v>
          </cell>
          <cell r="E39" t="str">
            <v>正确</v>
          </cell>
          <cell r="F39">
            <v>99</v>
          </cell>
          <cell r="G39" t="str">
            <v>1923/02/16</v>
          </cell>
          <cell r="H39" t="str">
            <v>荆紫关镇孙家湾村</v>
          </cell>
        </row>
        <row r="40">
          <cell r="D40" t="str">
            <v>412927191906032124</v>
          </cell>
          <cell r="E40" t="str">
            <v>正确</v>
          </cell>
          <cell r="F40">
            <v>103</v>
          </cell>
          <cell r="G40" t="str">
            <v>1919/06/03</v>
          </cell>
          <cell r="H40" t="str">
            <v>荆紫关镇魏村</v>
          </cell>
        </row>
        <row r="41">
          <cell r="D41" t="str">
            <v>412927191912202126</v>
          </cell>
          <cell r="E41" t="str">
            <v>正确</v>
          </cell>
          <cell r="F41">
            <v>103</v>
          </cell>
          <cell r="G41" t="str">
            <v>1919/12/20</v>
          </cell>
          <cell r="H41" t="str">
            <v>荆紫关镇吴家沟村</v>
          </cell>
        </row>
        <row r="42">
          <cell r="D42" t="str">
            <v>412927192302122123</v>
          </cell>
          <cell r="E42" t="str">
            <v>正确</v>
          </cell>
          <cell r="F42">
            <v>99</v>
          </cell>
          <cell r="G42" t="str">
            <v>1923/02/12</v>
          </cell>
          <cell r="H42" t="str">
            <v>荆紫关镇吴家沟村</v>
          </cell>
        </row>
        <row r="43">
          <cell r="D43" t="str">
            <v>41292719230311212X</v>
          </cell>
          <cell r="E43" t="str">
            <v>正确</v>
          </cell>
          <cell r="F43">
            <v>99</v>
          </cell>
          <cell r="G43" t="str">
            <v>1923/03/11</v>
          </cell>
          <cell r="H43" t="str">
            <v>西头村</v>
          </cell>
        </row>
        <row r="44">
          <cell r="D44" t="str">
            <v>412927192502272126</v>
          </cell>
          <cell r="E44" t="str">
            <v>正确</v>
          </cell>
          <cell r="F44">
            <v>97</v>
          </cell>
          <cell r="G44" t="str">
            <v>1925/02/27</v>
          </cell>
          <cell r="H44" t="str">
            <v>荆紫关镇小寺沟村</v>
          </cell>
        </row>
        <row r="45">
          <cell r="D45" t="str">
            <v>412927192604022128</v>
          </cell>
          <cell r="E45" t="str">
            <v>正确</v>
          </cell>
          <cell r="F45">
            <v>96</v>
          </cell>
          <cell r="G45" t="str">
            <v>1926/04/02</v>
          </cell>
          <cell r="H45" t="str">
            <v>小寺沟村</v>
          </cell>
        </row>
        <row r="46">
          <cell r="D46" t="str">
            <v>41292719240106212X</v>
          </cell>
          <cell r="E46" t="str">
            <v>正确</v>
          </cell>
          <cell r="F46">
            <v>98</v>
          </cell>
          <cell r="G46" t="str">
            <v>1924/01/06</v>
          </cell>
          <cell r="H46" t="str">
            <v>荆紫关镇小寺沟村</v>
          </cell>
        </row>
        <row r="47">
          <cell r="D47" t="str">
            <v>412927192312292126</v>
          </cell>
          <cell r="E47" t="str">
            <v>正确</v>
          </cell>
          <cell r="F47">
            <v>99</v>
          </cell>
          <cell r="G47" t="str">
            <v>1923/12/29</v>
          </cell>
          <cell r="H47" t="str">
            <v>荆紫关镇小寺沟村</v>
          </cell>
        </row>
        <row r="48">
          <cell r="D48" t="str">
            <v>412927192212192160</v>
          </cell>
          <cell r="E48" t="str">
            <v>正确</v>
          </cell>
          <cell r="F48">
            <v>100</v>
          </cell>
          <cell r="G48" t="str">
            <v>1922/12/19</v>
          </cell>
          <cell r="H48" t="str">
            <v>荆紫关镇新石门村</v>
          </cell>
        </row>
        <row r="49">
          <cell r="D49" t="str">
            <v>412927192611052149</v>
          </cell>
          <cell r="E49" t="str">
            <v>正确</v>
          </cell>
          <cell r="F49">
            <v>96</v>
          </cell>
          <cell r="G49" t="str">
            <v>1926/11/05</v>
          </cell>
          <cell r="H49" t="str">
            <v>荆紫关镇药王庙村</v>
          </cell>
        </row>
        <row r="50">
          <cell r="D50" t="str">
            <v>412927192512302122</v>
          </cell>
          <cell r="E50" t="str">
            <v>正确</v>
          </cell>
          <cell r="F50">
            <v>97</v>
          </cell>
          <cell r="G50" t="str">
            <v>1925/12/30</v>
          </cell>
          <cell r="H50" t="str">
            <v>药王庙村</v>
          </cell>
        </row>
        <row r="51">
          <cell r="D51" t="str">
            <v>412927192703152120</v>
          </cell>
          <cell r="E51" t="str">
            <v>正确</v>
          </cell>
          <cell r="F51">
            <v>95</v>
          </cell>
          <cell r="G51" t="str">
            <v>1927/03/15</v>
          </cell>
          <cell r="H51" t="str">
            <v>张村</v>
          </cell>
        </row>
        <row r="52">
          <cell r="D52" t="str">
            <v>412927192610202125</v>
          </cell>
          <cell r="E52" t="str">
            <v>正确</v>
          </cell>
          <cell r="F52">
            <v>96</v>
          </cell>
          <cell r="G52" t="str">
            <v>1926/10/20</v>
          </cell>
          <cell r="H52" t="str">
            <v>荆紫关镇张村</v>
          </cell>
        </row>
        <row r="53">
          <cell r="D53" t="str">
            <v>412927192705202128</v>
          </cell>
          <cell r="E53" t="str">
            <v>正确</v>
          </cell>
          <cell r="F53">
            <v>95</v>
          </cell>
          <cell r="G53" t="str">
            <v>1927/05/20</v>
          </cell>
          <cell r="H53" t="str">
            <v>荆紫关镇中街村</v>
          </cell>
        </row>
        <row r="54">
          <cell r="D54" t="str">
            <v>412927191802202125</v>
          </cell>
          <cell r="E54" t="str">
            <v>正确</v>
          </cell>
          <cell r="F54">
            <v>104</v>
          </cell>
          <cell r="G54" t="str">
            <v>1918/02/20</v>
          </cell>
          <cell r="H54" t="str">
            <v>荆紫关镇中街村</v>
          </cell>
        </row>
        <row r="55">
          <cell r="D55" t="str">
            <v>412927192608222143</v>
          </cell>
          <cell r="E55" t="str">
            <v>正确</v>
          </cell>
          <cell r="F55">
            <v>96</v>
          </cell>
          <cell r="G55" t="str">
            <v>1926/08/22</v>
          </cell>
          <cell r="H55" t="str">
            <v>荆紫关镇中街村</v>
          </cell>
        </row>
        <row r="56">
          <cell r="D56" t="str">
            <v>412927192412072120</v>
          </cell>
          <cell r="E56" t="str">
            <v>正确</v>
          </cell>
          <cell r="F56">
            <v>98</v>
          </cell>
          <cell r="G56" t="str">
            <v>1924/12/07</v>
          </cell>
          <cell r="H56" t="str">
            <v>荆紫关镇龙泉关村</v>
          </cell>
        </row>
        <row r="57">
          <cell r="D57" t="str">
            <v>412927192410132142</v>
          </cell>
          <cell r="E57" t="str">
            <v>正确</v>
          </cell>
          <cell r="F57">
            <v>98</v>
          </cell>
          <cell r="G57" t="str">
            <v>1924/10/13</v>
          </cell>
          <cell r="H57" t="str">
            <v>荆紫关镇龙泉关村</v>
          </cell>
        </row>
        <row r="58">
          <cell r="D58" t="str">
            <v>412927192405042126</v>
          </cell>
          <cell r="E58" t="str">
            <v>正确</v>
          </cell>
          <cell r="F58">
            <v>98</v>
          </cell>
          <cell r="G58" t="str">
            <v>1924/05/04</v>
          </cell>
          <cell r="H58" t="str">
            <v>荆紫关镇全庄村</v>
          </cell>
        </row>
        <row r="59">
          <cell r="D59" t="str">
            <v>412927192703232120</v>
          </cell>
          <cell r="E59" t="str">
            <v>正确</v>
          </cell>
          <cell r="F59">
            <v>95</v>
          </cell>
          <cell r="G59" t="str">
            <v>1927/03/23</v>
          </cell>
          <cell r="H59" t="str">
            <v>荆紫关镇全庄村</v>
          </cell>
        </row>
        <row r="60">
          <cell r="D60" t="str">
            <v>412927192707152128</v>
          </cell>
          <cell r="E60" t="str">
            <v>正确</v>
          </cell>
          <cell r="F60">
            <v>95</v>
          </cell>
          <cell r="G60" t="str">
            <v>1927/07/15</v>
          </cell>
          <cell r="H60" t="str">
            <v>庙岭村</v>
          </cell>
        </row>
        <row r="61">
          <cell r="D61" t="str">
            <v>412927192803072136</v>
          </cell>
          <cell r="E61" t="str">
            <v>正确</v>
          </cell>
          <cell r="F61">
            <v>94</v>
          </cell>
          <cell r="G61" t="str">
            <v>1928/03/07</v>
          </cell>
          <cell r="H61" t="str">
            <v>中街村</v>
          </cell>
        </row>
        <row r="62">
          <cell r="D62" t="str">
            <v>412927192712042118</v>
          </cell>
          <cell r="E62" t="str">
            <v>正确</v>
          </cell>
          <cell r="F62">
            <v>95</v>
          </cell>
          <cell r="G62" t="str">
            <v>1927/12/04</v>
          </cell>
          <cell r="H62" t="str">
            <v>荆紫关镇西头村</v>
          </cell>
        </row>
        <row r="63">
          <cell r="D63" t="str">
            <v>41292719280606211X</v>
          </cell>
          <cell r="E63" t="str">
            <v>正确</v>
          </cell>
          <cell r="F63">
            <v>94</v>
          </cell>
          <cell r="G63" t="str">
            <v>1928/06/06</v>
          </cell>
          <cell r="H63" t="str">
            <v>荆紫关镇西头村</v>
          </cell>
        </row>
        <row r="64">
          <cell r="D64" t="str">
            <v>412927192803152128</v>
          </cell>
          <cell r="E64" t="str">
            <v>正确</v>
          </cell>
          <cell r="F64">
            <v>94</v>
          </cell>
          <cell r="G64" t="str">
            <v>1928/03/15</v>
          </cell>
          <cell r="H64" t="str">
            <v>荆紫关镇菩萨堂村</v>
          </cell>
        </row>
        <row r="65">
          <cell r="D65" t="str">
            <v>412927192712232114</v>
          </cell>
          <cell r="E65" t="str">
            <v>正确</v>
          </cell>
          <cell r="F65">
            <v>95</v>
          </cell>
          <cell r="G65" t="str">
            <v>1927/12/23</v>
          </cell>
          <cell r="H65" t="str">
            <v>荆紫关镇中街村</v>
          </cell>
        </row>
        <row r="66">
          <cell r="D66" t="str">
            <v>412927192308032129</v>
          </cell>
          <cell r="E66" t="str">
            <v>正确</v>
          </cell>
          <cell r="F66">
            <v>99</v>
          </cell>
          <cell r="G66" t="str">
            <v>1923/08/03</v>
          </cell>
          <cell r="H66" t="str">
            <v>荆紫关镇金家沟村</v>
          </cell>
        </row>
        <row r="67">
          <cell r="D67" t="str">
            <v>412927192802232142</v>
          </cell>
          <cell r="E67" t="str">
            <v>正确</v>
          </cell>
          <cell r="F67">
            <v>94</v>
          </cell>
          <cell r="G67" t="str">
            <v>1928/02/23</v>
          </cell>
          <cell r="H67" t="str">
            <v>荆紫关镇大扒村</v>
          </cell>
        </row>
        <row r="68">
          <cell r="D68" t="str">
            <v>412927192810162164</v>
          </cell>
          <cell r="E68" t="str">
            <v>正确</v>
          </cell>
          <cell r="F68">
            <v>94</v>
          </cell>
          <cell r="G68" t="str">
            <v>1928/10/16</v>
          </cell>
          <cell r="H68" t="str">
            <v>荆紫关镇程家洼村</v>
          </cell>
        </row>
        <row r="69">
          <cell r="D69" t="str">
            <v>412927192810162148</v>
          </cell>
          <cell r="E69" t="str">
            <v>正确</v>
          </cell>
          <cell r="F69">
            <v>94</v>
          </cell>
          <cell r="G69" t="str">
            <v>1928/10/16</v>
          </cell>
          <cell r="H69" t="str">
            <v>荆紫关镇中街村</v>
          </cell>
        </row>
        <row r="70">
          <cell r="D70" t="str">
            <v>412927192712232122</v>
          </cell>
          <cell r="E70" t="str">
            <v>正确</v>
          </cell>
          <cell r="F70">
            <v>95</v>
          </cell>
          <cell r="G70" t="str">
            <v>1927/12/23</v>
          </cell>
          <cell r="H70" t="str">
            <v>荆紫关镇上梅池村</v>
          </cell>
        </row>
        <row r="71">
          <cell r="D71" t="str">
            <v>412927192803052119</v>
          </cell>
          <cell r="E71" t="str">
            <v>正确</v>
          </cell>
          <cell r="F71">
            <v>94</v>
          </cell>
          <cell r="G71" t="str">
            <v>1928/03/05</v>
          </cell>
          <cell r="H71" t="str">
            <v>南街村</v>
          </cell>
        </row>
        <row r="72">
          <cell r="D72" t="str">
            <v>412927192809232129</v>
          </cell>
          <cell r="E72" t="str">
            <v>正确</v>
          </cell>
          <cell r="F72">
            <v>94</v>
          </cell>
          <cell r="G72" t="str">
            <v>1928/09/23</v>
          </cell>
          <cell r="H72" t="str">
            <v>荆紫关镇码头村</v>
          </cell>
        </row>
        <row r="73">
          <cell r="D73" t="str">
            <v>412927192806272117</v>
          </cell>
          <cell r="E73" t="str">
            <v>正确</v>
          </cell>
          <cell r="F73">
            <v>94</v>
          </cell>
          <cell r="G73" t="str">
            <v>1928/06/27</v>
          </cell>
          <cell r="H73" t="str">
            <v>张巷村</v>
          </cell>
        </row>
        <row r="74">
          <cell r="D74" t="str">
            <v>412927192811172129</v>
          </cell>
          <cell r="E74" t="str">
            <v>正确</v>
          </cell>
          <cell r="F74">
            <v>94</v>
          </cell>
          <cell r="G74" t="str">
            <v>1928/11/17</v>
          </cell>
          <cell r="H74" t="str">
            <v>荆紫关镇中街村</v>
          </cell>
        </row>
        <row r="75">
          <cell r="D75" t="str">
            <v>412927192905132128</v>
          </cell>
          <cell r="E75" t="str">
            <v>正确</v>
          </cell>
          <cell r="F75">
            <v>93</v>
          </cell>
          <cell r="G75" t="str">
            <v>1929/05/13</v>
          </cell>
          <cell r="H75" t="str">
            <v>荆紫关镇全庄村</v>
          </cell>
        </row>
        <row r="76">
          <cell r="D76" t="str">
            <v>412927192709132112</v>
          </cell>
          <cell r="E76" t="str">
            <v>正确</v>
          </cell>
          <cell r="F76">
            <v>95</v>
          </cell>
          <cell r="G76" t="str">
            <v>1927/09/13</v>
          </cell>
          <cell r="H76" t="str">
            <v>金家沟村</v>
          </cell>
        </row>
        <row r="77">
          <cell r="D77" t="str">
            <v>412927192903042110</v>
          </cell>
          <cell r="E77" t="str">
            <v>正确</v>
          </cell>
          <cell r="F77">
            <v>93</v>
          </cell>
          <cell r="G77" t="str">
            <v>1929/03/04</v>
          </cell>
          <cell r="H77" t="str">
            <v>小寺沟村</v>
          </cell>
        </row>
        <row r="78">
          <cell r="D78" t="str">
            <v>41292719290206211X</v>
          </cell>
          <cell r="E78" t="str">
            <v>正确</v>
          </cell>
          <cell r="F78">
            <v>93</v>
          </cell>
          <cell r="G78" t="str">
            <v>1929/02/06</v>
          </cell>
          <cell r="H78" t="str">
            <v>小寺沟村</v>
          </cell>
        </row>
        <row r="79">
          <cell r="D79" t="str">
            <v>412927192812262169</v>
          </cell>
          <cell r="E79" t="str">
            <v>正确</v>
          </cell>
          <cell r="F79">
            <v>94</v>
          </cell>
          <cell r="G79" t="str">
            <v>1928/12/26</v>
          </cell>
          <cell r="H79" t="str">
            <v>中街村</v>
          </cell>
        </row>
        <row r="80">
          <cell r="D80" t="str">
            <v>41292719390710212X</v>
          </cell>
          <cell r="E80" t="str">
            <v>正确</v>
          </cell>
          <cell r="F80">
            <v>83</v>
          </cell>
          <cell r="G80" t="str">
            <v>1939/07/10</v>
          </cell>
          <cell r="H80" t="str">
            <v>菩萨堂村</v>
          </cell>
        </row>
        <row r="81">
          <cell r="D81" t="str">
            <v>412927193206132123</v>
          </cell>
          <cell r="E81" t="str">
            <v>正确</v>
          </cell>
          <cell r="F81">
            <v>90</v>
          </cell>
          <cell r="G81" t="str">
            <v>1932/06/13</v>
          </cell>
          <cell r="H81" t="str">
            <v>菩萨堂村</v>
          </cell>
        </row>
        <row r="82">
          <cell r="D82" t="str">
            <v>412927193207182114</v>
          </cell>
          <cell r="E82" t="str">
            <v>正确</v>
          </cell>
          <cell r="F82">
            <v>90</v>
          </cell>
          <cell r="G82" t="str">
            <v>1932/07/18</v>
          </cell>
          <cell r="H82" t="str">
            <v>菩萨堂村</v>
          </cell>
        </row>
        <row r="83">
          <cell r="D83" t="str">
            <v>412927193512122118</v>
          </cell>
          <cell r="E83" t="str">
            <v>正确</v>
          </cell>
          <cell r="F83">
            <v>87</v>
          </cell>
          <cell r="G83" t="str">
            <v>1935/12/12</v>
          </cell>
          <cell r="H83" t="str">
            <v>荆紫关镇菩萨堂村</v>
          </cell>
        </row>
        <row r="84">
          <cell r="D84" t="str">
            <v>412927193306152121</v>
          </cell>
          <cell r="E84" t="str">
            <v>正确</v>
          </cell>
          <cell r="F84">
            <v>89</v>
          </cell>
          <cell r="G84" t="str">
            <v>1933/06/15</v>
          </cell>
          <cell r="H84" t="str">
            <v>菩萨堂村</v>
          </cell>
        </row>
        <row r="85">
          <cell r="D85" t="str">
            <v>412927193503272114</v>
          </cell>
          <cell r="E85" t="str">
            <v>正确</v>
          </cell>
          <cell r="F85">
            <v>87</v>
          </cell>
          <cell r="G85" t="str">
            <v>1935/03/27</v>
          </cell>
          <cell r="H85" t="str">
            <v>荆紫关镇菩萨堂村</v>
          </cell>
        </row>
        <row r="86">
          <cell r="D86" t="str">
            <v>412927193906072117</v>
          </cell>
          <cell r="E86" t="str">
            <v>正确</v>
          </cell>
          <cell r="F86">
            <v>83</v>
          </cell>
          <cell r="G86" t="str">
            <v>1939/06/07</v>
          </cell>
          <cell r="H86" t="str">
            <v>荆紫关镇菩萨堂村</v>
          </cell>
        </row>
        <row r="87">
          <cell r="D87" t="str">
            <v>412927193402232113</v>
          </cell>
          <cell r="E87" t="str">
            <v>正确</v>
          </cell>
          <cell r="F87">
            <v>88</v>
          </cell>
          <cell r="G87" t="str">
            <v>1934/02/23</v>
          </cell>
          <cell r="H87" t="str">
            <v>荆紫关镇菩萨堂村</v>
          </cell>
        </row>
        <row r="88">
          <cell r="D88" t="str">
            <v>412927193806012125</v>
          </cell>
          <cell r="E88" t="str">
            <v>正确</v>
          </cell>
          <cell r="F88">
            <v>84</v>
          </cell>
          <cell r="G88" t="str">
            <v>1938/06/01</v>
          </cell>
          <cell r="H88" t="str">
            <v>菩萨堂村</v>
          </cell>
        </row>
        <row r="89">
          <cell r="D89" t="str">
            <v>412927193805202111</v>
          </cell>
          <cell r="E89" t="str">
            <v>正确</v>
          </cell>
          <cell r="F89">
            <v>84</v>
          </cell>
          <cell r="G89" t="str">
            <v>1938/05/20</v>
          </cell>
          <cell r="H89" t="str">
            <v>张巷村</v>
          </cell>
        </row>
        <row r="90">
          <cell r="D90" t="str">
            <v>412927193804172133</v>
          </cell>
          <cell r="E90" t="str">
            <v>正确</v>
          </cell>
          <cell r="F90">
            <v>84</v>
          </cell>
          <cell r="G90" t="str">
            <v>1938/04/17</v>
          </cell>
          <cell r="H90" t="str">
            <v>荆紫关镇张巷村</v>
          </cell>
        </row>
        <row r="91">
          <cell r="D91" t="str">
            <v>412927193807082117</v>
          </cell>
          <cell r="E91" t="str">
            <v>正确</v>
          </cell>
          <cell r="F91">
            <v>84</v>
          </cell>
          <cell r="G91" t="str">
            <v>1938/07/08</v>
          </cell>
          <cell r="H91" t="str">
            <v>张巷村</v>
          </cell>
        </row>
        <row r="92">
          <cell r="D92" t="str">
            <v>412927193401262118</v>
          </cell>
          <cell r="E92" t="str">
            <v>正确</v>
          </cell>
          <cell r="F92">
            <v>88</v>
          </cell>
          <cell r="G92" t="str">
            <v>1934/01/26</v>
          </cell>
          <cell r="H92" t="str">
            <v>荆紫关镇张巷村</v>
          </cell>
        </row>
        <row r="93">
          <cell r="D93" t="str">
            <v>412927193508112128</v>
          </cell>
          <cell r="E93" t="str">
            <v>正确</v>
          </cell>
          <cell r="F93">
            <v>87</v>
          </cell>
          <cell r="G93" t="str">
            <v>1935/08/11</v>
          </cell>
          <cell r="H93" t="str">
            <v>张巷村</v>
          </cell>
        </row>
        <row r="94">
          <cell r="D94" t="str">
            <v>412927193712212118</v>
          </cell>
          <cell r="E94" t="str">
            <v>正确</v>
          </cell>
          <cell r="F94">
            <v>85</v>
          </cell>
          <cell r="G94" t="str">
            <v>1937/12/21</v>
          </cell>
          <cell r="H94" t="str">
            <v>荆紫关镇张巷村</v>
          </cell>
        </row>
        <row r="95">
          <cell r="D95" t="str">
            <v>412927193901172127</v>
          </cell>
          <cell r="E95" t="str">
            <v>正确</v>
          </cell>
          <cell r="F95">
            <v>83</v>
          </cell>
          <cell r="G95" t="str">
            <v>1939/01/17</v>
          </cell>
          <cell r="H95" t="str">
            <v>张巷村</v>
          </cell>
        </row>
        <row r="96">
          <cell r="D96" t="str">
            <v>412927193507152195</v>
          </cell>
          <cell r="E96" t="str">
            <v>正确</v>
          </cell>
          <cell r="F96">
            <v>87</v>
          </cell>
          <cell r="G96" t="str">
            <v>1935/07/15</v>
          </cell>
          <cell r="H96" t="str">
            <v>荆紫关镇张巷村</v>
          </cell>
        </row>
        <row r="97">
          <cell r="D97" t="str">
            <v>412927192907152122</v>
          </cell>
          <cell r="E97" t="str">
            <v>正确</v>
          </cell>
          <cell r="F97">
            <v>93</v>
          </cell>
          <cell r="G97" t="str">
            <v>1929/07/15</v>
          </cell>
          <cell r="H97" t="str">
            <v>张巷村</v>
          </cell>
        </row>
        <row r="98">
          <cell r="D98" t="str">
            <v>41292719320210212X</v>
          </cell>
          <cell r="E98" t="str">
            <v>正确</v>
          </cell>
          <cell r="F98">
            <v>90</v>
          </cell>
          <cell r="G98" t="str">
            <v>1932/02/10</v>
          </cell>
          <cell r="H98" t="str">
            <v>西头村</v>
          </cell>
        </row>
        <row r="99">
          <cell r="D99" t="str">
            <v>412927193412222111</v>
          </cell>
          <cell r="E99" t="str">
            <v>正确</v>
          </cell>
          <cell r="F99">
            <v>88</v>
          </cell>
          <cell r="G99" t="str">
            <v>1934/12/22</v>
          </cell>
          <cell r="H99" t="str">
            <v>荆紫关镇西头村</v>
          </cell>
        </row>
        <row r="100">
          <cell r="D100" t="str">
            <v>412927193511252121</v>
          </cell>
          <cell r="E100" t="str">
            <v>正确</v>
          </cell>
          <cell r="F100">
            <v>87</v>
          </cell>
          <cell r="G100" t="str">
            <v>1935/11/25</v>
          </cell>
          <cell r="H100" t="str">
            <v>西头村</v>
          </cell>
        </row>
        <row r="101">
          <cell r="D101" t="str">
            <v>412927193612062132</v>
          </cell>
          <cell r="E101" t="str">
            <v>正确</v>
          </cell>
          <cell r="F101">
            <v>86</v>
          </cell>
          <cell r="G101" t="str">
            <v>1936/12/06</v>
          </cell>
          <cell r="H101" t="str">
            <v>西头村</v>
          </cell>
        </row>
        <row r="102">
          <cell r="D102" t="str">
            <v>412927193808122125</v>
          </cell>
          <cell r="E102" t="str">
            <v>正确</v>
          </cell>
          <cell r="F102">
            <v>84</v>
          </cell>
          <cell r="G102" t="str">
            <v>1938/08/12</v>
          </cell>
          <cell r="H102" t="str">
            <v>西头村</v>
          </cell>
        </row>
        <row r="103">
          <cell r="D103" t="str">
            <v>412927193807012119</v>
          </cell>
          <cell r="E103" t="str">
            <v>正确</v>
          </cell>
          <cell r="F103">
            <v>84</v>
          </cell>
          <cell r="G103" t="str">
            <v>1938/07/01</v>
          </cell>
          <cell r="H103" t="str">
            <v>西头村</v>
          </cell>
        </row>
        <row r="104">
          <cell r="D104" t="str">
            <v>412927193610082121</v>
          </cell>
          <cell r="E104" t="str">
            <v>正确</v>
          </cell>
          <cell r="F104">
            <v>86</v>
          </cell>
          <cell r="G104" t="str">
            <v>1936/10/08</v>
          </cell>
          <cell r="H104" t="str">
            <v>荆紫关镇西头村</v>
          </cell>
        </row>
        <row r="105">
          <cell r="D105" t="str">
            <v>412927193906212116</v>
          </cell>
          <cell r="E105" t="str">
            <v>正确</v>
          </cell>
          <cell r="F105">
            <v>83</v>
          </cell>
          <cell r="G105" t="str">
            <v>1939/06/21</v>
          </cell>
          <cell r="H105" t="str">
            <v>西头村</v>
          </cell>
        </row>
        <row r="106">
          <cell r="D106" t="str">
            <v>412927193510022121</v>
          </cell>
          <cell r="E106" t="str">
            <v>正确</v>
          </cell>
          <cell r="F106">
            <v>87</v>
          </cell>
          <cell r="G106" t="str">
            <v>1935/10/02</v>
          </cell>
          <cell r="H106" t="str">
            <v>西头村</v>
          </cell>
        </row>
        <row r="107">
          <cell r="D107" t="str">
            <v>41292719341130211X</v>
          </cell>
          <cell r="E107" t="str">
            <v>正确</v>
          </cell>
          <cell r="F107">
            <v>88</v>
          </cell>
          <cell r="G107" t="str">
            <v>1934/11/30</v>
          </cell>
          <cell r="H107" t="str">
            <v>西头村</v>
          </cell>
        </row>
        <row r="108">
          <cell r="D108" t="str">
            <v>412927193506102110</v>
          </cell>
          <cell r="E108" t="str">
            <v>正确</v>
          </cell>
          <cell r="F108">
            <v>87</v>
          </cell>
          <cell r="G108" t="str">
            <v>1935/06/10</v>
          </cell>
          <cell r="H108" t="str">
            <v>西头村</v>
          </cell>
        </row>
        <row r="109">
          <cell r="D109" t="str">
            <v>412927193603092129</v>
          </cell>
          <cell r="E109" t="str">
            <v>正确</v>
          </cell>
          <cell r="F109">
            <v>86</v>
          </cell>
          <cell r="G109" t="str">
            <v>1936/03/09</v>
          </cell>
          <cell r="H109" t="str">
            <v>西头村</v>
          </cell>
        </row>
        <row r="110">
          <cell r="D110" t="str">
            <v>412927193310282148</v>
          </cell>
          <cell r="E110" t="str">
            <v>正确</v>
          </cell>
          <cell r="F110">
            <v>89</v>
          </cell>
          <cell r="G110" t="str">
            <v>1933/10/28</v>
          </cell>
          <cell r="H110" t="str">
            <v>吴家沟村</v>
          </cell>
        </row>
        <row r="111">
          <cell r="D111" t="str">
            <v>412927193808162119</v>
          </cell>
          <cell r="E111" t="str">
            <v>正确</v>
          </cell>
          <cell r="F111">
            <v>84</v>
          </cell>
          <cell r="G111" t="str">
            <v>1938/08/16</v>
          </cell>
          <cell r="H111" t="str">
            <v>吴家沟村</v>
          </cell>
        </row>
        <row r="112">
          <cell r="D112" t="str">
            <v>412927193010082136</v>
          </cell>
          <cell r="E112" t="str">
            <v>正确</v>
          </cell>
          <cell r="F112">
            <v>92</v>
          </cell>
          <cell r="G112" t="str">
            <v>1930/10/08</v>
          </cell>
          <cell r="H112" t="str">
            <v>荆紫关镇吴家沟村</v>
          </cell>
        </row>
        <row r="113">
          <cell r="D113" t="str">
            <v>412927193606162129</v>
          </cell>
          <cell r="E113" t="str">
            <v>正确</v>
          </cell>
          <cell r="F113">
            <v>86</v>
          </cell>
          <cell r="G113" t="str">
            <v>1936/06/16</v>
          </cell>
          <cell r="H113" t="str">
            <v>吴家沟村</v>
          </cell>
        </row>
        <row r="114">
          <cell r="D114" t="str">
            <v>412927193712112141</v>
          </cell>
          <cell r="E114" t="str">
            <v>正确</v>
          </cell>
          <cell r="F114">
            <v>85</v>
          </cell>
          <cell r="G114" t="str">
            <v>1937/12/11</v>
          </cell>
          <cell r="H114" t="str">
            <v>吴家沟村</v>
          </cell>
        </row>
        <row r="115">
          <cell r="D115" t="str">
            <v>41292719390610211X</v>
          </cell>
          <cell r="E115" t="str">
            <v>正确</v>
          </cell>
          <cell r="F115">
            <v>83</v>
          </cell>
          <cell r="G115" t="str">
            <v>1939/06/10</v>
          </cell>
          <cell r="H115" t="str">
            <v>吴家沟村</v>
          </cell>
        </row>
        <row r="116">
          <cell r="D116" t="str">
            <v>412927193612042123</v>
          </cell>
          <cell r="E116" t="str">
            <v>正确</v>
          </cell>
          <cell r="F116">
            <v>86</v>
          </cell>
          <cell r="G116" t="str">
            <v>1936/12/04</v>
          </cell>
          <cell r="H116" t="str">
            <v>荆紫关镇吴家沟村</v>
          </cell>
        </row>
        <row r="117">
          <cell r="D117" t="str">
            <v>412927193608272129</v>
          </cell>
          <cell r="E117" t="str">
            <v>正确</v>
          </cell>
          <cell r="F117">
            <v>86</v>
          </cell>
          <cell r="G117" t="str">
            <v>1936/08/27</v>
          </cell>
          <cell r="H117" t="str">
            <v>吴家沟村</v>
          </cell>
        </row>
        <row r="118">
          <cell r="D118" t="str">
            <v>412927193507182116</v>
          </cell>
          <cell r="E118" t="str">
            <v>正确</v>
          </cell>
          <cell r="F118">
            <v>87</v>
          </cell>
          <cell r="G118" t="str">
            <v>1935/07/18</v>
          </cell>
          <cell r="H118" t="str">
            <v>荆紫关镇药王庙村</v>
          </cell>
        </row>
        <row r="119">
          <cell r="D119" t="str">
            <v>412927193601102127</v>
          </cell>
          <cell r="E119" t="str">
            <v>正确</v>
          </cell>
          <cell r="F119">
            <v>86</v>
          </cell>
          <cell r="G119" t="str">
            <v>1936/01/10</v>
          </cell>
          <cell r="H119" t="str">
            <v>药王庙村</v>
          </cell>
        </row>
        <row r="120">
          <cell r="D120" t="str">
            <v>412927193810142125</v>
          </cell>
          <cell r="E120" t="str">
            <v>正确</v>
          </cell>
          <cell r="F120">
            <v>84</v>
          </cell>
          <cell r="G120" t="str">
            <v>1938/10/14</v>
          </cell>
          <cell r="H120" t="str">
            <v>药王庙村</v>
          </cell>
        </row>
        <row r="121">
          <cell r="D121" t="str">
            <v>412927193604062159</v>
          </cell>
          <cell r="E121" t="str">
            <v>正确</v>
          </cell>
          <cell r="F121">
            <v>86</v>
          </cell>
          <cell r="G121" t="str">
            <v>1936/04/06</v>
          </cell>
          <cell r="H121" t="str">
            <v>药王庙村</v>
          </cell>
        </row>
        <row r="122">
          <cell r="D122" t="str">
            <v>412927193610012123</v>
          </cell>
          <cell r="E122" t="str">
            <v>正确</v>
          </cell>
          <cell r="F122">
            <v>86</v>
          </cell>
          <cell r="G122" t="str">
            <v>1936/10/01</v>
          </cell>
          <cell r="H122" t="str">
            <v>药王庙村</v>
          </cell>
        </row>
        <row r="123">
          <cell r="D123" t="str">
            <v>412927193611102112</v>
          </cell>
          <cell r="E123" t="str">
            <v>正确</v>
          </cell>
          <cell r="F123">
            <v>86</v>
          </cell>
          <cell r="G123" t="str">
            <v>1936/11/10</v>
          </cell>
          <cell r="H123" t="str">
            <v>药王庙村</v>
          </cell>
        </row>
        <row r="124">
          <cell r="D124" t="str">
            <v>41292719370525212X</v>
          </cell>
          <cell r="E124" t="str">
            <v>正确</v>
          </cell>
          <cell r="F124">
            <v>85</v>
          </cell>
          <cell r="G124" t="str">
            <v>1937/05/25</v>
          </cell>
          <cell r="H124" t="str">
            <v>药王庙村</v>
          </cell>
        </row>
        <row r="125">
          <cell r="D125" t="str">
            <v>412927193704182115</v>
          </cell>
          <cell r="E125" t="str">
            <v>正确</v>
          </cell>
          <cell r="F125">
            <v>85</v>
          </cell>
          <cell r="G125" t="str">
            <v>1937/04/18</v>
          </cell>
          <cell r="H125" t="str">
            <v>药王庙村</v>
          </cell>
        </row>
        <row r="126">
          <cell r="D126" t="str">
            <v>412927193508282119</v>
          </cell>
          <cell r="E126" t="str">
            <v>正确</v>
          </cell>
          <cell r="F126">
            <v>87</v>
          </cell>
          <cell r="G126" t="str">
            <v>1935/08/28</v>
          </cell>
          <cell r="H126" t="str">
            <v>药王庙村</v>
          </cell>
        </row>
        <row r="127">
          <cell r="D127" t="str">
            <v>412927193708142110</v>
          </cell>
          <cell r="E127" t="str">
            <v>正确</v>
          </cell>
          <cell r="F127">
            <v>85</v>
          </cell>
          <cell r="G127" t="str">
            <v>1937/08/14</v>
          </cell>
          <cell r="H127" t="str">
            <v>药王庙村</v>
          </cell>
        </row>
        <row r="128">
          <cell r="D128" t="str">
            <v>412927193007022132</v>
          </cell>
          <cell r="E128" t="str">
            <v>正确</v>
          </cell>
          <cell r="F128">
            <v>92</v>
          </cell>
          <cell r="G128" t="str">
            <v>1930/07/02</v>
          </cell>
          <cell r="H128" t="str">
            <v>药王庙村</v>
          </cell>
        </row>
        <row r="129">
          <cell r="D129" t="str">
            <v>412927193001072112</v>
          </cell>
          <cell r="E129" t="str">
            <v>正确</v>
          </cell>
          <cell r="F129">
            <v>92</v>
          </cell>
          <cell r="G129" t="str">
            <v>1930/01/07</v>
          </cell>
          <cell r="H129" t="str">
            <v>药王庙村</v>
          </cell>
        </row>
        <row r="130">
          <cell r="D130" t="str">
            <v>412927193605162186</v>
          </cell>
          <cell r="E130" t="str">
            <v>正确</v>
          </cell>
          <cell r="F130">
            <v>86</v>
          </cell>
          <cell r="G130" t="str">
            <v>1936/05/16</v>
          </cell>
          <cell r="H130" t="str">
            <v>药王庙村</v>
          </cell>
        </row>
        <row r="131">
          <cell r="D131" t="str">
            <v>412927193412132124</v>
          </cell>
          <cell r="E131" t="str">
            <v>正确</v>
          </cell>
          <cell r="F131">
            <v>88</v>
          </cell>
          <cell r="G131" t="str">
            <v>1934/12/13</v>
          </cell>
          <cell r="H131" t="str">
            <v>药王庙村</v>
          </cell>
        </row>
        <row r="132">
          <cell r="D132" t="str">
            <v>41292719390216214X</v>
          </cell>
          <cell r="E132" t="str">
            <v>正确</v>
          </cell>
          <cell r="F132">
            <v>83</v>
          </cell>
          <cell r="G132" t="str">
            <v>1939/02/16</v>
          </cell>
          <cell r="H132" t="str">
            <v>荆紫关镇药王庙村</v>
          </cell>
        </row>
        <row r="133">
          <cell r="D133" t="str">
            <v>412927193604192113</v>
          </cell>
          <cell r="E133" t="str">
            <v>正确</v>
          </cell>
          <cell r="F133">
            <v>86</v>
          </cell>
          <cell r="G133" t="str">
            <v>1936/04/19</v>
          </cell>
          <cell r="H133" t="str">
            <v>荆紫关镇药王庙村</v>
          </cell>
        </row>
        <row r="134">
          <cell r="D134" t="str">
            <v>412927193907282124</v>
          </cell>
          <cell r="E134" t="str">
            <v>正确</v>
          </cell>
          <cell r="F134">
            <v>83</v>
          </cell>
          <cell r="G134" t="str">
            <v>1939/07/28</v>
          </cell>
          <cell r="H134" t="str">
            <v>药王庙村</v>
          </cell>
        </row>
        <row r="135">
          <cell r="D135" t="str">
            <v>412927193608072143</v>
          </cell>
          <cell r="E135" t="str">
            <v>正确</v>
          </cell>
          <cell r="F135">
            <v>86</v>
          </cell>
          <cell r="G135" t="str">
            <v>1936/08/07</v>
          </cell>
          <cell r="H135" t="str">
            <v>药王庙村</v>
          </cell>
        </row>
        <row r="136">
          <cell r="D136" t="str">
            <v>412927193210112125</v>
          </cell>
          <cell r="E136" t="str">
            <v>正确</v>
          </cell>
          <cell r="F136">
            <v>90</v>
          </cell>
          <cell r="G136" t="str">
            <v>1932/10/11</v>
          </cell>
          <cell r="H136" t="str">
            <v>药王庙村</v>
          </cell>
        </row>
        <row r="137">
          <cell r="D137" t="str">
            <v>412927193007202125</v>
          </cell>
          <cell r="E137" t="str">
            <v>正确</v>
          </cell>
          <cell r="F137">
            <v>92</v>
          </cell>
          <cell r="G137" t="str">
            <v>1930/07/20</v>
          </cell>
          <cell r="H137" t="str">
            <v>荆紫关镇药王庙村</v>
          </cell>
        </row>
        <row r="138">
          <cell r="D138" t="str">
            <v>412927193304062122</v>
          </cell>
          <cell r="E138" t="str">
            <v>正确</v>
          </cell>
          <cell r="F138">
            <v>89</v>
          </cell>
          <cell r="G138" t="str">
            <v>1933/04/06</v>
          </cell>
          <cell r="H138" t="str">
            <v>药王庙村</v>
          </cell>
        </row>
        <row r="139">
          <cell r="D139" t="str">
            <v>412927193002042126</v>
          </cell>
          <cell r="E139" t="str">
            <v>正确</v>
          </cell>
          <cell r="F139">
            <v>92</v>
          </cell>
          <cell r="G139" t="str">
            <v>1930/02/04</v>
          </cell>
          <cell r="H139" t="str">
            <v>荆紫关镇药王庙村</v>
          </cell>
        </row>
        <row r="140">
          <cell r="D140" t="str">
            <v>412927193810132111</v>
          </cell>
          <cell r="E140" t="str">
            <v>正确</v>
          </cell>
          <cell r="F140">
            <v>84</v>
          </cell>
          <cell r="G140" t="str">
            <v>1938/10/13</v>
          </cell>
          <cell r="H140" t="str">
            <v>药王庙村</v>
          </cell>
        </row>
        <row r="141">
          <cell r="D141" t="str">
            <v>412927192909052125</v>
          </cell>
          <cell r="E141" t="str">
            <v>正确</v>
          </cell>
          <cell r="F141">
            <v>93</v>
          </cell>
          <cell r="G141" t="str">
            <v>1929/09/05</v>
          </cell>
          <cell r="H141" t="str">
            <v>荆紫关镇药王庙村</v>
          </cell>
        </row>
        <row r="142">
          <cell r="D142" t="str">
            <v>412927193507152275</v>
          </cell>
          <cell r="E142" t="str">
            <v>正确</v>
          </cell>
          <cell r="F142">
            <v>87</v>
          </cell>
          <cell r="G142" t="str">
            <v>1935/07/15</v>
          </cell>
          <cell r="H142" t="str">
            <v>药王庙村</v>
          </cell>
        </row>
        <row r="143">
          <cell r="D143" t="str">
            <v>412927193411092116</v>
          </cell>
          <cell r="E143" t="str">
            <v>正确</v>
          </cell>
          <cell r="F143">
            <v>88</v>
          </cell>
          <cell r="G143" t="str">
            <v>1934/11/09</v>
          </cell>
          <cell r="H143" t="str">
            <v>药王庙村</v>
          </cell>
        </row>
        <row r="144">
          <cell r="D144" t="str">
            <v>411323193507222131</v>
          </cell>
          <cell r="E144" t="str">
            <v>正确</v>
          </cell>
          <cell r="F144">
            <v>87</v>
          </cell>
          <cell r="G144" t="str">
            <v>1935/07/22</v>
          </cell>
          <cell r="H144" t="str">
            <v>药王庙村</v>
          </cell>
        </row>
        <row r="145">
          <cell r="D145" t="str">
            <v>412927193610202138</v>
          </cell>
          <cell r="E145" t="str">
            <v>正确</v>
          </cell>
          <cell r="F145">
            <v>86</v>
          </cell>
          <cell r="G145" t="str">
            <v>1936/10/20</v>
          </cell>
          <cell r="H145" t="str">
            <v>药王庙村</v>
          </cell>
        </row>
        <row r="146">
          <cell r="D146" t="str">
            <v>412927193006022122</v>
          </cell>
          <cell r="E146" t="str">
            <v>正确</v>
          </cell>
          <cell r="F146">
            <v>92</v>
          </cell>
          <cell r="G146" t="str">
            <v>1930/06/02</v>
          </cell>
          <cell r="H146" t="str">
            <v>药王庙村</v>
          </cell>
        </row>
        <row r="147">
          <cell r="D147" t="str">
            <v>412927193901262122</v>
          </cell>
          <cell r="E147" t="str">
            <v>正确</v>
          </cell>
          <cell r="F147">
            <v>83</v>
          </cell>
          <cell r="G147" t="str">
            <v>1939/01/26</v>
          </cell>
          <cell r="H147" t="str">
            <v>药王庙村</v>
          </cell>
        </row>
        <row r="148">
          <cell r="D148" t="str">
            <v>412927193710132122</v>
          </cell>
          <cell r="E148" t="str">
            <v>正确</v>
          </cell>
          <cell r="F148">
            <v>85</v>
          </cell>
          <cell r="G148" t="str">
            <v>1937/10/13</v>
          </cell>
          <cell r="H148" t="str">
            <v>药王庙村</v>
          </cell>
        </row>
        <row r="149">
          <cell r="D149" t="str">
            <v>412927193604092120</v>
          </cell>
          <cell r="E149" t="str">
            <v>正确</v>
          </cell>
          <cell r="F149">
            <v>86</v>
          </cell>
          <cell r="G149" t="str">
            <v>1936/04/09</v>
          </cell>
          <cell r="H149" t="str">
            <v>药王庙村</v>
          </cell>
        </row>
        <row r="150">
          <cell r="D150" t="str">
            <v>412927193602202146</v>
          </cell>
          <cell r="E150" t="str">
            <v>正确</v>
          </cell>
          <cell r="F150">
            <v>86</v>
          </cell>
          <cell r="G150" t="str">
            <v>1936/02/20</v>
          </cell>
          <cell r="H150" t="str">
            <v>庙岭村</v>
          </cell>
        </row>
        <row r="151">
          <cell r="D151" t="str">
            <v>412927193507242115</v>
          </cell>
          <cell r="E151" t="str">
            <v>正确</v>
          </cell>
          <cell r="F151">
            <v>87</v>
          </cell>
          <cell r="G151" t="str">
            <v>1935/07/24</v>
          </cell>
          <cell r="H151" t="str">
            <v>庙岭村</v>
          </cell>
        </row>
        <row r="152">
          <cell r="D152" t="str">
            <v>412927193108102115</v>
          </cell>
          <cell r="E152" t="str">
            <v>正确</v>
          </cell>
          <cell r="F152">
            <v>91</v>
          </cell>
          <cell r="G152" t="str">
            <v>1931/08/10</v>
          </cell>
          <cell r="H152" t="str">
            <v>庙岭村</v>
          </cell>
        </row>
        <row r="153">
          <cell r="D153" t="str">
            <v>412927193606102142</v>
          </cell>
          <cell r="E153" t="str">
            <v>正确</v>
          </cell>
          <cell r="F153">
            <v>86</v>
          </cell>
          <cell r="G153" t="str">
            <v>1936/06/10</v>
          </cell>
          <cell r="H153" t="str">
            <v>庙岭村</v>
          </cell>
        </row>
        <row r="154">
          <cell r="D154" t="str">
            <v>412927193607182113</v>
          </cell>
          <cell r="E154" t="str">
            <v>正确</v>
          </cell>
          <cell r="F154">
            <v>86</v>
          </cell>
          <cell r="G154" t="str">
            <v>1936/07/18</v>
          </cell>
          <cell r="H154" t="str">
            <v>庙岭村</v>
          </cell>
        </row>
        <row r="155">
          <cell r="D155" t="str">
            <v>41292719370621212X</v>
          </cell>
          <cell r="E155" t="str">
            <v>正确</v>
          </cell>
          <cell r="F155">
            <v>85</v>
          </cell>
          <cell r="G155" t="str">
            <v>1937/06/21</v>
          </cell>
          <cell r="H155" t="str">
            <v>庙岭村</v>
          </cell>
        </row>
        <row r="156">
          <cell r="D156" t="str">
            <v>412927193604012119</v>
          </cell>
          <cell r="E156" t="str">
            <v>正确</v>
          </cell>
          <cell r="F156">
            <v>86</v>
          </cell>
          <cell r="G156" t="str">
            <v>1936/04/01</v>
          </cell>
          <cell r="H156" t="str">
            <v>庙岭村</v>
          </cell>
        </row>
        <row r="157">
          <cell r="D157" t="str">
            <v>412927193008242129</v>
          </cell>
          <cell r="E157" t="str">
            <v>正确</v>
          </cell>
          <cell r="F157">
            <v>92</v>
          </cell>
          <cell r="G157" t="str">
            <v>1930/08/24</v>
          </cell>
          <cell r="H157" t="str">
            <v>庙岭村</v>
          </cell>
        </row>
        <row r="158">
          <cell r="D158" t="str">
            <v>41292719360420214X</v>
          </cell>
          <cell r="E158" t="str">
            <v>正确</v>
          </cell>
          <cell r="F158">
            <v>86</v>
          </cell>
          <cell r="G158" t="str">
            <v>1936/04/20</v>
          </cell>
          <cell r="H158" t="str">
            <v>荆紫关镇庙岭村</v>
          </cell>
        </row>
        <row r="159">
          <cell r="D159" t="str">
            <v>412927193304152128</v>
          </cell>
          <cell r="E159" t="str">
            <v>正确</v>
          </cell>
          <cell r="F159">
            <v>89</v>
          </cell>
          <cell r="G159" t="str">
            <v>1933/04/15</v>
          </cell>
          <cell r="H159" t="str">
            <v>庙岭村</v>
          </cell>
        </row>
        <row r="160">
          <cell r="D160" t="str">
            <v>412927193111162119</v>
          </cell>
          <cell r="E160" t="str">
            <v>正确</v>
          </cell>
          <cell r="F160">
            <v>91</v>
          </cell>
          <cell r="G160" t="str">
            <v>1931/11/16</v>
          </cell>
          <cell r="H160" t="str">
            <v>庙岭村</v>
          </cell>
        </row>
        <row r="161">
          <cell r="D161" t="str">
            <v>41292719320624212X</v>
          </cell>
          <cell r="E161" t="str">
            <v>正确</v>
          </cell>
          <cell r="F161">
            <v>90</v>
          </cell>
          <cell r="G161" t="str">
            <v>1932/06/24</v>
          </cell>
          <cell r="H161" t="str">
            <v>庙岭村</v>
          </cell>
        </row>
        <row r="162">
          <cell r="D162" t="str">
            <v>412927193110202123</v>
          </cell>
          <cell r="E162" t="str">
            <v>正确</v>
          </cell>
          <cell r="F162">
            <v>91</v>
          </cell>
          <cell r="G162" t="str">
            <v>1931/10/20</v>
          </cell>
          <cell r="H162" t="str">
            <v>庙岭村</v>
          </cell>
        </row>
        <row r="163">
          <cell r="D163" t="str">
            <v>412927193304112134</v>
          </cell>
          <cell r="E163" t="str">
            <v>正确</v>
          </cell>
          <cell r="F163">
            <v>89</v>
          </cell>
          <cell r="G163" t="str">
            <v>1933/04/11</v>
          </cell>
          <cell r="H163" t="str">
            <v>庙岭村</v>
          </cell>
        </row>
        <row r="164">
          <cell r="D164" t="str">
            <v>412927193902202113</v>
          </cell>
          <cell r="E164" t="str">
            <v>正确</v>
          </cell>
          <cell r="F164">
            <v>83</v>
          </cell>
          <cell r="G164" t="str">
            <v>1939/02/20</v>
          </cell>
          <cell r="H164" t="str">
            <v>庙岭村</v>
          </cell>
        </row>
        <row r="165">
          <cell r="D165" t="str">
            <v>412927193102202115</v>
          </cell>
          <cell r="E165" t="str">
            <v>正确</v>
          </cell>
          <cell r="F165">
            <v>91</v>
          </cell>
          <cell r="G165" t="str">
            <v>1931/02/20</v>
          </cell>
          <cell r="H165" t="str">
            <v>荆紫关镇庙岭村</v>
          </cell>
        </row>
        <row r="166">
          <cell r="D166" t="str">
            <v>412927193406202122</v>
          </cell>
          <cell r="E166" t="str">
            <v>正确</v>
          </cell>
          <cell r="F166">
            <v>88</v>
          </cell>
          <cell r="G166" t="str">
            <v>1934/06/20</v>
          </cell>
          <cell r="H166" t="str">
            <v>庙岭村</v>
          </cell>
        </row>
        <row r="167">
          <cell r="D167" t="str">
            <v>412927193304152144</v>
          </cell>
          <cell r="E167" t="str">
            <v>正确</v>
          </cell>
          <cell r="F167">
            <v>89</v>
          </cell>
          <cell r="G167" t="str">
            <v>1933/04/15</v>
          </cell>
          <cell r="H167" t="str">
            <v>庙岭村</v>
          </cell>
        </row>
        <row r="168">
          <cell r="D168" t="str">
            <v>412927193512222151</v>
          </cell>
          <cell r="E168" t="str">
            <v>正确</v>
          </cell>
          <cell r="F168">
            <v>87</v>
          </cell>
          <cell r="G168" t="str">
            <v>1935/12/22</v>
          </cell>
          <cell r="H168" t="str">
            <v>庙岭村</v>
          </cell>
        </row>
        <row r="169">
          <cell r="D169" t="str">
            <v>412927193310092168</v>
          </cell>
          <cell r="E169" t="str">
            <v>正确</v>
          </cell>
          <cell r="F169">
            <v>89</v>
          </cell>
          <cell r="G169" t="str">
            <v>1933/10/09</v>
          </cell>
          <cell r="H169" t="str">
            <v>荆紫关镇庙岭村</v>
          </cell>
        </row>
        <row r="170">
          <cell r="D170" t="str">
            <v>412927193408152122</v>
          </cell>
          <cell r="E170" t="str">
            <v>正确</v>
          </cell>
          <cell r="F170">
            <v>88</v>
          </cell>
          <cell r="G170" t="str">
            <v>1934/08/15</v>
          </cell>
          <cell r="H170" t="str">
            <v>三岔村</v>
          </cell>
        </row>
        <row r="171">
          <cell r="D171" t="str">
            <v>412927193902122148</v>
          </cell>
          <cell r="E171" t="str">
            <v>正确</v>
          </cell>
          <cell r="F171">
            <v>83</v>
          </cell>
          <cell r="G171" t="str">
            <v>1939/02/12</v>
          </cell>
          <cell r="H171" t="str">
            <v>三岔村</v>
          </cell>
        </row>
        <row r="172">
          <cell r="D172" t="str">
            <v>412927193608022111</v>
          </cell>
          <cell r="E172" t="str">
            <v>正确</v>
          </cell>
          <cell r="F172">
            <v>86</v>
          </cell>
          <cell r="G172" t="str">
            <v>1936/08/02</v>
          </cell>
          <cell r="H172" t="str">
            <v>荆紫关镇三岔村</v>
          </cell>
        </row>
        <row r="173">
          <cell r="D173" t="str">
            <v>412927193101022120</v>
          </cell>
          <cell r="E173" t="str">
            <v>正确</v>
          </cell>
          <cell r="F173">
            <v>91</v>
          </cell>
          <cell r="G173" t="str">
            <v>1931/01/02</v>
          </cell>
          <cell r="H173" t="str">
            <v>荆紫关镇三岔村</v>
          </cell>
        </row>
        <row r="174">
          <cell r="D174" t="str">
            <v>412927193511122159</v>
          </cell>
          <cell r="E174" t="str">
            <v>正确</v>
          </cell>
          <cell r="F174">
            <v>87</v>
          </cell>
          <cell r="G174" t="str">
            <v>1935/11/12</v>
          </cell>
          <cell r="H174" t="str">
            <v>三岔村</v>
          </cell>
        </row>
        <row r="175">
          <cell r="D175" t="str">
            <v>41292719380519211X</v>
          </cell>
          <cell r="E175" t="str">
            <v>正确</v>
          </cell>
          <cell r="F175">
            <v>84</v>
          </cell>
          <cell r="G175" t="str">
            <v>1938/05/19</v>
          </cell>
          <cell r="H175" t="str">
            <v>三岔村</v>
          </cell>
        </row>
        <row r="176">
          <cell r="D176" t="str">
            <v>412927193202202139</v>
          </cell>
          <cell r="E176" t="str">
            <v>正确</v>
          </cell>
          <cell r="F176">
            <v>90</v>
          </cell>
          <cell r="G176" t="str">
            <v>1932/02/20</v>
          </cell>
          <cell r="H176" t="str">
            <v>三岔村</v>
          </cell>
        </row>
        <row r="177">
          <cell r="D177" t="str">
            <v>412927193705012142</v>
          </cell>
          <cell r="E177" t="str">
            <v>正确</v>
          </cell>
          <cell r="F177">
            <v>85</v>
          </cell>
          <cell r="G177" t="str">
            <v>1937/05/01</v>
          </cell>
          <cell r="H177" t="str">
            <v>三岔村</v>
          </cell>
        </row>
        <row r="178">
          <cell r="D178" t="str">
            <v>412927193803162136</v>
          </cell>
          <cell r="E178" t="str">
            <v>正确</v>
          </cell>
          <cell r="F178">
            <v>84</v>
          </cell>
          <cell r="G178" t="str">
            <v>1938/03/16</v>
          </cell>
          <cell r="H178" t="str">
            <v>三岔村</v>
          </cell>
        </row>
        <row r="179">
          <cell r="D179" t="str">
            <v>412927193010102125</v>
          </cell>
          <cell r="E179" t="str">
            <v>正确</v>
          </cell>
          <cell r="F179">
            <v>92</v>
          </cell>
          <cell r="G179" t="str">
            <v>1930/10/10</v>
          </cell>
          <cell r="H179" t="str">
            <v>荆紫关镇北街村</v>
          </cell>
        </row>
        <row r="180">
          <cell r="D180" t="str">
            <v>412927193605122125</v>
          </cell>
          <cell r="E180" t="str">
            <v>正确</v>
          </cell>
          <cell r="F180">
            <v>86</v>
          </cell>
          <cell r="G180" t="str">
            <v>1936/05/12</v>
          </cell>
          <cell r="H180" t="str">
            <v>北街村</v>
          </cell>
        </row>
        <row r="181">
          <cell r="D181" t="str">
            <v>412927193308202110</v>
          </cell>
          <cell r="E181" t="str">
            <v>正确</v>
          </cell>
          <cell r="F181">
            <v>89</v>
          </cell>
          <cell r="G181" t="str">
            <v>1933/08/20</v>
          </cell>
          <cell r="H181" t="str">
            <v>北街村</v>
          </cell>
        </row>
        <row r="182">
          <cell r="D182" t="str">
            <v>412927193007192123</v>
          </cell>
          <cell r="E182" t="str">
            <v>正确</v>
          </cell>
          <cell r="F182">
            <v>92</v>
          </cell>
          <cell r="G182" t="str">
            <v>1930/07/19</v>
          </cell>
          <cell r="H182" t="str">
            <v>北街村</v>
          </cell>
        </row>
        <row r="183">
          <cell r="D183" t="str">
            <v>412927193511202124</v>
          </cell>
          <cell r="E183" t="str">
            <v>正确</v>
          </cell>
          <cell r="F183">
            <v>87</v>
          </cell>
          <cell r="G183" t="str">
            <v>1935/11/20</v>
          </cell>
          <cell r="H183" t="str">
            <v>北街村</v>
          </cell>
        </row>
        <row r="184">
          <cell r="D184" t="str">
            <v>412927193007102124</v>
          </cell>
          <cell r="E184" t="str">
            <v>正确</v>
          </cell>
          <cell r="F184">
            <v>92</v>
          </cell>
          <cell r="G184" t="str">
            <v>1930/07/10</v>
          </cell>
          <cell r="H184" t="str">
            <v>荆紫关镇北街村</v>
          </cell>
        </row>
        <row r="185">
          <cell r="D185" t="str">
            <v>412927193906122110</v>
          </cell>
          <cell r="E185" t="str">
            <v>正确</v>
          </cell>
          <cell r="F185">
            <v>83</v>
          </cell>
          <cell r="G185" t="str">
            <v>1939/06/12</v>
          </cell>
          <cell r="H185" t="str">
            <v>北街村</v>
          </cell>
        </row>
        <row r="186">
          <cell r="D186" t="str">
            <v>412927193305242125</v>
          </cell>
          <cell r="E186" t="str">
            <v>正确</v>
          </cell>
          <cell r="F186">
            <v>89</v>
          </cell>
          <cell r="G186" t="str">
            <v>1933/05/24</v>
          </cell>
          <cell r="H186" t="str">
            <v>荆紫关镇北街村</v>
          </cell>
        </row>
        <row r="187">
          <cell r="D187" t="str">
            <v>41292719311218212X</v>
          </cell>
          <cell r="E187" t="str">
            <v>正确</v>
          </cell>
          <cell r="F187">
            <v>91</v>
          </cell>
          <cell r="G187" t="str">
            <v>1931/12/18</v>
          </cell>
          <cell r="H187" t="str">
            <v>荆紫关镇北街村</v>
          </cell>
        </row>
        <row r="188">
          <cell r="D188" t="str">
            <v>412927193803062119</v>
          </cell>
          <cell r="E188" t="str">
            <v>正确</v>
          </cell>
          <cell r="F188">
            <v>84</v>
          </cell>
          <cell r="G188" t="str">
            <v>1938/03/06</v>
          </cell>
          <cell r="H188" t="str">
            <v>北街村</v>
          </cell>
        </row>
        <row r="189">
          <cell r="D189" t="str">
            <v>412927193501082122</v>
          </cell>
          <cell r="E189" t="str">
            <v>正确</v>
          </cell>
          <cell r="F189">
            <v>87</v>
          </cell>
          <cell r="G189" t="str">
            <v>1935/01/08</v>
          </cell>
          <cell r="H189" t="str">
            <v>北街村</v>
          </cell>
        </row>
        <row r="190">
          <cell r="D190" t="str">
            <v>41292719390622212X</v>
          </cell>
          <cell r="E190" t="str">
            <v>正确</v>
          </cell>
          <cell r="F190">
            <v>83</v>
          </cell>
          <cell r="G190" t="str">
            <v>1939/06/22</v>
          </cell>
          <cell r="H190" t="str">
            <v>北街村</v>
          </cell>
        </row>
        <row r="191">
          <cell r="D191" t="str">
            <v>412927193604052110</v>
          </cell>
          <cell r="E191" t="str">
            <v>正确</v>
          </cell>
          <cell r="F191">
            <v>86</v>
          </cell>
          <cell r="G191" t="str">
            <v>1936/04/05</v>
          </cell>
          <cell r="H191" t="str">
            <v>荆紫关镇北街村</v>
          </cell>
        </row>
        <row r="192">
          <cell r="D192" t="str">
            <v>412927193109242128</v>
          </cell>
          <cell r="E192" t="str">
            <v>正确</v>
          </cell>
          <cell r="F192">
            <v>91</v>
          </cell>
          <cell r="G192" t="str">
            <v>1931/09/24</v>
          </cell>
          <cell r="H192" t="str">
            <v>北街村</v>
          </cell>
        </row>
        <row r="193">
          <cell r="D193" t="str">
            <v>41292719350715211X</v>
          </cell>
          <cell r="E193" t="str">
            <v>正确</v>
          </cell>
          <cell r="F193">
            <v>87</v>
          </cell>
          <cell r="G193" t="str">
            <v>1935/07/15</v>
          </cell>
          <cell r="H193" t="str">
            <v>北街村</v>
          </cell>
        </row>
        <row r="194">
          <cell r="D194" t="str">
            <v>411323193707082129</v>
          </cell>
          <cell r="E194" t="str">
            <v>正确</v>
          </cell>
          <cell r="F194">
            <v>85</v>
          </cell>
          <cell r="G194" t="str">
            <v>1937/07/08</v>
          </cell>
          <cell r="H194" t="str">
            <v>新石门村</v>
          </cell>
        </row>
        <row r="195">
          <cell r="D195" t="str">
            <v>412927193308152141</v>
          </cell>
          <cell r="E195" t="str">
            <v>正确</v>
          </cell>
          <cell r="F195">
            <v>89</v>
          </cell>
          <cell r="G195" t="str">
            <v>1933/08/15</v>
          </cell>
          <cell r="H195" t="str">
            <v>荆紫关镇新石门村</v>
          </cell>
        </row>
        <row r="196">
          <cell r="D196" t="str">
            <v>412927193802042116</v>
          </cell>
          <cell r="E196" t="str">
            <v>正确</v>
          </cell>
          <cell r="F196">
            <v>84</v>
          </cell>
          <cell r="G196" t="str">
            <v>1938/02/04</v>
          </cell>
          <cell r="H196" t="str">
            <v>新石门村</v>
          </cell>
        </row>
        <row r="197">
          <cell r="D197" t="str">
            <v>411323193112032149</v>
          </cell>
          <cell r="E197" t="str">
            <v>正确</v>
          </cell>
          <cell r="F197">
            <v>91</v>
          </cell>
          <cell r="G197" t="str">
            <v>1931/12/03</v>
          </cell>
          <cell r="H197" t="str">
            <v>新石门村</v>
          </cell>
        </row>
        <row r="198">
          <cell r="D198" t="str">
            <v>412927193509172130</v>
          </cell>
          <cell r="E198" t="str">
            <v>正确</v>
          </cell>
          <cell r="F198">
            <v>87</v>
          </cell>
          <cell r="G198" t="str">
            <v>1935/09/17</v>
          </cell>
          <cell r="H198" t="str">
            <v>荆紫关镇新石门村</v>
          </cell>
        </row>
        <row r="199">
          <cell r="D199" t="str">
            <v>412927193709242121</v>
          </cell>
          <cell r="E199" t="str">
            <v>正确</v>
          </cell>
          <cell r="F199">
            <v>85</v>
          </cell>
          <cell r="G199" t="str">
            <v>1937/09/24</v>
          </cell>
          <cell r="H199" t="str">
            <v>新石门村</v>
          </cell>
        </row>
        <row r="200">
          <cell r="D200" t="str">
            <v>411323193607162113</v>
          </cell>
          <cell r="E200" t="str">
            <v>正确</v>
          </cell>
          <cell r="F200">
            <v>86</v>
          </cell>
          <cell r="G200" t="str">
            <v>1936/07/16</v>
          </cell>
          <cell r="H200" t="str">
            <v>新石门村</v>
          </cell>
        </row>
        <row r="201">
          <cell r="D201" t="str">
            <v>412927193004032140</v>
          </cell>
          <cell r="E201" t="str">
            <v>正确</v>
          </cell>
          <cell r="F201">
            <v>92</v>
          </cell>
          <cell r="G201" t="str">
            <v>1930/04/03</v>
          </cell>
          <cell r="H201" t="str">
            <v>新石门村</v>
          </cell>
        </row>
        <row r="202">
          <cell r="D202" t="str">
            <v>41292719371225211X</v>
          </cell>
          <cell r="E202" t="str">
            <v>正确</v>
          </cell>
          <cell r="F202">
            <v>85</v>
          </cell>
          <cell r="G202" t="str">
            <v>1937/12/25</v>
          </cell>
          <cell r="H202" t="str">
            <v>新石门村</v>
          </cell>
        </row>
        <row r="203">
          <cell r="D203" t="str">
            <v>412927193305152146</v>
          </cell>
          <cell r="E203" t="str">
            <v>正确</v>
          </cell>
          <cell r="F203">
            <v>89</v>
          </cell>
          <cell r="G203" t="str">
            <v>1933/05/15</v>
          </cell>
          <cell r="H203" t="str">
            <v>程家洼村</v>
          </cell>
        </row>
        <row r="204">
          <cell r="D204" t="str">
            <v>412927192912232127</v>
          </cell>
          <cell r="E204" t="str">
            <v>正确</v>
          </cell>
          <cell r="F204">
            <v>93</v>
          </cell>
          <cell r="G204" t="str">
            <v>1929/12/23</v>
          </cell>
          <cell r="H204" t="str">
            <v>荆紫关镇程家洼村</v>
          </cell>
        </row>
        <row r="205">
          <cell r="D205" t="str">
            <v>412927193602132117</v>
          </cell>
          <cell r="E205" t="str">
            <v>正确</v>
          </cell>
          <cell r="F205">
            <v>86</v>
          </cell>
          <cell r="G205" t="str">
            <v>1936/02/13</v>
          </cell>
          <cell r="H205" t="str">
            <v>程家洼村</v>
          </cell>
        </row>
        <row r="206">
          <cell r="D206" t="str">
            <v>412927193210052118</v>
          </cell>
          <cell r="E206" t="str">
            <v>正确</v>
          </cell>
          <cell r="F206">
            <v>90</v>
          </cell>
          <cell r="G206" t="str">
            <v>1932/10/05</v>
          </cell>
          <cell r="H206" t="str">
            <v>程家洼村</v>
          </cell>
        </row>
        <row r="207">
          <cell r="D207" t="str">
            <v>412927193904082127</v>
          </cell>
          <cell r="E207" t="str">
            <v>正确</v>
          </cell>
          <cell r="F207">
            <v>83</v>
          </cell>
          <cell r="G207" t="str">
            <v>1939/04/08</v>
          </cell>
          <cell r="H207" t="str">
            <v>程家洼村</v>
          </cell>
        </row>
        <row r="208">
          <cell r="D208" t="str">
            <v>41292719390411212X</v>
          </cell>
          <cell r="E208" t="str">
            <v>正确</v>
          </cell>
          <cell r="F208">
            <v>83</v>
          </cell>
          <cell r="G208" t="str">
            <v>1939/04/11</v>
          </cell>
          <cell r="H208" t="str">
            <v>程家洼村</v>
          </cell>
        </row>
        <row r="209">
          <cell r="D209" t="str">
            <v>412927193908122114</v>
          </cell>
          <cell r="E209" t="str">
            <v>正确</v>
          </cell>
          <cell r="F209">
            <v>83</v>
          </cell>
          <cell r="G209" t="str">
            <v>1939/08/12</v>
          </cell>
          <cell r="H209" t="str">
            <v>程家洼村</v>
          </cell>
        </row>
        <row r="210">
          <cell r="D210" t="str">
            <v>412927193612232146</v>
          </cell>
          <cell r="E210" t="str">
            <v>正确</v>
          </cell>
          <cell r="F210">
            <v>86</v>
          </cell>
          <cell r="G210" t="str">
            <v>1936/12/23</v>
          </cell>
          <cell r="H210" t="str">
            <v>荆紫关镇程家洼村</v>
          </cell>
        </row>
        <row r="211">
          <cell r="D211" t="str">
            <v>412927193305232146</v>
          </cell>
          <cell r="E211" t="str">
            <v>正确</v>
          </cell>
          <cell r="F211">
            <v>89</v>
          </cell>
          <cell r="G211" t="str">
            <v>1933/05/23</v>
          </cell>
          <cell r="H211" t="str">
            <v>程家洼村</v>
          </cell>
        </row>
        <row r="212">
          <cell r="D212" t="str">
            <v>412927193511062125</v>
          </cell>
          <cell r="E212" t="str">
            <v>正确</v>
          </cell>
          <cell r="F212">
            <v>87</v>
          </cell>
          <cell r="G212" t="str">
            <v>1935/11/06</v>
          </cell>
          <cell r="H212" t="str">
            <v>程家洼村</v>
          </cell>
        </row>
        <row r="213">
          <cell r="D213" t="str">
            <v>412927193207292129</v>
          </cell>
          <cell r="E213" t="str">
            <v>正确</v>
          </cell>
          <cell r="F213">
            <v>90</v>
          </cell>
          <cell r="G213" t="str">
            <v>1932/07/29</v>
          </cell>
          <cell r="H213" t="str">
            <v>荆紫关镇程家洼村</v>
          </cell>
        </row>
        <row r="214">
          <cell r="D214" t="str">
            <v>412927193112012120</v>
          </cell>
          <cell r="E214" t="str">
            <v>正确</v>
          </cell>
          <cell r="F214">
            <v>91</v>
          </cell>
          <cell r="G214" t="str">
            <v>1931/12/01</v>
          </cell>
          <cell r="H214" t="str">
            <v>程家洼村</v>
          </cell>
        </row>
        <row r="215">
          <cell r="D215" t="str">
            <v>412927193909302117</v>
          </cell>
          <cell r="E215" t="str">
            <v>正确</v>
          </cell>
          <cell r="F215">
            <v>83</v>
          </cell>
          <cell r="G215" t="str">
            <v>1939/09/30</v>
          </cell>
          <cell r="H215" t="str">
            <v>程家洼村</v>
          </cell>
        </row>
        <row r="216">
          <cell r="D216" t="str">
            <v>412927193612212129</v>
          </cell>
          <cell r="E216" t="str">
            <v>正确</v>
          </cell>
          <cell r="F216">
            <v>86</v>
          </cell>
          <cell r="G216" t="str">
            <v>1936/12/21</v>
          </cell>
          <cell r="H216" t="str">
            <v>程家洼村</v>
          </cell>
        </row>
        <row r="217">
          <cell r="D217" t="str">
            <v>412927193710052122</v>
          </cell>
          <cell r="E217" t="str">
            <v>正确</v>
          </cell>
          <cell r="F217">
            <v>85</v>
          </cell>
          <cell r="G217" t="str">
            <v>1937/10/05</v>
          </cell>
          <cell r="H217" t="str">
            <v>小陡岭村</v>
          </cell>
        </row>
        <row r="218">
          <cell r="D218" t="str">
            <v>41292719370816212X</v>
          </cell>
          <cell r="E218" t="str">
            <v>正确</v>
          </cell>
          <cell r="F218">
            <v>85</v>
          </cell>
          <cell r="G218" t="str">
            <v>1937/08/16</v>
          </cell>
          <cell r="H218" t="str">
            <v>小陡岭村</v>
          </cell>
        </row>
        <row r="219">
          <cell r="D219" t="str">
            <v>412927193712112117</v>
          </cell>
          <cell r="E219" t="str">
            <v>正确</v>
          </cell>
          <cell r="F219">
            <v>85</v>
          </cell>
          <cell r="G219" t="str">
            <v>1937/12/11</v>
          </cell>
          <cell r="H219" t="str">
            <v>荆紫关镇小陡岭村</v>
          </cell>
        </row>
        <row r="220">
          <cell r="D220" t="str">
            <v>41292719370322212X</v>
          </cell>
          <cell r="E220" t="str">
            <v>正确</v>
          </cell>
          <cell r="F220">
            <v>85</v>
          </cell>
          <cell r="G220" t="str">
            <v>1937/03/22</v>
          </cell>
          <cell r="H220" t="str">
            <v>小陡岭村</v>
          </cell>
        </row>
        <row r="221">
          <cell r="D221" t="str">
            <v>412927193604182118</v>
          </cell>
          <cell r="E221" t="str">
            <v>正确</v>
          </cell>
          <cell r="F221">
            <v>86</v>
          </cell>
          <cell r="G221" t="str">
            <v>1936/04/18</v>
          </cell>
          <cell r="H221" t="str">
            <v>小陡岭村</v>
          </cell>
        </row>
        <row r="222">
          <cell r="D222" t="str">
            <v>412927193812212115</v>
          </cell>
          <cell r="E222" t="str">
            <v>正确</v>
          </cell>
          <cell r="F222">
            <v>84</v>
          </cell>
          <cell r="G222" t="str">
            <v>1938/12/21</v>
          </cell>
          <cell r="H222" t="str">
            <v>冯营村</v>
          </cell>
        </row>
        <row r="223">
          <cell r="D223" t="str">
            <v>41292719351208211X</v>
          </cell>
          <cell r="E223" t="str">
            <v>正确</v>
          </cell>
          <cell r="F223">
            <v>87</v>
          </cell>
          <cell r="G223" t="str">
            <v>1935/12/08</v>
          </cell>
          <cell r="H223" t="str">
            <v>冯营村</v>
          </cell>
        </row>
        <row r="224">
          <cell r="D224" t="str">
            <v>412927193707032120</v>
          </cell>
          <cell r="E224" t="str">
            <v>正确</v>
          </cell>
          <cell r="F224">
            <v>85</v>
          </cell>
          <cell r="G224" t="str">
            <v>1937/07/03</v>
          </cell>
          <cell r="H224" t="str">
            <v>冯营村</v>
          </cell>
        </row>
        <row r="225">
          <cell r="D225" t="str">
            <v>411323193302282122</v>
          </cell>
          <cell r="E225" t="str">
            <v>正确</v>
          </cell>
          <cell r="F225">
            <v>89</v>
          </cell>
          <cell r="G225" t="str">
            <v>1933/02/28</v>
          </cell>
          <cell r="H225" t="str">
            <v>荆紫关镇冯营村</v>
          </cell>
        </row>
        <row r="226">
          <cell r="D226" t="str">
            <v>412927193908152129</v>
          </cell>
          <cell r="E226" t="str">
            <v>正确</v>
          </cell>
          <cell r="F226">
            <v>83</v>
          </cell>
          <cell r="G226" t="str">
            <v>1939/08/15</v>
          </cell>
          <cell r="H226" t="str">
            <v>冯营村</v>
          </cell>
        </row>
        <row r="227">
          <cell r="D227" t="str">
            <v>412927193309242114</v>
          </cell>
          <cell r="E227" t="str">
            <v>正确</v>
          </cell>
          <cell r="F227">
            <v>89</v>
          </cell>
          <cell r="G227" t="str">
            <v>1933/09/24</v>
          </cell>
          <cell r="H227" t="str">
            <v>冯营村</v>
          </cell>
        </row>
        <row r="228">
          <cell r="D228" t="str">
            <v>412927193803272124</v>
          </cell>
          <cell r="E228" t="str">
            <v>正确</v>
          </cell>
          <cell r="F228">
            <v>84</v>
          </cell>
          <cell r="G228" t="str">
            <v>1938/03/27</v>
          </cell>
          <cell r="H228" t="str">
            <v>冯营村</v>
          </cell>
        </row>
        <row r="229">
          <cell r="D229" t="str">
            <v>41292719311015212X</v>
          </cell>
          <cell r="E229" t="str">
            <v>正确</v>
          </cell>
          <cell r="F229">
            <v>91</v>
          </cell>
          <cell r="G229" t="str">
            <v>1931/10/15</v>
          </cell>
          <cell r="H229" t="str">
            <v>荆紫关镇冯营村</v>
          </cell>
        </row>
        <row r="230">
          <cell r="D230" t="str">
            <v>412927193406062115</v>
          </cell>
          <cell r="E230" t="str">
            <v>正确</v>
          </cell>
          <cell r="F230">
            <v>88</v>
          </cell>
          <cell r="G230" t="str">
            <v>1934/06/06</v>
          </cell>
          <cell r="H230" t="str">
            <v>荆紫关镇冯营村</v>
          </cell>
        </row>
        <row r="231">
          <cell r="D231" t="str">
            <v>412927193109162128</v>
          </cell>
          <cell r="E231" t="str">
            <v>正确</v>
          </cell>
          <cell r="F231">
            <v>91</v>
          </cell>
          <cell r="G231" t="str">
            <v>1931/09/16</v>
          </cell>
          <cell r="H231" t="str">
            <v>冯营村</v>
          </cell>
        </row>
        <row r="232">
          <cell r="D232" t="str">
            <v>412927193408242128</v>
          </cell>
          <cell r="E232" t="str">
            <v>正确</v>
          </cell>
          <cell r="F232">
            <v>88</v>
          </cell>
          <cell r="G232" t="str">
            <v>1934/08/24</v>
          </cell>
          <cell r="H232" t="str">
            <v>冯营村</v>
          </cell>
        </row>
        <row r="233">
          <cell r="D233" t="str">
            <v>412927193807122123</v>
          </cell>
          <cell r="E233" t="str">
            <v>正确</v>
          </cell>
          <cell r="F233">
            <v>84</v>
          </cell>
          <cell r="G233" t="str">
            <v>1938/07/12</v>
          </cell>
          <cell r="H233" t="str">
            <v>冯营村</v>
          </cell>
        </row>
        <row r="234">
          <cell r="D234" t="str">
            <v>412927193808172149</v>
          </cell>
          <cell r="E234" t="str">
            <v>正确</v>
          </cell>
          <cell r="F234">
            <v>84</v>
          </cell>
          <cell r="G234" t="str">
            <v>1938/08/17</v>
          </cell>
          <cell r="H234" t="str">
            <v>荆紫关镇冯营村</v>
          </cell>
        </row>
        <row r="235">
          <cell r="D235" t="str">
            <v>412927193903202131</v>
          </cell>
          <cell r="E235" t="str">
            <v>正确</v>
          </cell>
          <cell r="F235">
            <v>83</v>
          </cell>
          <cell r="G235" t="str">
            <v>1939/03/20</v>
          </cell>
          <cell r="H235" t="str">
            <v>冯营村</v>
          </cell>
        </row>
        <row r="236">
          <cell r="D236" t="str">
            <v>412927193612302124</v>
          </cell>
          <cell r="E236" t="str">
            <v>正确</v>
          </cell>
          <cell r="F236">
            <v>86</v>
          </cell>
          <cell r="G236" t="str">
            <v>1936/12/30</v>
          </cell>
          <cell r="H236" t="str">
            <v>冯营村</v>
          </cell>
        </row>
        <row r="237">
          <cell r="D237" t="str">
            <v>412927193009102128</v>
          </cell>
          <cell r="E237" t="str">
            <v>正确</v>
          </cell>
          <cell r="F237">
            <v>92</v>
          </cell>
          <cell r="G237" t="str">
            <v>1930/09/10</v>
          </cell>
          <cell r="H237" t="str">
            <v>冯营村</v>
          </cell>
        </row>
        <row r="238">
          <cell r="D238" t="str">
            <v>412927193308282122</v>
          </cell>
          <cell r="E238" t="str">
            <v>正确</v>
          </cell>
          <cell r="F238">
            <v>89</v>
          </cell>
          <cell r="G238" t="str">
            <v>1933/08/28</v>
          </cell>
          <cell r="H238" t="str">
            <v>荆紫关镇冯营村</v>
          </cell>
        </row>
        <row r="239">
          <cell r="D239" t="str">
            <v>412927193108082126</v>
          </cell>
          <cell r="E239" t="str">
            <v>正确</v>
          </cell>
          <cell r="F239">
            <v>91</v>
          </cell>
          <cell r="G239" t="str">
            <v>1931/08/08</v>
          </cell>
          <cell r="H239" t="str">
            <v>冯营村</v>
          </cell>
        </row>
        <row r="240">
          <cell r="D240" t="str">
            <v>412927193511252148</v>
          </cell>
          <cell r="E240" t="str">
            <v>正确</v>
          </cell>
          <cell r="F240">
            <v>87</v>
          </cell>
          <cell r="G240" t="str">
            <v>1935/11/25</v>
          </cell>
          <cell r="H240" t="str">
            <v>冯营村</v>
          </cell>
        </row>
        <row r="241">
          <cell r="D241" t="str">
            <v>412927193609022121</v>
          </cell>
          <cell r="E241" t="str">
            <v>正确</v>
          </cell>
          <cell r="F241">
            <v>86</v>
          </cell>
          <cell r="G241" t="str">
            <v>1936/09/02</v>
          </cell>
          <cell r="H241" t="str">
            <v>冯营村</v>
          </cell>
        </row>
        <row r="242">
          <cell r="D242" t="str">
            <v>412927193612222124</v>
          </cell>
          <cell r="E242" t="str">
            <v>正确</v>
          </cell>
          <cell r="F242">
            <v>86</v>
          </cell>
          <cell r="G242" t="str">
            <v>1936/12/22</v>
          </cell>
          <cell r="H242" t="str">
            <v>全庄村</v>
          </cell>
        </row>
        <row r="243">
          <cell r="D243" t="str">
            <v>412927193803182129</v>
          </cell>
          <cell r="E243" t="str">
            <v>正确</v>
          </cell>
          <cell r="F243">
            <v>84</v>
          </cell>
          <cell r="G243" t="str">
            <v>1938/03/18</v>
          </cell>
          <cell r="H243" t="str">
            <v>荆紫关镇全庄村</v>
          </cell>
        </row>
        <row r="244">
          <cell r="D244" t="str">
            <v>412927193706102115</v>
          </cell>
          <cell r="E244" t="str">
            <v>正确</v>
          </cell>
          <cell r="F244">
            <v>85</v>
          </cell>
          <cell r="G244" t="str">
            <v>1937/06/10</v>
          </cell>
          <cell r="H244" t="str">
            <v>全庄村</v>
          </cell>
        </row>
        <row r="245">
          <cell r="D245" t="str">
            <v>412927193311142120</v>
          </cell>
          <cell r="E245" t="str">
            <v>正确</v>
          </cell>
          <cell r="F245">
            <v>89</v>
          </cell>
          <cell r="G245" t="str">
            <v>1933/11/14</v>
          </cell>
          <cell r="H245" t="str">
            <v>全庄村</v>
          </cell>
        </row>
        <row r="246">
          <cell r="D246" t="str">
            <v>412927193904162119</v>
          </cell>
          <cell r="E246" t="str">
            <v>正确</v>
          </cell>
          <cell r="F246">
            <v>83</v>
          </cell>
          <cell r="G246" t="str">
            <v>1939/04/16</v>
          </cell>
          <cell r="H246" t="str">
            <v>全庄村</v>
          </cell>
        </row>
        <row r="247">
          <cell r="D247" t="str">
            <v>412927193909122124</v>
          </cell>
          <cell r="E247" t="str">
            <v>正确</v>
          </cell>
          <cell r="F247">
            <v>83</v>
          </cell>
          <cell r="G247" t="str">
            <v>1939/09/12</v>
          </cell>
          <cell r="H247" t="str">
            <v>全庄村</v>
          </cell>
        </row>
        <row r="248">
          <cell r="D248" t="str">
            <v>412927193607012122</v>
          </cell>
          <cell r="E248" t="str">
            <v>正确</v>
          </cell>
          <cell r="F248">
            <v>86</v>
          </cell>
          <cell r="G248" t="str">
            <v>1936/07/01</v>
          </cell>
          <cell r="H248" t="str">
            <v>荆紫关镇全庄村</v>
          </cell>
        </row>
        <row r="249">
          <cell r="D249" t="str">
            <v>412927193203152129</v>
          </cell>
          <cell r="E249" t="str">
            <v>正确</v>
          </cell>
          <cell r="F249">
            <v>90</v>
          </cell>
          <cell r="G249" t="str">
            <v>1932/03/15</v>
          </cell>
          <cell r="H249" t="str">
            <v>荆紫关镇全庄村</v>
          </cell>
        </row>
        <row r="250">
          <cell r="D250" t="str">
            <v>412927193410102124</v>
          </cell>
          <cell r="E250" t="str">
            <v>正确</v>
          </cell>
          <cell r="F250">
            <v>88</v>
          </cell>
          <cell r="G250" t="str">
            <v>1934/10/10</v>
          </cell>
          <cell r="H250" t="str">
            <v>全庄村</v>
          </cell>
        </row>
        <row r="251">
          <cell r="D251" t="str">
            <v>412927193908082116</v>
          </cell>
          <cell r="E251" t="str">
            <v>正确</v>
          </cell>
          <cell r="F251">
            <v>83</v>
          </cell>
          <cell r="G251" t="str">
            <v>1939/08/08</v>
          </cell>
          <cell r="H251" t="str">
            <v>全庄村</v>
          </cell>
        </row>
        <row r="252">
          <cell r="D252" t="str">
            <v>412927193504162128</v>
          </cell>
          <cell r="E252" t="str">
            <v>正确</v>
          </cell>
          <cell r="F252">
            <v>87</v>
          </cell>
          <cell r="G252" t="str">
            <v>1935/04/16</v>
          </cell>
          <cell r="H252" t="str">
            <v>全庄村</v>
          </cell>
        </row>
        <row r="253">
          <cell r="D253" t="str">
            <v>412927193508252112</v>
          </cell>
          <cell r="E253" t="str">
            <v>正确</v>
          </cell>
          <cell r="F253">
            <v>87</v>
          </cell>
          <cell r="G253" t="str">
            <v>1935/08/25</v>
          </cell>
          <cell r="H253" t="str">
            <v>全庄村</v>
          </cell>
        </row>
        <row r="254">
          <cell r="D254" t="str">
            <v>412927193904122125</v>
          </cell>
          <cell r="E254" t="str">
            <v>正确</v>
          </cell>
          <cell r="F254">
            <v>83</v>
          </cell>
          <cell r="G254" t="str">
            <v>1939/04/12</v>
          </cell>
          <cell r="H254" t="str">
            <v>荆紫关镇全庄村</v>
          </cell>
        </row>
        <row r="255">
          <cell r="D255" t="str">
            <v>412927193702152131</v>
          </cell>
          <cell r="E255" t="str">
            <v>正确</v>
          </cell>
          <cell r="F255">
            <v>85</v>
          </cell>
          <cell r="G255" t="str">
            <v>1937/02/15</v>
          </cell>
          <cell r="H255" t="str">
            <v>全庄村</v>
          </cell>
        </row>
        <row r="256">
          <cell r="D256" t="str">
            <v>412927193807302124</v>
          </cell>
          <cell r="E256" t="str">
            <v>正确</v>
          </cell>
          <cell r="F256">
            <v>84</v>
          </cell>
          <cell r="G256" t="str">
            <v>1938/07/30</v>
          </cell>
          <cell r="H256" t="str">
            <v>全庄村</v>
          </cell>
        </row>
        <row r="257">
          <cell r="D257" t="str">
            <v>412927193712122112</v>
          </cell>
          <cell r="E257" t="str">
            <v>正确</v>
          </cell>
          <cell r="F257">
            <v>85</v>
          </cell>
          <cell r="G257" t="str">
            <v>1937/12/12</v>
          </cell>
          <cell r="H257" t="str">
            <v>全庄村</v>
          </cell>
        </row>
        <row r="258">
          <cell r="D258" t="str">
            <v>412927193508192113</v>
          </cell>
          <cell r="E258" t="str">
            <v>正确</v>
          </cell>
          <cell r="F258">
            <v>87</v>
          </cell>
          <cell r="G258" t="str">
            <v>1935/08/19</v>
          </cell>
          <cell r="H258" t="str">
            <v>全庄村</v>
          </cell>
        </row>
        <row r="259">
          <cell r="D259" t="str">
            <v>412927193812142129</v>
          </cell>
          <cell r="E259" t="str">
            <v>正确</v>
          </cell>
          <cell r="F259">
            <v>84</v>
          </cell>
          <cell r="G259" t="str">
            <v>1938/12/14</v>
          </cell>
          <cell r="H259" t="str">
            <v>全庄村</v>
          </cell>
        </row>
        <row r="260">
          <cell r="D260" t="str">
            <v>412927193412272127</v>
          </cell>
          <cell r="E260" t="str">
            <v>正确</v>
          </cell>
          <cell r="F260">
            <v>88</v>
          </cell>
          <cell r="G260" t="str">
            <v>1934/12/27</v>
          </cell>
          <cell r="H260" t="str">
            <v>全庄村</v>
          </cell>
        </row>
        <row r="261">
          <cell r="D261" t="str">
            <v>412927193310092125</v>
          </cell>
          <cell r="E261" t="str">
            <v>正确</v>
          </cell>
          <cell r="F261">
            <v>89</v>
          </cell>
          <cell r="G261" t="str">
            <v>1933/10/09</v>
          </cell>
          <cell r="H261" t="str">
            <v>荆紫关镇全庄村</v>
          </cell>
        </row>
        <row r="262">
          <cell r="D262" t="str">
            <v>412927193507282125</v>
          </cell>
          <cell r="E262" t="str">
            <v>正确</v>
          </cell>
          <cell r="F262">
            <v>87</v>
          </cell>
          <cell r="G262" t="str">
            <v>1935/07/28</v>
          </cell>
          <cell r="H262" t="str">
            <v>全庄村</v>
          </cell>
        </row>
        <row r="263">
          <cell r="D263" t="str">
            <v>412927193504022125</v>
          </cell>
          <cell r="E263" t="str">
            <v>正确</v>
          </cell>
          <cell r="F263">
            <v>87</v>
          </cell>
          <cell r="G263" t="str">
            <v>1935/04/02</v>
          </cell>
          <cell r="H263" t="str">
            <v>石槽沟村</v>
          </cell>
        </row>
        <row r="264">
          <cell r="D264" t="str">
            <v>412927193604112128</v>
          </cell>
          <cell r="E264" t="str">
            <v>正确</v>
          </cell>
          <cell r="F264">
            <v>86</v>
          </cell>
          <cell r="G264" t="str">
            <v>1936/04/11</v>
          </cell>
          <cell r="H264" t="str">
            <v>石槽沟村</v>
          </cell>
        </row>
        <row r="265">
          <cell r="D265" t="str">
            <v>412927193604152111</v>
          </cell>
          <cell r="E265" t="str">
            <v>正确</v>
          </cell>
          <cell r="F265">
            <v>86</v>
          </cell>
          <cell r="G265" t="str">
            <v>1936/04/15</v>
          </cell>
          <cell r="H265" t="str">
            <v>北街村</v>
          </cell>
        </row>
        <row r="266">
          <cell r="D266" t="str">
            <v>412927193405052118</v>
          </cell>
          <cell r="E266" t="str">
            <v>正确</v>
          </cell>
          <cell r="F266">
            <v>88</v>
          </cell>
          <cell r="G266" t="str">
            <v>1934/05/05</v>
          </cell>
          <cell r="H266" t="str">
            <v>北街村</v>
          </cell>
        </row>
        <row r="267">
          <cell r="D267" t="str">
            <v>412927193602112116</v>
          </cell>
          <cell r="E267" t="str">
            <v>正确</v>
          </cell>
          <cell r="F267">
            <v>86</v>
          </cell>
          <cell r="G267" t="str">
            <v>1936/02/11</v>
          </cell>
          <cell r="H267" t="str">
            <v>中街村</v>
          </cell>
        </row>
        <row r="268">
          <cell r="D268" t="str">
            <v>412927193803212121</v>
          </cell>
          <cell r="E268" t="str">
            <v>正确</v>
          </cell>
          <cell r="F268">
            <v>84</v>
          </cell>
          <cell r="G268" t="str">
            <v>1938/03/21</v>
          </cell>
          <cell r="H268" t="str">
            <v>中街村</v>
          </cell>
        </row>
        <row r="269">
          <cell r="D269" t="str">
            <v>412927193507152259</v>
          </cell>
          <cell r="E269" t="str">
            <v>正确</v>
          </cell>
          <cell r="F269">
            <v>87</v>
          </cell>
          <cell r="G269" t="str">
            <v>1935/07/15</v>
          </cell>
          <cell r="H269" t="str">
            <v>中街村</v>
          </cell>
        </row>
        <row r="270">
          <cell r="D270" t="str">
            <v>411323193309082123</v>
          </cell>
          <cell r="E270" t="str">
            <v>正确</v>
          </cell>
          <cell r="F270">
            <v>89</v>
          </cell>
          <cell r="G270" t="str">
            <v>1933/09/08</v>
          </cell>
          <cell r="H270" t="str">
            <v>中街村</v>
          </cell>
        </row>
        <row r="271">
          <cell r="D271" t="str">
            <v>412927193904082119</v>
          </cell>
          <cell r="E271" t="str">
            <v>正确</v>
          </cell>
          <cell r="F271">
            <v>83</v>
          </cell>
          <cell r="G271" t="str">
            <v>1939/04/08</v>
          </cell>
          <cell r="H271" t="str">
            <v>中街村</v>
          </cell>
        </row>
        <row r="272">
          <cell r="D272" t="str">
            <v>412927193110262142</v>
          </cell>
          <cell r="E272" t="str">
            <v>正确</v>
          </cell>
          <cell r="F272">
            <v>91</v>
          </cell>
          <cell r="G272" t="str">
            <v>1931/10/26</v>
          </cell>
          <cell r="H272" t="str">
            <v>荆紫关镇中街村</v>
          </cell>
        </row>
        <row r="273">
          <cell r="D273" t="str">
            <v>412927192909142120</v>
          </cell>
          <cell r="E273" t="str">
            <v>正确</v>
          </cell>
          <cell r="F273">
            <v>93</v>
          </cell>
          <cell r="G273" t="str">
            <v>1929/09/14</v>
          </cell>
          <cell r="H273" t="str">
            <v>荆紫关镇中街村</v>
          </cell>
        </row>
        <row r="274">
          <cell r="D274" t="str">
            <v>412927193512282111</v>
          </cell>
          <cell r="E274" t="str">
            <v>正确</v>
          </cell>
          <cell r="F274">
            <v>87</v>
          </cell>
          <cell r="G274" t="str">
            <v>1935/12/28</v>
          </cell>
          <cell r="H274" t="str">
            <v>荆紫关镇中街村</v>
          </cell>
        </row>
        <row r="275">
          <cell r="D275" t="str">
            <v>412927193412202129</v>
          </cell>
          <cell r="E275" t="str">
            <v>正确</v>
          </cell>
          <cell r="F275">
            <v>88</v>
          </cell>
          <cell r="G275" t="str">
            <v>1934/12/20</v>
          </cell>
          <cell r="H275" t="str">
            <v>荆紫关镇中街村</v>
          </cell>
        </row>
        <row r="276">
          <cell r="D276" t="str">
            <v>412927193809222128</v>
          </cell>
          <cell r="E276" t="str">
            <v>正确</v>
          </cell>
          <cell r="F276">
            <v>84</v>
          </cell>
          <cell r="G276" t="str">
            <v>1938/09/22</v>
          </cell>
          <cell r="H276" t="str">
            <v>中街村</v>
          </cell>
        </row>
        <row r="277">
          <cell r="D277" t="str">
            <v>412927193604032128</v>
          </cell>
          <cell r="E277" t="str">
            <v>正确</v>
          </cell>
          <cell r="F277">
            <v>86</v>
          </cell>
          <cell r="G277" t="str">
            <v>1936/04/03</v>
          </cell>
          <cell r="H277" t="str">
            <v>荆紫关镇中街村</v>
          </cell>
        </row>
        <row r="278">
          <cell r="D278" t="str">
            <v>412927193612192121</v>
          </cell>
          <cell r="E278" t="str">
            <v>正确</v>
          </cell>
          <cell r="F278">
            <v>86</v>
          </cell>
          <cell r="G278" t="str">
            <v>1936/12/19</v>
          </cell>
          <cell r="H278" t="str">
            <v>中街村</v>
          </cell>
        </row>
        <row r="279">
          <cell r="D279" t="str">
            <v>412927193712052185</v>
          </cell>
          <cell r="E279" t="str">
            <v>正确</v>
          </cell>
          <cell r="F279">
            <v>85</v>
          </cell>
          <cell r="G279" t="str">
            <v>1937/12/05</v>
          </cell>
          <cell r="H279" t="str">
            <v>中街村</v>
          </cell>
        </row>
        <row r="280">
          <cell r="D280" t="str">
            <v>412927193311062155</v>
          </cell>
          <cell r="E280" t="str">
            <v>正确</v>
          </cell>
          <cell r="F280">
            <v>89</v>
          </cell>
          <cell r="G280" t="str">
            <v>1933/11/06</v>
          </cell>
          <cell r="H280" t="str">
            <v>荆紫关镇中街村</v>
          </cell>
        </row>
        <row r="281">
          <cell r="D281" t="str">
            <v>412927193712192241</v>
          </cell>
          <cell r="E281" t="str">
            <v>正确</v>
          </cell>
          <cell r="F281">
            <v>85</v>
          </cell>
          <cell r="G281" t="str">
            <v>1937/12/19</v>
          </cell>
          <cell r="H281" t="str">
            <v>中街村</v>
          </cell>
        </row>
        <row r="282">
          <cell r="D282" t="str">
            <v>412927193808172114</v>
          </cell>
          <cell r="E282" t="str">
            <v>正确</v>
          </cell>
          <cell r="F282">
            <v>84</v>
          </cell>
          <cell r="G282" t="str">
            <v>1938/08/17</v>
          </cell>
          <cell r="H282" t="str">
            <v>中街村</v>
          </cell>
        </row>
        <row r="283">
          <cell r="D283" t="str">
            <v>412927193806162123</v>
          </cell>
          <cell r="E283" t="str">
            <v>正确</v>
          </cell>
          <cell r="F283">
            <v>84</v>
          </cell>
          <cell r="G283" t="str">
            <v>1938/06/16</v>
          </cell>
          <cell r="H283" t="str">
            <v>中街村</v>
          </cell>
        </row>
        <row r="284">
          <cell r="D284" t="str">
            <v>41292719370605212X</v>
          </cell>
          <cell r="E284" t="str">
            <v>正确</v>
          </cell>
          <cell r="F284">
            <v>85</v>
          </cell>
          <cell r="G284" t="str">
            <v>1937/06/05</v>
          </cell>
          <cell r="H284" t="str">
            <v>中街村</v>
          </cell>
        </row>
        <row r="285">
          <cell r="D285" t="str">
            <v>412927193905272125</v>
          </cell>
          <cell r="E285" t="str">
            <v>正确</v>
          </cell>
          <cell r="F285">
            <v>83</v>
          </cell>
          <cell r="G285" t="str">
            <v>1939/05/27</v>
          </cell>
          <cell r="H285" t="str">
            <v>荆紫关镇中街村</v>
          </cell>
        </row>
        <row r="286">
          <cell r="D286" t="str">
            <v>412927193810152147</v>
          </cell>
          <cell r="E286" t="str">
            <v>正确</v>
          </cell>
          <cell r="F286">
            <v>84</v>
          </cell>
          <cell r="G286" t="str">
            <v>1938/10/15</v>
          </cell>
          <cell r="H286" t="str">
            <v>中街村</v>
          </cell>
        </row>
        <row r="287">
          <cell r="D287" t="str">
            <v>412927193306022140</v>
          </cell>
          <cell r="E287" t="str">
            <v>正确</v>
          </cell>
          <cell r="F287">
            <v>89</v>
          </cell>
          <cell r="G287" t="str">
            <v>1933/06/02</v>
          </cell>
          <cell r="H287" t="str">
            <v>中街村</v>
          </cell>
        </row>
        <row r="288">
          <cell r="D288" t="str">
            <v>412927193709232126</v>
          </cell>
          <cell r="E288" t="str">
            <v>正确</v>
          </cell>
          <cell r="F288">
            <v>85</v>
          </cell>
          <cell r="G288" t="str">
            <v>1937/09/23</v>
          </cell>
          <cell r="H288" t="str">
            <v>中街村</v>
          </cell>
        </row>
        <row r="289">
          <cell r="D289" t="str">
            <v>412927193808292116</v>
          </cell>
          <cell r="E289" t="str">
            <v>正确</v>
          </cell>
          <cell r="F289">
            <v>84</v>
          </cell>
          <cell r="G289" t="str">
            <v>1938/08/29</v>
          </cell>
          <cell r="H289" t="str">
            <v>中街村</v>
          </cell>
        </row>
        <row r="290">
          <cell r="D290" t="str">
            <v>41292719301001212X</v>
          </cell>
          <cell r="E290" t="str">
            <v>正确</v>
          </cell>
          <cell r="F290">
            <v>92</v>
          </cell>
          <cell r="G290" t="str">
            <v>1930/10/01</v>
          </cell>
          <cell r="H290" t="str">
            <v>荆紫关镇中街村</v>
          </cell>
        </row>
        <row r="291">
          <cell r="D291" t="str">
            <v>411323192905052129</v>
          </cell>
          <cell r="E291" t="str">
            <v>正确</v>
          </cell>
          <cell r="F291">
            <v>93</v>
          </cell>
          <cell r="G291" t="str">
            <v>1929/05/05</v>
          </cell>
          <cell r="H291" t="str">
            <v>中街村</v>
          </cell>
        </row>
        <row r="292">
          <cell r="D292" t="str">
            <v>412927192812252163</v>
          </cell>
          <cell r="E292" t="str">
            <v>正确</v>
          </cell>
          <cell r="F292">
            <v>94</v>
          </cell>
          <cell r="G292" t="str">
            <v>1928/12/25</v>
          </cell>
          <cell r="H292" t="str">
            <v>荆紫关镇孙家湾村</v>
          </cell>
        </row>
        <row r="293">
          <cell r="D293" t="str">
            <v>412927192904022146</v>
          </cell>
          <cell r="E293" t="str">
            <v>正确</v>
          </cell>
          <cell r="F293">
            <v>93</v>
          </cell>
          <cell r="G293" t="str">
            <v>1929/04/02</v>
          </cell>
          <cell r="H293" t="str">
            <v>荆紫关镇孙家湾村</v>
          </cell>
        </row>
        <row r="294">
          <cell r="D294" t="str">
            <v>412927192812272121</v>
          </cell>
          <cell r="E294" t="str">
            <v>正确</v>
          </cell>
          <cell r="F294">
            <v>94</v>
          </cell>
          <cell r="G294" t="str">
            <v>1928/12/27</v>
          </cell>
          <cell r="H294" t="str">
            <v>荆紫关镇孙家湾村</v>
          </cell>
        </row>
        <row r="295">
          <cell r="D295" t="str">
            <v>412927192905242124</v>
          </cell>
          <cell r="E295" t="str">
            <v>正确</v>
          </cell>
          <cell r="F295">
            <v>93</v>
          </cell>
          <cell r="G295" t="str">
            <v>1929/05/24</v>
          </cell>
          <cell r="H295" t="str">
            <v>孙家湾村</v>
          </cell>
        </row>
        <row r="296">
          <cell r="D296" t="str">
            <v>412927193610032124</v>
          </cell>
          <cell r="E296" t="str">
            <v>正确</v>
          </cell>
          <cell r="F296">
            <v>86</v>
          </cell>
          <cell r="G296" t="str">
            <v>1936/10/03</v>
          </cell>
          <cell r="H296" t="str">
            <v>孙家湾村</v>
          </cell>
        </row>
        <row r="297">
          <cell r="D297" t="str">
            <v>412927193211142123</v>
          </cell>
          <cell r="E297" t="str">
            <v>正确</v>
          </cell>
          <cell r="F297">
            <v>90</v>
          </cell>
          <cell r="G297" t="str">
            <v>1932/11/14</v>
          </cell>
          <cell r="H297" t="str">
            <v>荆紫关镇孙家湾村</v>
          </cell>
        </row>
        <row r="298">
          <cell r="D298" t="str">
            <v>412927193904122141</v>
          </cell>
          <cell r="E298" t="str">
            <v>正确</v>
          </cell>
          <cell r="F298">
            <v>83</v>
          </cell>
          <cell r="G298" t="str">
            <v>1939/04/12</v>
          </cell>
          <cell r="H298" t="str">
            <v>荆紫关镇孙家湾村</v>
          </cell>
        </row>
        <row r="299">
          <cell r="D299" t="str">
            <v>412927193004152126</v>
          </cell>
          <cell r="E299" t="str">
            <v>正确</v>
          </cell>
          <cell r="F299">
            <v>92</v>
          </cell>
          <cell r="G299" t="str">
            <v>1930/04/15</v>
          </cell>
          <cell r="H299" t="str">
            <v>孙家湾村</v>
          </cell>
        </row>
        <row r="300">
          <cell r="D300" t="str">
            <v>412927193808072121</v>
          </cell>
          <cell r="E300" t="str">
            <v>正确</v>
          </cell>
          <cell r="F300">
            <v>84</v>
          </cell>
          <cell r="G300" t="str">
            <v>1938/08/07</v>
          </cell>
          <cell r="H300" t="str">
            <v>孙家湾村</v>
          </cell>
        </row>
        <row r="301">
          <cell r="D301" t="str">
            <v>412927193306032162</v>
          </cell>
          <cell r="E301" t="str">
            <v>正确</v>
          </cell>
          <cell r="F301">
            <v>89</v>
          </cell>
          <cell r="G301" t="str">
            <v>1933/06/03</v>
          </cell>
          <cell r="H301" t="str">
            <v>荆紫关镇孙家湾村</v>
          </cell>
        </row>
        <row r="302">
          <cell r="D302" t="str">
            <v>41292719370919211X</v>
          </cell>
          <cell r="E302" t="str">
            <v>正确</v>
          </cell>
          <cell r="F302">
            <v>85</v>
          </cell>
          <cell r="G302" t="str">
            <v>1937/09/19</v>
          </cell>
          <cell r="H302" t="str">
            <v>孙家湾村</v>
          </cell>
        </row>
        <row r="303">
          <cell r="D303" t="str">
            <v>41292719390112212X</v>
          </cell>
          <cell r="E303" t="str">
            <v>正确</v>
          </cell>
          <cell r="F303">
            <v>83</v>
          </cell>
          <cell r="G303" t="str">
            <v>1939/01/12</v>
          </cell>
          <cell r="H303" t="str">
            <v>孙家湾村</v>
          </cell>
        </row>
        <row r="304">
          <cell r="D304" t="str">
            <v>412927193206072124</v>
          </cell>
          <cell r="E304" t="str">
            <v>正确</v>
          </cell>
          <cell r="F304">
            <v>90</v>
          </cell>
          <cell r="G304" t="str">
            <v>1932/06/07</v>
          </cell>
          <cell r="H304" t="str">
            <v>孙家湾村</v>
          </cell>
        </row>
        <row r="305">
          <cell r="D305" t="str">
            <v>412927193112272141</v>
          </cell>
          <cell r="E305" t="str">
            <v>正确</v>
          </cell>
          <cell r="F305">
            <v>91</v>
          </cell>
          <cell r="G305" t="str">
            <v>1931/12/27</v>
          </cell>
          <cell r="H305" t="str">
            <v>孙家湾村</v>
          </cell>
        </row>
        <row r="306">
          <cell r="D306" t="str">
            <v>412927193109162136</v>
          </cell>
          <cell r="E306" t="str">
            <v>正确</v>
          </cell>
          <cell r="F306">
            <v>91</v>
          </cell>
          <cell r="G306" t="str">
            <v>1931/09/16</v>
          </cell>
          <cell r="H306" t="str">
            <v>孙家湾村</v>
          </cell>
        </row>
        <row r="307">
          <cell r="D307" t="str">
            <v>412927193812262120</v>
          </cell>
          <cell r="E307" t="str">
            <v>正确</v>
          </cell>
          <cell r="F307">
            <v>84</v>
          </cell>
          <cell r="G307" t="str">
            <v>1938/12/26</v>
          </cell>
          <cell r="H307" t="str">
            <v>孙家湾村</v>
          </cell>
        </row>
        <row r="308">
          <cell r="D308" t="str">
            <v>412927193907122112</v>
          </cell>
          <cell r="E308" t="str">
            <v>正确</v>
          </cell>
          <cell r="F308">
            <v>83</v>
          </cell>
          <cell r="G308" t="str">
            <v>1939/07/12</v>
          </cell>
          <cell r="H308" t="str">
            <v>孙家湾村</v>
          </cell>
        </row>
        <row r="309">
          <cell r="D309" t="str">
            <v>412927193806262116</v>
          </cell>
          <cell r="E309" t="str">
            <v>正确</v>
          </cell>
          <cell r="F309">
            <v>84</v>
          </cell>
          <cell r="G309" t="str">
            <v>1938/06/26</v>
          </cell>
          <cell r="H309" t="str">
            <v>孙家湾村</v>
          </cell>
        </row>
        <row r="310">
          <cell r="D310" t="str">
            <v>412927193306032146</v>
          </cell>
          <cell r="E310" t="str">
            <v>正确</v>
          </cell>
          <cell r="F310">
            <v>89</v>
          </cell>
          <cell r="G310" t="str">
            <v>1933/06/03</v>
          </cell>
          <cell r="H310" t="str">
            <v>孙家湾村</v>
          </cell>
        </row>
        <row r="311">
          <cell r="D311" t="str">
            <v>412927193410202125</v>
          </cell>
          <cell r="E311" t="str">
            <v>正确</v>
          </cell>
          <cell r="F311">
            <v>88</v>
          </cell>
          <cell r="G311" t="str">
            <v>1934/10/20</v>
          </cell>
          <cell r="H311" t="str">
            <v>荆紫关镇孙家湾村</v>
          </cell>
        </row>
        <row r="312">
          <cell r="D312" t="str">
            <v>412927192907132121</v>
          </cell>
          <cell r="E312" t="str">
            <v>正确</v>
          </cell>
          <cell r="F312">
            <v>93</v>
          </cell>
          <cell r="G312" t="str">
            <v>1929/07/13</v>
          </cell>
          <cell r="H312" t="str">
            <v>荆紫关镇孙家湾村</v>
          </cell>
        </row>
        <row r="313">
          <cell r="D313" t="str">
            <v>41292719370820211X</v>
          </cell>
          <cell r="E313" t="str">
            <v>正确</v>
          </cell>
          <cell r="F313">
            <v>85</v>
          </cell>
          <cell r="G313" t="str">
            <v>1937/08/20</v>
          </cell>
          <cell r="H313" t="str">
            <v>双河村</v>
          </cell>
        </row>
        <row r="314">
          <cell r="D314" t="str">
            <v>412927193707212121</v>
          </cell>
          <cell r="E314" t="str">
            <v>正确</v>
          </cell>
          <cell r="F314">
            <v>85</v>
          </cell>
          <cell r="G314" t="str">
            <v>1937/07/21</v>
          </cell>
          <cell r="H314" t="str">
            <v>荆紫关镇双河村</v>
          </cell>
        </row>
        <row r="315">
          <cell r="D315" t="str">
            <v>412927193010092123</v>
          </cell>
          <cell r="E315" t="str">
            <v>正确</v>
          </cell>
          <cell r="F315">
            <v>92</v>
          </cell>
          <cell r="G315" t="str">
            <v>1930/10/09</v>
          </cell>
          <cell r="H315" t="str">
            <v>双河村</v>
          </cell>
        </row>
        <row r="316">
          <cell r="D316" t="str">
            <v>412927193908042122</v>
          </cell>
          <cell r="E316" t="str">
            <v>正确</v>
          </cell>
          <cell r="F316">
            <v>83</v>
          </cell>
          <cell r="G316" t="str">
            <v>1939/08/04</v>
          </cell>
          <cell r="H316" t="str">
            <v>双河村</v>
          </cell>
        </row>
        <row r="317">
          <cell r="D317" t="str">
            <v>412927193512192124</v>
          </cell>
          <cell r="E317" t="str">
            <v>正确</v>
          </cell>
          <cell r="F317">
            <v>87</v>
          </cell>
          <cell r="G317" t="str">
            <v>1935/12/19</v>
          </cell>
          <cell r="H317" t="str">
            <v>荆紫关镇双河村</v>
          </cell>
        </row>
        <row r="318">
          <cell r="D318" t="str">
            <v>412927193006052145</v>
          </cell>
          <cell r="E318" t="str">
            <v>正确</v>
          </cell>
          <cell r="F318">
            <v>92</v>
          </cell>
          <cell r="G318" t="str">
            <v>1930/06/05</v>
          </cell>
          <cell r="H318" t="str">
            <v>荆紫关镇双河村</v>
          </cell>
        </row>
        <row r="319">
          <cell r="D319" t="str">
            <v>412927193703032123</v>
          </cell>
          <cell r="E319" t="str">
            <v>正确</v>
          </cell>
          <cell r="F319">
            <v>85</v>
          </cell>
          <cell r="G319" t="str">
            <v>1937/03/03</v>
          </cell>
          <cell r="H319" t="str">
            <v>荆紫关镇双河村</v>
          </cell>
        </row>
        <row r="320">
          <cell r="D320" t="str">
            <v>412927193712082130</v>
          </cell>
          <cell r="E320" t="str">
            <v>正确</v>
          </cell>
          <cell r="F320">
            <v>85</v>
          </cell>
          <cell r="G320" t="str">
            <v>1937/12/08</v>
          </cell>
          <cell r="H320" t="str">
            <v>双河村</v>
          </cell>
        </row>
        <row r="321">
          <cell r="D321" t="str">
            <v>412927193702102118</v>
          </cell>
          <cell r="E321" t="str">
            <v>正确</v>
          </cell>
          <cell r="F321">
            <v>85</v>
          </cell>
          <cell r="G321" t="str">
            <v>1937/02/10</v>
          </cell>
          <cell r="H321" t="str">
            <v>双河村</v>
          </cell>
        </row>
        <row r="322">
          <cell r="D322" t="str">
            <v>412927193703162112</v>
          </cell>
          <cell r="E322" t="str">
            <v>正确</v>
          </cell>
          <cell r="F322">
            <v>85</v>
          </cell>
          <cell r="G322" t="str">
            <v>1937/03/16</v>
          </cell>
          <cell r="H322" t="str">
            <v>双河村</v>
          </cell>
        </row>
        <row r="323">
          <cell r="D323" t="str">
            <v>412927193602222112</v>
          </cell>
          <cell r="E323" t="str">
            <v>正确</v>
          </cell>
          <cell r="F323">
            <v>86</v>
          </cell>
          <cell r="G323" t="str">
            <v>1936/02/22</v>
          </cell>
          <cell r="H323" t="str">
            <v>娘娘庙村</v>
          </cell>
        </row>
        <row r="324">
          <cell r="D324" t="str">
            <v>412927193012162113</v>
          </cell>
          <cell r="E324" t="str">
            <v>正确</v>
          </cell>
          <cell r="F324">
            <v>92</v>
          </cell>
          <cell r="G324" t="str">
            <v>1930/12/16</v>
          </cell>
          <cell r="H324" t="str">
            <v>娘娘庙村</v>
          </cell>
        </row>
        <row r="325">
          <cell r="D325" t="str">
            <v>412927193711122129</v>
          </cell>
          <cell r="E325" t="str">
            <v>正确</v>
          </cell>
          <cell r="F325">
            <v>85</v>
          </cell>
          <cell r="G325" t="str">
            <v>1937/11/12</v>
          </cell>
          <cell r="H325" t="str">
            <v>娘娘庙村</v>
          </cell>
        </row>
        <row r="326">
          <cell r="D326" t="str">
            <v>412927193605202125</v>
          </cell>
          <cell r="E326" t="str">
            <v>正确</v>
          </cell>
          <cell r="F326">
            <v>86</v>
          </cell>
          <cell r="G326" t="str">
            <v>1936/05/20</v>
          </cell>
          <cell r="H326" t="str">
            <v>娘娘庙村</v>
          </cell>
        </row>
        <row r="327">
          <cell r="D327" t="str">
            <v>412927192912272145</v>
          </cell>
          <cell r="E327" t="str">
            <v>正确</v>
          </cell>
          <cell r="F327">
            <v>93</v>
          </cell>
          <cell r="G327" t="str">
            <v>1929/12/27</v>
          </cell>
          <cell r="H327" t="str">
            <v>娘娘庙村</v>
          </cell>
        </row>
        <row r="328">
          <cell r="D328" t="str">
            <v>412927193802092121</v>
          </cell>
          <cell r="E328" t="str">
            <v>正确</v>
          </cell>
          <cell r="F328">
            <v>84</v>
          </cell>
          <cell r="G328" t="str">
            <v>1938/02/09</v>
          </cell>
          <cell r="H328" t="str">
            <v>娘娘庙村</v>
          </cell>
        </row>
        <row r="329">
          <cell r="D329" t="str">
            <v>412927193512142151</v>
          </cell>
          <cell r="E329" t="str">
            <v>正确</v>
          </cell>
          <cell r="F329">
            <v>87</v>
          </cell>
          <cell r="G329" t="str">
            <v>1935/12/14</v>
          </cell>
          <cell r="H329" t="str">
            <v>荆紫关镇娘娘庙村</v>
          </cell>
        </row>
        <row r="330">
          <cell r="D330" t="str">
            <v>412927193802042124</v>
          </cell>
          <cell r="E330" t="str">
            <v>正确</v>
          </cell>
          <cell r="F330">
            <v>84</v>
          </cell>
          <cell r="G330" t="str">
            <v>1938/02/04</v>
          </cell>
          <cell r="H330" t="str">
            <v>娘娘庙村</v>
          </cell>
        </row>
        <row r="331">
          <cell r="D331" t="str">
            <v>412927193807092139</v>
          </cell>
          <cell r="E331" t="str">
            <v>正确</v>
          </cell>
          <cell r="F331">
            <v>84</v>
          </cell>
          <cell r="G331" t="str">
            <v>1938/07/09</v>
          </cell>
          <cell r="H331" t="str">
            <v>娘娘庙村</v>
          </cell>
        </row>
        <row r="332">
          <cell r="D332" t="str">
            <v>412927193804032122</v>
          </cell>
          <cell r="E332" t="str">
            <v>正确</v>
          </cell>
          <cell r="F332">
            <v>84</v>
          </cell>
          <cell r="G332" t="str">
            <v>1938/04/03</v>
          </cell>
          <cell r="H332" t="str">
            <v>娘娘庙村</v>
          </cell>
        </row>
        <row r="333">
          <cell r="D333" t="str">
            <v>41292719390220213X</v>
          </cell>
          <cell r="E333" t="str">
            <v>正确</v>
          </cell>
          <cell r="F333">
            <v>83</v>
          </cell>
          <cell r="G333" t="str">
            <v>1939/02/20</v>
          </cell>
          <cell r="H333" t="str">
            <v>娘娘庙村</v>
          </cell>
        </row>
        <row r="334">
          <cell r="D334" t="str">
            <v>412927193511022115</v>
          </cell>
          <cell r="E334" t="str">
            <v>正确</v>
          </cell>
          <cell r="F334">
            <v>87</v>
          </cell>
          <cell r="G334" t="str">
            <v>1935/11/02</v>
          </cell>
          <cell r="H334" t="str">
            <v>娘娘庙村</v>
          </cell>
        </row>
        <row r="335">
          <cell r="D335" t="str">
            <v>412927193605102124</v>
          </cell>
          <cell r="E335" t="str">
            <v>正确</v>
          </cell>
          <cell r="F335">
            <v>86</v>
          </cell>
          <cell r="G335" t="str">
            <v>1936/05/10</v>
          </cell>
          <cell r="H335" t="str">
            <v>娘娘庙村</v>
          </cell>
        </row>
        <row r="336">
          <cell r="D336" t="str">
            <v>412927192812182126</v>
          </cell>
          <cell r="E336" t="str">
            <v>正确</v>
          </cell>
          <cell r="F336">
            <v>94</v>
          </cell>
          <cell r="G336" t="str">
            <v>1928/12/18</v>
          </cell>
          <cell r="H336" t="str">
            <v>娘娘庙村</v>
          </cell>
        </row>
        <row r="337">
          <cell r="D337" t="str">
            <v>412927193610102145</v>
          </cell>
          <cell r="E337" t="str">
            <v>正确</v>
          </cell>
          <cell r="F337">
            <v>86</v>
          </cell>
          <cell r="G337" t="str">
            <v>1936/10/10</v>
          </cell>
          <cell r="H337" t="str">
            <v>娘娘庙村</v>
          </cell>
        </row>
        <row r="338">
          <cell r="D338" t="str">
            <v>412927193112092124</v>
          </cell>
          <cell r="E338" t="str">
            <v>正确</v>
          </cell>
          <cell r="F338">
            <v>91</v>
          </cell>
          <cell r="G338" t="str">
            <v>1931/12/09</v>
          </cell>
          <cell r="H338" t="str">
            <v>娘娘庙村</v>
          </cell>
        </row>
        <row r="339">
          <cell r="D339" t="str">
            <v>412927193503142125</v>
          </cell>
          <cell r="E339" t="str">
            <v>正确</v>
          </cell>
          <cell r="F339">
            <v>87</v>
          </cell>
          <cell r="G339" t="str">
            <v>1935/03/14</v>
          </cell>
          <cell r="H339" t="str">
            <v>张村</v>
          </cell>
        </row>
        <row r="340">
          <cell r="D340" t="str">
            <v>412927193612122123</v>
          </cell>
          <cell r="E340" t="str">
            <v>正确</v>
          </cell>
          <cell r="F340">
            <v>86</v>
          </cell>
          <cell r="G340" t="str">
            <v>1936/12/12</v>
          </cell>
          <cell r="H340" t="str">
            <v>张村</v>
          </cell>
        </row>
        <row r="341">
          <cell r="D341" t="str">
            <v>412927193807042115</v>
          </cell>
          <cell r="E341" t="str">
            <v>正确</v>
          </cell>
          <cell r="F341">
            <v>84</v>
          </cell>
          <cell r="G341" t="str">
            <v>1938/07/04</v>
          </cell>
          <cell r="H341" t="str">
            <v>张村</v>
          </cell>
        </row>
        <row r="342">
          <cell r="D342" t="str">
            <v>412927193406082124</v>
          </cell>
          <cell r="E342" t="str">
            <v>正确</v>
          </cell>
          <cell r="F342">
            <v>88</v>
          </cell>
          <cell r="G342" t="str">
            <v>1934/06/08</v>
          </cell>
          <cell r="H342" t="str">
            <v>张村</v>
          </cell>
        </row>
        <row r="343">
          <cell r="D343" t="str">
            <v>412927193104233126</v>
          </cell>
          <cell r="E343" t="str">
            <v>正确</v>
          </cell>
          <cell r="F343">
            <v>91</v>
          </cell>
          <cell r="G343" t="str">
            <v>1931/04/23</v>
          </cell>
          <cell r="H343" t="str">
            <v>荆紫关镇张村</v>
          </cell>
        </row>
        <row r="344">
          <cell r="D344" t="str">
            <v>412927193105202110</v>
          </cell>
          <cell r="E344" t="str">
            <v>正确</v>
          </cell>
          <cell r="F344">
            <v>91</v>
          </cell>
          <cell r="G344" t="str">
            <v>1931/05/20</v>
          </cell>
          <cell r="H344" t="str">
            <v>张村</v>
          </cell>
        </row>
        <row r="345">
          <cell r="D345" t="str">
            <v>412927192911122129</v>
          </cell>
          <cell r="E345" t="str">
            <v>正确</v>
          </cell>
          <cell r="F345">
            <v>93</v>
          </cell>
          <cell r="G345" t="str">
            <v>1929/11/12</v>
          </cell>
          <cell r="H345" t="str">
            <v>张村</v>
          </cell>
        </row>
        <row r="346">
          <cell r="D346" t="str">
            <v>412927193012132125</v>
          </cell>
          <cell r="E346" t="str">
            <v>正确</v>
          </cell>
          <cell r="F346">
            <v>92</v>
          </cell>
          <cell r="G346" t="str">
            <v>1930/12/13</v>
          </cell>
          <cell r="H346" t="str">
            <v>张村</v>
          </cell>
        </row>
        <row r="347">
          <cell r="D347" t="str">
            <v>412927193402252114</v>
          </cell>
          <cell r="E347" t="str">
            <v>正确</v>
          </cell>
          <cell r="F347">
            <v>88</v>
          </cell>
          <cell r="G347" t="str">
            <v>1934/02/25</v>
          </cell>
          <cell r="H347" t="str">
            <v>荆紫关镇张村</v>
          </cell>
        </row>
        <row r="348">
          <cell r="D348" t="str">
            <v>412927193302132115</v>
          </cell>
          <cell r="E348" t="str">
            <v>正确</v>
          </cell>
          <cell r="F348">
            <v>89</v>
          </cell>
          <cell r="G348" t="str">
            <v>1933/02/13</v>
          </cell>
          <cell r="H348" t="str">
            <v>张村</v>
          </cell>
        </row>
        <row r="349">
          <cell r="D349" t="str">
            <v>412927193407152155</v>
          </cell>
          <cell r="E349" t="str">
            <v>正确</v>
          </cell>
          <cell r="F349">
            <v>88</v>
          </cell>
          <cell r="G349" t="str">
            <v>1934/07/15</v>
          </cell>
          <cell r="H349" t="str">
            <v>荆紫关镇张村</v>
          </cell>
        </row>
        <row r="350">
          <cell r="D350" t="str">
            <v>412927193801272120</v>
          </cell>
          <cell r="E350" t="str">
            <v>正确</v>
          </cell>
          <cell r="F350">
            <v>84</v>
          </cell>
          <cell r="G350" t="str">
            <v>1938/01/27</v>
          </cell>
          <cell r="H350" t="str">
            <v>张村</v>
          </cell>
        </row>
        <row r="351">
          <cell r="D351" t="str">
            <v>412927193502222123</v>
          </cell>
          <cell r="E351" t="str">
            <v>正确</v>
          </cell>
          <cell r="F351">
            <v>87</v>
          </cell>
          <cell r="G351" t="str">
            <v>1935/02/22</v>
          </cell>
          <cell r="H351" t="str">
            <v>张村</v>
          </cell>
        </row>
        <row r="352">
          <cell r="D352" t="str">
            <v>412927193609082116</v>
          </cell>
          <cell r="E352" t="str">
            <v>正确</v>
          </cell>
          <cell r="F352">
            <v>86</v>
          </cell>
          <cell r="G352" t="str">
            <v>1936/09/08</v>
          </cell>
          <cell r="H352" t="str">
            <v>荆紫关镇张村</v>
          </cell>
        </row>
        <row r="353">
          <cell r="D353" t="str">
            <v>412927193010172123</v>
          </cell>
          <cell r="E353" t="str">
            <v>正确</v>
          </cell>
          <cell r="F353">
            <v>92</v>
          </cell>
          <cell r="G353" t="str">
            <v>1930/10/17</v>
          </cell>
          <cell r="H353" t="str">
            <v>张村</v>
          </cell>
        </row>
        <row r="354">
          <cell r="D354" t="str">
            <v>412927193808042125</v>
          </cell>
          <cell r="E354" t="str">
            <v>正确</v>
          </cell>
          <cell r="F354">
            <v>84</v>
          </cell>
          <cell r="G354" t="str">
            <v>1938/08/04</v>
          </cell>
          <cell r="H354" t="str">
            <v>张村</v>
          </cell>
        </row>
        <row r="355">
          <cell r="D355" t="str">
            <v>412927193807152154</v>
          </cell>
          <cell r="E355" t="str">
            <v>正确</v>
          </cell>
          <cell r="F355">
            <v>84</v>
          </cell>
          <cell r="G355" t="str">
            <v>1938/07/15</v>
          </cell>
          <cell r="H355" t="str">
            <v>张村</v>
          </cell>
        </row>
        <row r="356">
          <cell r="D356" t="str">
            <v>412927193207152126</v>
          </cell>
          <cell r="E356" t="str">
            <v>正确</v>
          </cell>
          <cell r="F356">
            <v>90</v>
          </cell>
          <cell r="G356" t="str">
            <v>1932/07/15</v>
          </cell>
          <cell r="H356" t="str">
            <v>张村</v>
          </cell>
        </row>
        <row r="357">
          <cell r="D357" t="str">
            <v>412927193508152154</v>
          </cell>
          <cell r="E357" t="str">
            <v>正确</v>
          </cell>
          <cell r="F357">
            <v>87</v>
          </cell>
          <cell r="G357" t="str">
            <v>1935/08/15</v>
          </cell>
          <cell r="H357" t="str">
            <v>荆紫关镇张村</v>
          </cell>
        </row>
        <row r="358">
          <cell r="D358" t="str">
            <v>412927193412282122</v>
          </cell>
          <cell r="E358" t="str">
            <v>正确</v>
          </cell>
          <cell r="F358">
            <v>88</v>
          </cell>
          <cell r="G358" t="str">
            <v>1934/12/28</v>
          </cell>
          <cell r="H358" t="str">
            <v>张村</v>
          </cell>
        </row>
        <row r="359">
          <cell r="D359" t="str">
            <v>412927193512212113</v>
          </cell>
          <cell r="E359" t="str">
            <v>正确</v>
          </cell>
          <cell r="F359">
            <v>87</v>
          </cell>
          <cell r="G359" t="str">
            <v>1935/12/21</v>
          </cell>
          <cell r="H359" t="str">
            <v>张村</v>
          </cell>
        </row>
        <row r="360">
          <cell r="D360" t="str">
            <v>412927193608142121</v>
          </cell>
          <cell r="E360" t="str">
            <v>正确</v>
          </cell>
          <cell r="F360">
            <v>86</v>
          </cell>
          <cell r="G360" t="str">
            <v>1936/08/14</v>
          </cell>
          <cell r="H360" t="str">
            <v>荆紫关镇张村</v>
          </cell>
        </row>
        <row r="361">
          <cell r="D361" t="str">
            <v>412927193510032127</v>
          </cell>
          <cell r="E361" t="str">
            <v>正确</v>
          </cell>
          <cell r="F361">
            <v>87</v>
          </cell>
          <cell r="G361" t="str">
            <v>1935/10/03</v>
          </cell>
          <cell r="H361" t="str">
            <v>张村</v>
          </cell>
        </row>
        <row r="362">
          <cell r="D362" t="str">
            <v>412927193808292124</v>
          </cell>
          <cell r="E362" t="str">
            <v>正确</v>
          </cell>
          <cell r="F362">
            <v>84</v>
          </cell>
          <cell r="G362" t="str">
            <v>1938/08/29</v>
          </cell>
          <cell r="H362" t="str">
            <v>张村</v>
          </cell>
        </row>
        <row r="363">
          <cell r="D363" t="str">
            <v>412927193507152128</v>
          </cell>
          <cell r="E363" t="str">
            <v>正确</v>
          </cell>
          <cell r="F363">
            <v>87</v>
          </cell>
          <cell r="G363" t="str">
            <v>1935/07/15</v>
          </cell>
          <cell r="H363" t="str">
            <v>荆紫关镇张村</v>
          </cell>
        </row>
        <row r="364">
          <cell r="D364" t="str">
            <v>412927193604182126</v>
          </cell>
          <cell r="E364" t="str">
            <v>正确</v>
          </cell>
          <cell r="F364">
            <v>86</v>
          </cell>
          <cell r="G364" t="str">
            <v>1936/04/18</v>
          </cell>
          <cell r="H364" t="str">
            <v>张村</v>
          </cell>
        </row>
        <row r="365">
          <cell r="D365" t="str">
            <v>412927192912302121</v>
          </cell>
          <cell r="E365" t="str">
            <v>正确</v>
          </cell>
          <cell r="F365">
            <v>93</v>
          </cell>
          <cell r="G365" t="str">
            <v>1929/12/30</v>
          </cell>
          <cell r="H365" t="str">
            <v>张村</v>
          </cell>
        </row>
        <row r="366">
          <cell r="D366" t="str">
            <v>412927193410042117</v>
          </cell>
          <cell r="E366" t="str">
            <v>正确</v>
          </cell>
          <cell r="F366">
            <v>88</v>
          </cell>
          <cell r="G366" t="str">
            <v>1934/10/04</v>
          </cell>
          <cell r="H366" t="str">
            <v>魏村</v>
          </cell>
        </row>
        <row r="367">
          <cell r="D367" t="str">
            <v>411323193312152137</v>
          </cell>
          <cell r="E367" t="str">
            <v>正确</v>
          </cell>
          <cell r="F367">
            <v>89</v>
          </cell>
          <cell r="G367" t="str">
            <v>1933/12/15</v>
          </cell>
          <cell r="H367" t="str">
            <v>魏村</v>
          </cell>
        </row>
        <row r="368">
          <cell r="D368" t="str">
            <v>411323193512302128</v>
          </cell>
          <cell r="E368" t="str">
            <v>正确</v>
          </cell>
          <cell r="F368">
            <v>87</v>
          </cell>
          <cell r="G368" t="str">
            <v>1935/12/30</v>
          </cell>
          <cell r="H368" t="str">
            <v>魏村</v>
          </cell>
        </row>
        <row r="369">
          <cell r="D369" t="str">
            <v>411323193908032128</v>
          </cell>
          <cell r="E369" t="str">
            <v>正确</v>
          </cell>
          <cell r="F369">
            <v>83</v>
          </cell>
          <cell r="G369" t="str">
            <v>1939/08/03</v>
          </cell>
          <cell r="H369" t="str">
            <v>魏村</v>
          </cell>
        </row>
        <row r="370">
          <cell r="D370" t="str">
            <v>411323193606032122</v>
          </cell>
          <cell r="E370" t="str">
            <v>正确</v>
          </cell>
          <cell r="F370">
            <v>86</v>
          </cell>
          <cell r="G370" t="str">
            <v>1936/06/03</v>
          </cell>
          <cell r="H370" t="str">
            <v>魏村</v>
          </cell>
        </row>
        <row r="371">
          <cell r="D371" t="str">
            <v>412927193412072117</v>
          </cell>
          <cell r="E371" t="str">
            <v>正确</v>
          </cell>
          <cell r="F371">
            <v>88</v>
          </cell>
          <cell r="G371" t="str">
            <v>1934/12/07</v>
          </cell>
          <cell r="H371" t="str">
            <v>魏村</v>
          </cell>
        </row>
        <row r="372">
          <cell r="D372" t="str">
            <v>412927193209072111</v>
          </cell>
          <cell r="E372" t="str">
            <v>正确</v>
          </cell>
          <cell r="F372">
            <v>90</v>
          </cell>
          <cell r="G372" t="str">
            <v>1932/09/07</v>
          </cell>
          <cell r="H372" t="str">
            <v>荆紫关镇魏村</v>
          </cell>
        </row>
        <row r="373">
          <cell r="D373" t="str">
            <v>412927193112052165</v>
          </cell>
          <cell r="E373" t="str">
            <v>正确</v>
          </cell>
          <cell r="F373">
            <v>91</v>
          </cell>
          <cell r="G373" t="str">
            <v>1931/12/05</v>
          </cell>
          <cell r="H373" t="str">
            <v>魏村</v>
          </cell>
        </row>
        <row r="374">
          <cell r="D374" t="str">
            <v>412927193607152141</v>
          </cell>
          <cell r="E374" t="str">
            <v>正确</v>
          </cell>
          <cell r="F374">
            <v>86</v>
          </cell>
          <cell r="G374" t="str">
            <v>1936/07/15</v>
          </cell>
          <cell r="H374" t="str">
            <v>魏村</v>
          </cell>
        </row>
        <row r="375">
          <cell r="D375" t="str">
            <v>412927193808042117</v>
          </cell>
          <cell r="E375" t="str">
            <v>正确</v>
          </cell>
          <cell r="F375">
            <v>84</v>
          </cell>
          <cell r="G375" t="str">
            <v>1938/08/04</v>
          </cell>
          <cell r="H375" t="str">
            <v>魏村</v>
          </cell>
        </row>
        <row r="376">
          <cell r="D376" t="str">
            <v>412927193611202113</v>
          </cell>
          <cell r="E376" t="str">
            <v>正确</v>
          </cell>
          <cell r="F376">
            <v>86</v>
          </cell>
          <cell r="G376" t="str">
            <v>1936/11/20</v>
          </cell>
          <cell r="H376" t="str">
            <v>荆紫关镇魏村</v>
          </cell>
        </row>
        <row r="377">
          <cell r="D377" t="str">
            <v>412927193808132120</v>
          </cell>
          <cell r="E377" t="str">
            <v>正确</v>
          </cell>
          <cell r="F377">
            <v>84</v>
          </cell>
          <cell r="G377" t="str">
            <v>1938/08/13</v>
          </cell>
          <cell r="H377" t="str">
            <v>荆紫关镇魏村</v>
          </cell>
        </row>
        <row r="378">
          <cell r="D378" t="str">
            <v>412927193111202117</v>
          </cell>
          <cell r="E378" t="str">
            <v>正确</v>
          </cell>
          <cell r="F378">
            <v>91</v>
          </cell>
          <cell r="G378" t="str">
            <v>1931/11/20</v>
          </cell>
          <cell r="H378" t="str">
            <v>魏村</v>
          </cell>
        </row>
        <row r="379">
          <cell r="D379" t="str">
            <v>412927193809022126</v>
          </cell>
          <cell r="E379" t="str">
            <v>正确</v>
          </cell>
          <cell r="F379">
            <v>84</v>
          </cell>
          <cell r="G379" t="str">
            <v>1938/09/02</v>
          </cell>
          <cell r="H379" t="str">
            <v>魏村</v>
          </cell>
        </row>
        <row r="380">
          <cell r="D380" t="str">
            <v>411323193605182129</v>
          </cell>
          <cell r="E380" t="str">
            <v>正确</v>
          </cell>
          <cell r="F380">
            <v>86</v>
          </cell>
          <cell r="G380" t="str">
            <v>1936/05/18</v>
          </cell>
          <cell r="H380" t="str">
            <v>魏村</v>
          </cell>
        </row>
        <row r="381">
          <cell r="D381" t="str">
            <v>412927193402282161</v>
          </cell>
          <cell r="E381" t="str">
            <v>正确</v>
          </cell>
          <cell r="F381">
            <v>88</v>
          </cell>
          <cell r="G381" t="str">
            <v>1934/02/28</v>
          </cell>
          <cell r="H381" t="str">
            <v>魏村</v>
          </cell>
        </row>
        <row r="382">
          <cell r="D382" t="str">
            <v>412927193011252125</v>
          </cell>
          <cell r="E382" t="str">
            <v>正确</v>
          </cell>
          <cell r="F382">
            <v>92</v>
          </cell>
          <cell r="G382" t="str">
            <v>1930/11/25</v>
          </cell>
          <cell r="H382" t="str">
            <v>魏村</v>
          </cell>
        </row>
        <row r="383">
          <cell r="D383" t="str">
            <v>41292719380316211X</v>
          </cell>
          <cell r="E383" t="str">
            <v>正确</v>
          </cell>
          <cell r="F383">
            <v>84</v>
          </cell>
          <cell r="G383" t="str">
            <v>1938/03/16</v>
          </cell>
          <cell r="H383" t="str">
            <v>魏村</v>
          </cell>
        </row>
        <row r="384">
          <cell r="D384" t="str">
            <v>411323193004272129</v>
          </cell>
          <cell r="E384" t="str">
            <v>正确</v>
          </cell>
          <cell r="F384">
            <v>92</v>
          </cell>
          <cell r="G384" t="str">
            <v>1930/04/27</v>
          </cell>
          <cell r="H384" t="str">
            <v>魏村</v>
          </cell>
        </row>
        <row r="385">
          <cell r="D385" t="str">
            <v>41292719371118213X</v>
          </cell>
          <cell r="E385" t="str">
            <v>正确</v>
          </cell>
          <cell r="F385">
            <v>85</v>
          </cell>
          <cell r="G385" t="str">
            <v>1937/11/18</v>
          </cell>
          <cell r="H385" t="str">
            <v>魏村</v>
          </cell>
        </row>
        <row r="386">
          <cell r="D386" t="str">
            <v>41292719360423212X</v>
          </cell>
          <cell r="E386" t="str">
            <v>正确</v>
          </cell>
          <cell r="F386">
            <v>86</v>
          </cell>
          <cell r="G386" t="str">
            <v>1936/04/23</v>
          </cell>
          <cell r="H386" t="str">
            <v>魏村</v>
          </cell>
        </row>
        <row r="387">
          <cell r="D387" t="str">
            <v>412927193310022127</v>
          </cell>
          <cell r="E387" t="str">
            <v>正确</v>
          </cell>
          <cell r="F387">
            <v>89</v>
          </cell>
          <cell r="G387" t="str">
            <v>1933/10/02</v>
          </cell>
          <cell r="H387" t="str">
            <v>魏村</v>
          </cell>
        </row>
        <row r="388">
          <cell r="D388" t="str">
            <v>411323193705092120</v>
          </cell>
          <cell r="E388" t="str">
            <v>正确</v>
          </cell>
          <cell r="F388">
            <v>85</v>
          </cell>
          <cell r="G388" t="str">
            <v>1937/05/09</v>
          </cell>
          <cell r="H388" t="str">
            <v>魏村</v>
          </cell>
        </row>
        <row r="389">
          <cell r="D389" t="str">
            <v>411323193604222117</v>
          </cell>
          <cell r="E389" t="str">
            <v>正确</v>
          </cell>
          <cell r="F389">
            <v>86</v>
          </cell>
          <cell r="G389" t="str">
            <v>1936/04/22</v>
          </cell>
          <cell r="H389" t="str">
            <v>魏村</v>
          </cell>
        </row>
        <row r="390">
          <cell r="D390" t="str">
            <v>41132319310205212X</v>
          </cell>
          <cell r="E390" t="str">
            <v>正确</v>
          </cell>
          <cell r="F390">
            <v>91</v>
          </cell>
          <cell r="G390" t="str">
            <v>1931/02/05</v>
          </cell>
          <cell r="H390" t="str">
            <v>魏村</v>
          </cell>
        </row>
        <row r="391">
          <cell r="D391" t="str">
            <v>411323193806242116</v>
          </cell>
          <cell r="E391" t="str">
            <v>正确</v>
          </cell>
          <cell r="F391">
            <v>84</v>
          </cell>
          <cell r="G391" t="str">
            <v>1938/06/24</v>
          </cell>
          <cell r="H391" t="str">
            <v>魏村</v>
          </cell>
        </row>
        <row r="392">
          <cell r="D392" t="str">
            <v>412927193502032119</v>
          </cell>
          <cell r="E392" t="str">
            <v>正确</v>
          </cell>
          <cell r="F392">
            <v>87</v>
          </cell>
          <cell r="G392" t="str">
            <v>1935/02/03</v>
          </cell>
          <cell r="H392" t="str">
            <v>魏村</v>
          </cell>
        </row>
        <row r="393">
          <cell r="D393" t="str">
            <v>411323193103152122</v>
          </cell>
          <cell r="E393" t="str">
            <v>正确</v>
          </cell>
          <cell r="F393">
            <v>91</v>
          </cell>
          <cell r="G393" t="str">
            <v>1931/03/15</v>
          </cell>
          <cell r="H393" t="str">
            <v>荆紫关镇魏村</v>
          </cell>
        </row>
        <row r="394">
          <cell r="D394" t="str">
            <v>412927193607212116</v>
          </cell>
          <cell r="E394" t="str">
            <v>正确</v>
          </cell>
          <cell r="F394">
            <v>86</v>
          </cell>
          <cell r="G394" t="str">
            <v>1936/07/21</v>
          </cell>
          <cell r="H394" t="str">
            <v>穆营村</v>
          </cell>
        </row>
        <row r="395">
          <cell r="D395" t="str">
            <v>411323193005192120</v>
          </cell>
          <cell r="E395" t="str">
            <v>正确</v>
          </cell>
          <cell r="F395">
            <v>92</v>
          </cell>
          <cell r="G395" t="str">
            <v>1930/05/19</v>
          </cell>
          <cell r="H395" t="str">
            <v>穆营村</v>
          </cell>
        </row>
        <row r="396">
          <cell r="D396" t="str">
            <v>412927193502112119</v>
          </cell>
          <cell r="E396" t="str">
            <v>正确</v>
          </cell>
          <cell r="F396">
            <v>87</v>
          </cell>
          <cell r="G396" t="str">
            <v>1935/02/11</v>
          </cell>
          <cell r="H396" t="str">
            <v>穆营村</v>
          </cell>
        </row>
        <row r="397">
          <cell r="D397" t="str">
            <v>412927193506082113</v>
          </cell>
          <cell r="E397" t="str">
            <v>正确</v>
          </cell>
          <cell r="F397">
            <v>87</v>
          </cell>
          <cell r="G397" t="str">
            <v>1935/06/08</v>
          </cell>
          <cell r="H397" t="str">
            <v>穆营村</v>
          </cell>
        </row>
        <row r="398">
          <cell r="D398" t="str">
            <v>412927193902180014</v>
          </cell>
          <cell r="E398" t="str">
            <v>正确</v>
          </cell>
          <cell r="F398">
            <v>83</v>
          </cell>
          <cell r="G398" t="str">
            <v>1939/02/18</v>
          </cell>
          <cell r="H398" t="str">
            <v>穆营村</v>
          </cell>
        </row>
        <row r="399">
          <cell r="D399" t="str">
            <v>412927193805112116</v>
          </cell>
          <cell r="E399" t="str">
            <v>正确</v>
          </cell>
          <cell r="F399">
            <v>84</v>
          </cell>
          <cell r="G399" t="str">
            <v>1938/05/11</v>
          </cell>
          <cell r="H399" t="str">
            <v>穆营村</v>
          </cell>
        </row>
        <row r="400">
          <cell r="D400" t="str">
            <v>411323193306172123</v>
          </cell>
          <cell r="E400" t="str">
            <v>正确</v>
          </cell>
          <cell r="F400">
            <v>89</v>
          </cell>
          <cell r="G400" t="str">
            <v>1933/06/17</v>
          </cell>
          <cell r="H400" t="str">
            <v>穆营村</v>
          </cell>
        </row>
        <row r="401">
          <cell r="D401" t="str">
            <v>412927193109202126</v>
          </cell>
          <cell r="E401" t="str">
            <v>正确</v>
          </cell>
          <cell r="F401">
            <v>91</v>
          </cell>
          <cell r="G401" t="str">
            <v>1931/09/20</v>
          </cell>
          <cell r="H401" t="str">
            <v>穆营村</v>
          </cell>
        </row>
        <row r="402">
          <cell r="D402" t="str">
            <v>411323193510262126</v>
          </cell>
          <cell r="E402" t="str">
            <v>正确</v>
          </cell>
          <cell r="F402">
            <v>87</v>
          </cell>
          <cell r="G402" t="str">
            <v>1935/10/26</v>
          </cell>
          <cell r="H402" t="str">
            <v>穆营村</v>
          </cell>
        </row>
        <row r="403">
          <cell r="D403" t="str">
            <v>412927193305202123</v>
          </cell>
          <cell r="E403" t="str">
            <v>正确</v>
          </cell>
          <cell r="F403">
            <v>89</v>
          </cell>
          <cell r="G403" t="str">
            <v>1933/05/20</v>
          </cell>
          <cell r="H403" t="str">
            <v>穆营村</v>
          </cell>
        </row>
        <row r="404">
          <cell r="D404" t="str">
            <v>411323193406252112</v>
          </cell>
          <cell r="E404" t="str">
            <v>正确</v>
          </cell>
          <cell r="F404">
            <v>88</v>
          </cell>
          <cell r="G404" t="str">
            <v>1934/06/25</v>
          </cell>
          <cell r="H404" t="str">
            <v>荆紫关镇穆营村</v>
          </cell>
        </row>
        <row r="405">
          <cell r="D405" t="str">
            <v>412927193603032126</v>
          </cell>
          <cell r="E405" t="str">
            <v>正确</v>
          </cell>
          <cell r="F405">
            <v>86</v>
          </cell>
          <cell r="G405" t="str">
            <v>1936/03/03</v>
          </cell>
          <cell r="H405" t="str">
            <v>荆紫关镇穆营村</v>
          </cell>
        </row>
        <row r="406">
          <cell r="D406" t="str">
            <v>412932193605202556</v>
          </cell>
          <cell r="E406" t="str">
            <v>正确</v>
          </cell>
          <cell r="F406">
            <v>86</v>
          </cell>
          <cell r="G406" t="str">
            <v>1936/05/20</v>
          </cell>
          <cell r="H406" t="str">
            <v>穆营村</v>
          </cell>
        </row>
        <row r="407">
          <cell r="D407" t="str">
            <v>412927193612042115</v>
          </cell>
          <cell r="E407" t="str">
            <v>正确</v>
          </cell>
          <cell r="F407">
            <v>86</v>
          </cell>
          <cell r="G407" t="str">
            <v>1936/12/04</v>
          </cell>
          <cell r="H407" t="str">
            <v>穆营村</v>
          </cell>
        </row>
        <row r="408">
          <cell r="D408" t="str">
            <v>412927193409152124</v>
          </cell>
          <cell r="E408" t="str">
            <v>正确</v>
          </cell>
          <cell r="F408">
            <v>88</v>
          </cell>
          <cell r="G408" t="str">
            <v>1934/09/15</v>
          </cell>
          <cell r="H408" t="str">
            <v>穆营村</v>
          </cell>
        </row>
        <row r="409">
          <cell r="D409" t="str">
            <v>412927193903102122</v>
          </cell>
          <cell r="E409" t="str">
            <v>正确</v>
          </cell>
          <cell r="F409">
            <v>83</v>
          </cell>
          <cell r="G409" t="str">
            <v>1939/03/10</v>
          </cell>
          <cell r="H409" t="str">
            <v>上梅池村</v>
          </cell>
        </row>
        <row r="410">
          <cell r="D410" t="str">
            <v>412927193012112124</v>
          </cell>
          <cell r="E410" t="str">
            <v>正确</v>
          </cell>
          <cell r="F410">
            <v>92</v>
          </cell>
          <cell r="G410" t="str">
            <v>1930/12/11</v>
          </cell>
          <cell r="H410" t="str">
            <v>荆紫关镇上梅池村</v>
          </cell>
        </row>
        <row r="411">
          <cell r="D411" t="str">
            <v>412927193707042126</v>
          </cell>
          <cell r="E411" t="str">
            <v>正确</v>
          </cell>
          <cell r="F411">
            <v>85</v>
          </cell>
          <cell r="G411" t="str">
            <v>1937/07/04</v>
          </cell>
          <cell r="H411" t="str">
            <v>上梅池村</v>
          </cell>
        </row>
        <row r="412">
          <cell r="D412" t="str">
            <v>412927193508122158</v>
          </cell>
          <cell r="E412" t="str">
            <v>正确</v>
          </cell>
          <cell r="F412">
            <v>87</v>
          </cell>
          <cell r="G412" t="str">
            <v>1935/08/12</v>
          </cell>
          <cell r="H412" t="str">
            <v>上梅池村</v>
          </cell>
        </row>
        <row r="413">
          <cell r="D413" t="str">
            <v>412927193804082154</v>
          </cell>
          <cell r="E413" t="str">
            <v>正确</v>
          </cell>
          <cell r="F413">
            <v>84</v>
          </cell>
          <cell r="G413" t="str">
            <v>1938/04/08</v>
          </cell>
          <cell r="H413" t="str">
            <v>荆紫关镇山根村</v>
          </cell>
        </row>
        <row r="414">
          <cell r="D414" t="str">
            <v>412927193901012123</v>
          </cell>
          <cell r="E414" t="str">
            <v>正确</v>
          </cell>
          <cell r="F414">
            <v>83</v>
          </cell>
          <cell r="G414" t="str">
            <v>1939/01/01</v>
          </cell>
          <cell r="H414" t="str">
            <v>荆紫关镇山根村</v>
          </cell>
        </row>
        <row r="415">
          <cell r="D415" t="str">
            <v>412927193804012113</v>
          </cell>
          <cell r="E415" t="str">
            <v>正确</v>
          </cell>
          <cell r="F415">
            <v>84</v>
          </cell>
          <cell r="G415" t="str">
            <v>1938/04/01</v>
          </cell>
          <cell r="H415" t="str">
            <v>山根村</v>
          </cell>
        </row>
        <row r="416">
          <cell r="D416" t="str">
            <v>412927192810122146</v>
          </cell>
          <cell r="E416" t="str">
            <v>正确</v>
          </cell>
          <cell r="F416">
            <v>94</v>
          </cell>
          <cell r="G416" t="str">
            <v>1928/10/12</v>
          </cell>
          <cell r="H416" t="str">
            <v>山根村</v>
          </cell>
        </row>
        <row r="417">
          <cell r="D417" t="str">
            <v>412927193301192124</v>
          </cell>
          <cell r="E417" t="str">
            <v>正确</v>
          </cell>
          <cell r="F417">
            <v>89</v>
          </cell>
          <cell r="G417" t="str">
            <v>1933/01/19</v>
          </cell>
          <cell r="H417" t="str">
            <v>山根村</v>
          </cell>
        </row>
        <row r="418">
          <cell r="D418" t="str">
            <v>412927193808132155</v>
          </cell>
          <cell r="E418" t="str">
            <v>正确</v>
          </cell>
          <cell r="F418">
            <v>84</v>
          </cell>
          <cell r="G418" t="str">
            <v>1938/08/13</v>
          </cell>
          <cell r="H418" t="str">
            <v>荆紫关镇山根村</v>
          </cell>
        </row>
        <row r="419">
          <cell r="D419" t="str">
            <v>412927193304142114</v>
          </cell>
          <cell r="E419" t="str">
            <v>正确</v>
          </cell>
          <cell r="F419">
            <v>89</v>
          </cell>
          <cell r="G419" t="str">
            <v>1933/04/14</v>
          </cell>
          <cell r="H419" t="str">
            <v>荆紫关镇山根村</v>
          </cell>
        </row>
        <row r="420">
          <cell r="D420" t="str">
            <v>41132319330701213X</v>
          </cell>
          <cell r="E420" t="str">
            <v>正确</v>
          </cell>
          <cell r="F420">
            <v>89</v>
          </cell>
          <cell r="G420" t="str">
            <v>1933/07/01</v>
          </cell>
          <cell r="H420" t="str">
            <v>汉王坪村</v>
          </cell>
        </row>
        <row r="421">
          <cell r="D421" t="str">
            <v>411323193602032125</v>
          </cell>
          <cell r="E421" t="str">
            <v>正确</v>
          </cell>
          <cell r="F421">
            <v>86</v>
          </cell>
          <cell r="G421" t="str">
            <v>1936/02/03</v>
          </cell>
          <cell r="H421" t="str">
            <v>荆紫关镇汉王坪村</v>
          </cell>
        </row>
        <row r="422">
          <cell r="D422" t="str">
            <v>412927193707262137</v>
          </cell>
          <cell r="E422" t="str">
            <v>正确</v>
          </cell>
          <cell r="F422">
            <v>85</v>
          </cell>
          <cell r="G422" t="str">
            <v>1937/07/26</v>
          </cell>
          <cell r="H422" t="str">
            <v>荆紫关镇汉王坪村</v>
          </cell>
        </row>
        <row r="423">
          <cell r="D423" t="str">
            <v>411323193605282111</v>
          </cell>
          <cell r="E423" t="str">
            <v>正确</v>
          </cell>
          <cell r="F423">
            <v>86</v>
          </cell>
          <cell r="G423" t="str">
            <v>1936/05/28</v>
          </cell>
          <cell r="H423" t="str">
            <v>荆紫关镇汉王坪村</v>
          </cell>
        </row>
        <row r="424">
          <cell r="D424" t="str">
            <v>412927193202262123</v>
          </cell>
          <cell r="E424" t="str">
            <v>正确</v>
          </cell>
          <cell r="F424">
            <v>90</v>
          </cell>
          <cell r="G424" t="str">
            <v>1932/02/26</v>
          </cell>
          <cell r="H424" t="str">
            <v>汉王坪村</v>
          </cell>
        </row>
        <row r="425">
          <cell r="D425" t="str">
            <v>41292719340414212X</v>
          </cell>
          <cell r="E425" t="str">
            <v>正确</v>
          </cell>
          <cell r="F425">
            <v>88</v>
          </cell>
          <cell r="G425" t="str">
            <v>1934/04/14</v>
          </cell>
          <cell r="H425" t="str">
            <v>汉王坪村</v>
          </cell>
        </row>
        <row r="426">
          <cell r="D426" t="str">
            <v>411323193909122141</v>
          </cell>
          <cell r="E426" t="str">
            <v>正确</v>
          </cell>
          <cell r="F426">
            <v>83</v>
          </cell>
          <cell r="G426" t="str">
            <v>1939/09/12</v>
          </cell>
          <cell r="H426" t="str">
            <v>汉王坪村</v>
          </cell>
        </row>
        <row r="427">
          <cell r="D427" t="str">
            <v>412927193707052113</v>
          </cell>
          <cell r="E427" t="str">
            <v>正确</v>
          </cell>
          <cell r="F427">
            <v>85</v>
          </cell>
          <cell r="G427" t="str">
            <v>1937/07/05</v>
          </cell>
          <cell r="H427" t="str">
            <v>汉王坪村</v>
          </cell>
        </row>
        <row r="428">
          <cell r="D428" t="str">
            <v>412927193812152140</v>
          </cell>
          <cell r="E428" t="str">
            <v>正确</v>
          </cell>
          <cell r="F428">
            <v>84</v>
          </cell>
          <cell r="G428" t="str">
            <v>1938/12/15</v>
          </cell>
          <cell r="H428" t="str">
            <v>荆紫关镇汉王坪村</v>
          </cell>
        </row>
        <row r="429">
          <cell r="D429" t="str">
            <v>412927193703252150</v>
          </cell>
          <cell r="E429" t="str">
            <v>正确</v>
          </cell>
          <cell r="F429">
            <v>85</v>
          </cell>
          <cell r="G429" t="str">
            <v>1937/03/25</v>
          </cell>
          <cell r="H429" t="str">
            <v>汉王坪村</v>
          </cell>
        </row>
        <row r="430">
          <cell r="D430" t="str">
            <v>412927193403132114</v>
          </cell>
          <cell r="E430" t="str">
            <v>正确</v>
          </cell>
          <cell r="F430">
            <v>88</v>
          </cell>
          <cell r="G430" t="str">
            <v>1934/03/13</v>
          </cell>
          <cell r="H430" t="str">
            <v>汉王坪村</v>
          </cell>
        </row>
        <row r="431">
          <cell r="D431" t="str">
            <v>412927192907182110</v>
          </cell>
          <cell r="E431" t="str">
            <v>正确</v>
          </cell>
          <cell r="F431">
            <v>93</v>
          </cell>
          <cell r="G431" t="str">
            <v>1929/07/18</v>
          </cell>
          <cell r="H431" t="str">
            <v>汉王坪村</v>
          </cell>
        </row>
        <row r="432">
          <cell r="D432" t="str">
            <v>412927193903102114</v>
          </cell>
          <cell r="E432" t="str">
            <v>正确</v>
          </cell>
          <cell r="F432">
            <v>83</v>
          </cell>
          <cell r="G432" t="str">
            <v>1939/03/10</v>
          </cell>
          <cell r="H432" t="str">
            <v>汉王坪村</v>
          </cell>
        </row>
        <row r="433">
          <cell r="D433" t="str">
            <v>412927193604062140</v>
          </cell>
          <cell r="E433" t="str">
            <v>正确</v>
          </cell>
          <cell r="F433">
            <v>86</v>
          </cell>
          <cell r="G433" t="str">
            <v>1936/04/06</v>
          </cell>
          <cell r="H433" t="str">
            <v>汉王坪村</v>
          </cell>
        </row>
        <row r="434">
          <cell r="D434" t="str">
            <v>412927193809282163</v>
          </cell>
          <cell r="E434" t="str">
            <v>正确</v>
          </cell>
          <cell r="F434">
            <v>84</v>
          </cell>
          <cell r="G434" t="str">
            <v>1938/09/28</v>
          </cell>
          <cell r="H434" t="str">
            <v>汉王坪村</v>
          </cell>
        </row>
        <row r="435">
          <cell r="D435" t="str">
            <v>412927193006152154</v>
          </cell>
          <cell r="E435" t="str">
            <v>正确</v>
          </cell>
          <cell r="F435">
            <v>92</v>
          </cell>
          <cell r="G435" t="str">
            <v>1930/06/15</v>
          </cell>
          <cell r="H435" t="str">
            <v>汉王坪村</v>
          </cell>
        </row>
        <row r="436">
          <cell r="D436" t="str">
            <v>411323193102192122</v>
          </cell>
          <cell r="E436" t="str">
            <v>正确</v>
          </cell>
          <cell r="F436">
            <v>91</v>
          </cell>
          <cell r="G436" t="str">
            <v>1931/02/19</v>
          </cell>
          <cell r="H436" t="str">
            <v>汉王坪村</v>
          </cell>
        </row>
        <row r="437">
          <cell r="D437" t="str">
            <v>411323193309122113</v>
          </cell>
          <cell r="E437" t="str">
            <v>正确</v>
          </cell>
          <cell r="F437">
            <v>89</v>
          </cell>
          <cell r="G437" t="str">
            <v>1933/09/12</v>
          </cell>
          <cell r="H437" t="str">
            <v>汉王坪村</v>
          </cell>
        </row>
        <row r="438">
          <cell r="D438" t="str">
            <v>411323193903232120</v>
          </cell>
          <cell r="E438" t="str">
            <v>正确</v>
          </cell>
          <cell r="F438">
            <v>83</v>
          </cell>
          <cell r="G438" t="str">
            <v>1939/03/23</v>
          </cell>
          <cell r="H438" t="str">
            <v>汉王坪村</v>
          </cell>
        </row>
        <row r="439">
          <cell r="D439" t="str">
            <v>412927193902052143</v>
          </cell>
          <cell r="E439" t="str">
            <v>正确</v>
          </cell>
          <cell r="F439">
            <v>83</v>
          </cell>
          <cell r="G439" t="str">
            <v>1939/02/05</v>
          </cell>
          <cell r="H439" t="str">
            <v>汉王坪村</v>
          </cell>
        </row>
        <row r="440">
          <cell r="D440" t="str">
            <v>412927193503222117</v>
          </cell>
          <cell r="E440" t="str">
            <v>正确</v>
          </cell>
          <cell r="F440">
            <v>87</v>
          </cell>
          <cell r="G440" t="str">
            <v>1935/03/22</v>
          </cell>
          <cell r="H440" t="str">
            <v>汉王坪村</v>
          </cell>
        </row>
        <row r="441">
          <cell r="D441" t="str">
            <v>41132319371208214X</v>
          </cell>
          <cell r="E441" t="str">
            <v>正确</v>
          </cell>
          <cell r="F441">
            <v>85</v>
          </cell>
          <cell r="G441" t="str">
            <v>1937/12/08</v>
          </cell>
          <cell r="H441" t="str">
            <v>汉王坪村</v>
          </cell>
        </row>
        <row r="442">
          <cell r="D442" t="str">
            <v>412927193008142144</v>
          </cell>
          <cell r="E442" t="str">
            <v>正确</v>
          </cell>
          <cell r="F442">
            <v>92</v>
          </cell>
          <cell r="G442" t="str">
            <v>1930/08/14</v>
          </cell>
          <cell r="H442" t="str">
            <v>汉王坪村</v>
          </cell>
        </row>
        <row r="443">
          <cell r="D443" t="str">
            <v>41292719300815214X</v>
          </cell>
          <cell r="E443" t="str">
            <v>正确</v>
          </cell>
          <cell r="F443">
            <v>92</v>
          </cell>
          <cell r="G443" t="str">
            <v>1930/08/15</v>
          </cell>
          <cell r="H443" t="str">
            <v>汉王坪村</v>
          </cell>
        </row>
        <row r="444">
          <cell r="D444" t="str">
            <v>412927193603122148</v>
          </cell>
          <cell r="E444" t="str">
            <v>正确</v>
          </cell>
          <cell r="F444">
            <v>86</v>
          </cell>
          <cell r="G444" t="str">
            <v>1936/03/12</v>
          </cell>
          <cell r="H444" t="str">
            <v>荆紫关镇汉王坪村</v>
          </cell>
        </row>
        <row r="445">
          <cell r="D445" t="str">
            <v>412927193606282120</v>
          </cell>
          <cell r="E445" t="str">
            <v>正确</v>
          </cell>
          <cell r="F445">
            <v>86</v>
          </cell>
          <cell r="G445" t="str">
            <v>1936/06/28</v>
          </cell>
          <cell r="H445" t="str">
            <v>荆紫关镇汉王坪村</v>
          </cell>
        </row>
        <row r="446">
          <cell r="D446" t="str">
            <v>411323193604262127</v>
          </cell>
          <cell r="E446" t="str">
            <v>正确</v>
          </cell>
          <cell r="F446">
            <v>86</v>
          </cell>
          <cell r="G446" t="str">
            <v>1936/04/26</v>
          </cell>
          <cell r="H446" t="str">
            <v>汉王坪村</v>
          </cell>
        </row>
        <row r="447">
          <cell r="D447" t="str">
            <v>412927193702052122</v>
          </cell>
          <cell r="E447" t="str">
            <v>正确</v>
          </cell>
          <cell r="F447">
            <v>85</v>
          </cell>
          <cell r="G447" t="str">
            <v>1937/02/05</v>
          </cell>
          <cell r="H447" t="str">
            <v>汉王坪村</v>
          </cell>
        </row>
        <row r="448">
          <cell r="D448" t="str">
            <v>411323193806112119</v>
          </cell>
          <cell r="E448" t="str">
            <v>正确</v>
          </cell>
          <cell r="F448">
            <v>84</v>
          </cell>
          <cell r="G448" t="str">
            <v>1938/06/11</v>
          </cell>
          <cell r="H448" t="str">
            <v>汉王坪村</v>
          </cell>
        </row>
        <row r="449">
          <cell r="D449" t="str">
            <v>411323193412132141</v>
          </cell>
          <cell r="E449" t="str">
            <v>正确</v>
          </cell>
          <cell r="F449">
            <v>88</v>
          </cell>
          <cell r="G449" t="str">
            <v>1934/12/13</v>
          </cell>
          <cell r="H449" t="str">
            <v>荆紫关镇汉王坪村</v>
          </cell>
        </row>
        <row r="450">
          <cell r="D450" t="str">
            <v>412927193807062124</v>
          </cell>
          <cell r="E450" t="str">
            <v>正确</v>
          </cell>
          <cell r="F450">
            <v>84</v>
          </cell>
          <cell r="G450" t="str">
            <v>1938/07/06</v>
          </cell>
          <cell r="H450" t="str">
            <v>汉王坪村</v>
          </cell>
        </row>
        <row r="451">
          <cell r="D451" t="str">
            <v>41292719370111212X</v>
          </cell>
          <cell r="E451" t="str">
            <v>正确</v>
          </cell>
          <cell r="F451">
            <v>85</v>
          </cell>
          <cell r="G451" t="str">
            <v>1937/01/11</v>
          </cell>
          <cell r="H451" t="str">
            <v>店子村</v>
          </cell>
        </row>
        <row r="452">
          <cell r="D452" t="str">
            <v>412927193306012129</v>
          </cell>
          <cell r="E452" t="str">
            <v>正确</v>
          </cell>
          <cell r="F452">
            <v>89</v>
          </cell>
          <cell r="G452" t="str">
            <v>1933/06/01</v>
          </cell>
          <cell r="H452" t="str">
            <v>荆紫关镇店子村</v>
          </cell>
        </row>
        <row r="453">
          <cell r="D453" t="str">
            <v>412927193606152115</v>
          </cell>
          <cell r="E453" t="str">
            <v>正确</v>
          </cell>
          <cell r="F453">
            <v>86</v>
          </cell>
          <cell r="G453" t="str">
            <v>1936/06/15</v>
          </cell>
          <cell r="H453" t="str">
            <v>店子村</v>
          </cell>
        </row>
        <row r="454">
          <cell r="D454" t="str">
            <v>412927193506282115</v>
          </cell>
          <cell r="E454" t="str">
            <v>正确</v>
          </cell>
          <cell r="F454">
            <v>87</v>
          </cell>
          <cell r="G454" t="str">
            <v>1935/06/28</v>
          </cell>
          <cell r="H454" t="str">
            <v>荆紫关镇店子村</v>
          </cell>
        </row>
        <row r="455">
          <cell r="D455" t="str">
            <v>412927193710132165</v>
          </cell>
          <cell r="E455" t="str">
            <v>正确</v>
          </cell>
          <cell r="F455">
            <v>85</v>
          </cell>
          <cell r="G455" t="str">
            <v>1937/10/13</v>
          </cell>
          <cell r="H455" t="str">
            <v>店子村</v>
          </cell>
        </row>
        <row r="456">
          <cell r="D456" t="str">
            <v>412927193104172124</v>
          </cell>
          <cell r="E456" t="str">
            <v>正确</v>
          </cell>
          <cell r="F456">
            <v>91</v>
          </cell>
          <cell r="G456" t="str">
            <v>1931/04/17</v>
          </cell>
          <cell r="H456" t="str">
            <v>荆紫关镇店子村</v>
          </cell>
        </row>
        <row r="457">
          <cell r="D457" t="str">
            <v>412927193610012166</v>
          </cell>
          <cell r="E457" t="str">
            <v>正确</v>
          </cell>
          <cell r="F457">
            <v>86</v>
          </cell>
          <cell r="G457" t="str">
            <v>1936/10/01</v>
          </cell>
          <cell r="H457" t="str">
            <v>店子村</v>
          </cell>
        </row>
        <row r="458">
          <cell r="D458" t="str">
            <v>412927193302242111</v>
          </cell>
          <cell r="E458" t="str">
            <v>正确</v>
          </cell>
          <cell r="F458">
            <v>89</v>
          </cell>
          <cell r="G458" t="str">
            <v>1933/02/24</v>
          </cell>
          <cell r="H458" t="str">
            <v>荆紫关镇店子村</v>
          </cell>
        </row>
        <row r="459">
          <cell r="D459" t="str">
            <v>412927193702202127</v>
          </cell>
          <cell r="E459" t="str">
            <v>正确</v>
          </cell>
          <cell r="F459">
            <v>85</v>
          </cell>
          <cell r="G459" t="str">
            <v>1937/02/20</v>
          </cell>
          <cell r="H459" t="str">
            <v>店子村</v>
          </cell>
        </row>
        <row r="460">
          <cell r="D460" t="str">
            <v>412927193903202158</v>
          </cell>
          <cell r="E460" t="str">
            <v>正确</v>
          </cell>
          <cell r="F460">
            <v>83</v>
          </cell>
          <cell r="G460" t="str">
            <v>1939/03/20</v>
          </cell>
          <cell r="H460" t="str">
            <v>店子村</v>
          </cell>
        </row>
        <row r="461">
          <cell r="D461" t="str">
            <v>412927193203042149</v>
          </cell>
          <cell r="E461" t="str">
            <v>正确</v>
          </cell>
          <cell r="F461">
            <v>90</v>
          </cell>
          <cell r="G461" t="str">
            <v>1932/03/04</v>
          </cell>
          <cell r="H461" t="str">
            <v>荆紫关镇店子村</v>
          </cell>
        </row>
        <row r="462">
          <cell r="D462" t="str">
            <v>412927193002182129</v>
          </cell>
          <cell r="E462" t="str">
            <v>正确</v>
          </cell>
          <cell r="F462">
            <v>92</v>
          </cell>
          <cell r="G462" t="str">
            <v>1930/02/18</v>
          </cell>
          <cell r="H462" t="str">
            <v>店子村</v>
          </cell>
        </row>
        <row r="463">
          <cell r="D463" t="str">
            <v>412927193812182147</v>
          </cell>
          <cell r="E463" t="str">
            <v>正确</v>
          </cell>
          <cell r="F463">
            <v>84</v>
          </cell>
          <cell r="G463" t="str">
            <v>1938/12/18</v>
          </cell>
          <cell r="H463" t="str">
            <v>店子村</v>
          </cell>
        </row>
        <row r="464">
          <cell r="D464" t="str">
            <v>412927193807262142</v>
          </cell>
          <cell r="E464" t="str">
            <v>正确</v>
          </cell>
          <cell r="F464">
            <v>84</v>
          </cell>
          <cell r="G464" t="str">
            <v>1938/07/26</v>
          </cell>
          <cell r="H464" t="str">
            <v>店子村</v>
          </cell>
        </row>
        <row r="465">
          <cell r="D465" t="str">
            <v>412927193505152124</v>
          </cell>
          <cell r="E465" t="str">
            <v>正确</v>
          </cell>
          <cell r="F465">
            <v>87</v>
          </cell>
          <cell r="G465" t="str">
            <v>1935/05/15</v>
          </cell>
          <cell r="H465" t="str">
            <v>店子村</v>
          </cell>
        </row>
        <row r="466">
          <cell r="D466" t="str">
            <v>412927193206212115</v>
          </cell>
          <cell r="E466" t="str">
            <v>正确</v>
          </cell>
          <cell r="F466">
            <v>90</v>
          </cell>
          <cell r="G466" t="str">
            <v>1932/06/21</v>
          </cell>
          <cell r="H466" t="str">
            <v>荆紫关镇店子村</v>
          </cell>
        </row>
        <row r="467">
          <cell r="D467" t="str">
            <v>412927193308212124</v>
          </cell>
          <cell r="E467" t="str">
            <v>正确</v>
          </cell>
          <cell r="F467">
            <v>89</v>
          </cell>
          <cell r="G467" t="str">
            <v>1933/08/21</v>
          </cell>
          <cell r="H467" t="str">
            <v>张村</v>
          </cell>
        </row>
        <row r="468">
          <cell r="D468" t="str">
            <v>412927193510232137</v>
          </cell>
          <cell r="E468" t="str">
            <v>正确</v>
          </cell>
          <cell r="F468">
            <v>87</v>
          </cell>
          <cell r="G468" t="str">
            <v>1935/10/23</v>
          </cell>
          <cell r="H468" t="str">
            <v>小寺沟村</v>
          </cell>
        </row>
        <row r="469">
          <cell r="D469" t="str">
            <v>412927193712282124</v>
          </cell>
          <cell r="E469" t="str">
            <v>正确</v>
          </cell>
          <cell r="F469">
            <v>85</v>
          </cell>
          <cell r="G469" t="str">
            <v>1937/12/28</v>
          </cell>
          <cell r="H469" t="str">
            <v>小寺沟村</v>
          </cell>
        </row>
        <row r="470">
          <cell r="D470" t="str">
            <v>412927193609182133</v>
          </cell>
          <cell r="E470" t="str">
            <v>正确</v>
          </cell>
          <cell r="F470">
            <v>86</v>
          </cell>
          <cell r="G470" t="str">
            <v>1936/09/18</v>
          </cell>
          <cell r="H470" t="str">
            <v>荆紫关镇小寺沟村</v>
          </cell>
        </row>
        <row r="471">
          <cell r="D471" t="str">
            <v>412927193808222118</v>
          </cell>
          <cell r="E471" t="str">
            <v>正确</v>
          </cell>
          <cell r="F471">
            <v>84</v>
          </cell>
          <cell r="G471" t="str">
            <v>1938/08/22</v>
          </cell>
          <cell r="H471" t="str">
            <v>小寺沟村</v>
          </cell>
        </row>
        <row r="472">
          <cell r="D472" t="str">
            <v>412927193401292122</v>
          </cell>
          <cell r="E472" t="str">
            <v>正确</v>
          </cell>
          <cell r="F472">
            <v>88</v>
          </cell>
          <cell r="G472" t="str">
            <v>1934/01/29</v>
          </cell>
          <cell r="H472" t="str">
            <v>小寺沟村</v>
          </cell>
        </row>
        <row r="473">
          <cell r="D473" t="str">
            <v>412927193307152166</v>
          </cell>
          <cell r="E473" t="str">
            <v>正确</v>
          </cell>
          <cell r="F473">
            <v>89</v>
          </cell>
          <cell r="G473" t="str">
            <v>1933/07/15</v>
          </cell>
          <cell r="H473" t="str">
            <v>小寺沟村</v>
          </cell>
        </row>
        <row r="474">
          <cell r="D474" t="str">
            <v>412927193503212146</v>
          </cell>
          <cell r="E474" t="str">
            <v>正确</v>
          </cell>
          <cell r="F474">
            <v>87</v>
          </cell>
          <cell r="G474" t="str">
            <v>1935/03/21</v>
          </cell>
          <cell r="H474" t="str">
            <v>小寺沟村</v>
          </cell>
        </row>
        <row r="475">
          <cell r="D475" t="str">
            <v>412927193809212114</v>
          </cell>
          <cell r="E475" t="str">
            <v>正确</v>
          </cell>
          <cell r="F475">
            <v>84</v>
          </cell>
          <cell r="G475" t="str">
            <v>1938/09/21</v>
          </cell>
          <cell r="H475" t="str">
            <v>小寺沟村</v>
          </cell>
        </row>
        <row r="476">
          <cell r="D476" t="str">
            <v>412927193806142122</v>
          </cell>
          <cell r="E476" t="str">
            <v>正确</v>
          </cell>
          <cell r="F476">
            <v>84</v>
          </cell>
          <cell r="G476" t="str">
            <v>1938/06/14</v>
          </cell>
          <cell r="H476" t="str">
            <v>小寺沟村</v>
          </cell>
        </row>
        <row r="477">
          <cell r="D477" t="str">
            <v>412927193211072110</v>
          </cell>
          <cell r="E477" t="str">
            <v>正确</v>
          </cell>
          <cell r="F477">
            <v>90</v>
          </cell>
          <cell r="G477" t="str">
            <v>1932/11/07</v>
          </cell>
          <cell r="H477" t="str">
            <v>小寺沟村</v>
          </cell>
        </row>
        <row r="478">
          <cell r="D478" t="str">
            <v>411323193310282122</v>
          </cell>
          <cell r="E478" t="str">
            <v>正确</v>
          </cell>
          <cell r="F478">
            <v>89</v>
          </cell>
          <cell r="G478" t="str">
            <v>1933/10/28</v>
          </cell>
          <cell r="H478" t="str">
            <v>小寺沟村</v>
          </cell>
        </row>
        <row r="479">
          <cell r="D479" t="str">
            <v>41292719331013214X</v>
          </cell>
          <cell r="E479" t="str">
            <v>正确</v>
          </cell>
          <cell r="F479">
            <v>89</v>
          </cell>
          <cell r="G479" t="str">
            <v>1933/10/13</v>
          </cell>
          <cell r="H479" t="str">
            <v>荆紫关镇小寺沟村</v>
          </cell>
        </row>
        <row r="480">
          <cell r="D480" t="str">
            <v>412927193702072115</v>
          </cell>
          <cell r="E480" t="str">
            <v>正确</v>
          </cell>
          <cell r="F480">
            <v>85</v>
          </cell>
          <cell r="G480" t="str">
            <v>1937/02/07</v>
          </cell>
          <cell r="H480" t="str">
            <v>小寺沟村</v>
          </cell>
        </row>
        <row r="481">
          <cell r="D481" t="str">
            <v>41292719390905212X</v>
          </cell>
          <cell r="E481" t="str">
            <v>正确</v>
          </cell>
          <cell r="F481">
            <v>83</v>
          </cell>
          <cell r="G481" t="str">
            <v>1939/09/05</v>
          </cell>
          <cell r="H481" t="str">
            <v>荆紫关镇小寺沟村</v>
          </cell>
        </row>
        <row r="482">
          <cell r="D482" t="str">
            <v>412927193203102121</v>
          </cell>
          <cell r="E482" t="str">
            <v>正确</v>
          </cell>
          <cell r="F482">
            <v>90</v>
          </cell>
          <cell r="G482" t="str">
            <v>1932/03/10</v>
          </cell>
          <cell r="H482" t="str">
            <v>荆紫关镇小寺沟村</v>
          </cell>
        </row>
        <row r="483">
          <cell r="D483" t="str">
            <v>41292719340717213X</v>
          </cell>
          <cell r="E483" t="str">
            <v>正确</v>
          </cell>
          <cell r="F483">
            <v>88</v>
          </cell>
          <cell r="G483" t="str">
            <v>1934/07/17</v>
          </cell>
          <cell r="H483" t="str">
            <v>小寺沟村</v>
          </cell>
        </row>
        <row r="484">
          <cell r="D484" t="str">
            <v>412927193506162121</v>
          </cell>
          <cell r="E484" t="str">
            <v>正确</v>
          </cell>
          <cell r="F484">
            <v>87</v>
          </cell>
          <cell r="G484" t="str">
            <v>1935/06/16</v>
          </cell>
          <cell r="H484" t="str">
            <v>小寺沟村</v>
          </cell>
        </row>
        <row r="485">
          <cell r="D485" t="str">
            <v>41292719370303214X</v>
          </cell>
          <cell r="E485" t="str">
            <v>正确</v>
          </cell>
          <cell r="F485">
            <v>85</v>
          </cell>
          <cell r="G485" t="str">
            <v>1937/03/03</v>
          </cell>
          <cell r="H485" t="str">
            <v>小寺沟村</v>
          </cell>
        </row>
        <row r="486">
          <cell r="D486" t="str">
            <v>412927193203132128</v>
          </cell>
          <cell r="E486" t="str">
            <v>正确</v>
          </cell>
          <cell r="F486">
            <v>90</v>
          </cell>
          <cell r="G486" t="str">
            <v>1932/03/13</v>
          </cell>
          <cell r="H486" t="str">
            <v>北街村</v>
          </cell>
        </row>
        <row r="487">
          <cell r="D487" t="str">
            <v>412927193312132127</v>
          </cell>
          <cell r="E487" t="str">
            <v>正确</v>
          </cell>
          <cell r="F487">
            <v>89</v>
          </cell>
          <cell r="G487" t="str">
            <v>1933/12/13</v>
          </cell>
          <cell r="H487" t="str">
            <v>李营村</v>
          </cell>
        </row>
        <row r="488">
          <cell r="D488" t="str">
            <v>412927193104102169</v>
          </cell>
          <cell r="E488" t="str">
            <v>正确</v>
          </cell>
          <cell r="F488">
            <v>91</v>
          </cell>
          <cell r="G488" t="str">
            <v>1931/04/10</v>
          </cell>
          <cell r="H488" t="str">
            <v>荆紫关镇李营村</v>
          </cell>
        </row>
        <row r="489">
          <cell r="D489" t="str">
            <v>412927193410042133</v>
          </cell>
          <cell r="E489" t="str">
            <v>正确</v>
          </cell>
          <cell r="F489">
            <v>88</v>
          </cell>
          <cell r="G489" t="str">
            <v>1934/10/04</v>
          </cell>
          <cell r="H489" t="str">
            <v>荆紫关镇李营村</v>
          </cell>
        </row>
        <row r="490">
          <cell r="D490" t="str">
            <v>412927193812012113</v>
          </cell>
          <cell r="E490" t="str">
            <v>正确</v>
          </cell>
          <cell r="F490">
            <v>84</v>
          </cell>
          <cell r="G490" t="str">
            <v>1938/12/01</v>
          </cell>
          <cell r="H490" t="str">
            <v>李营村</v>
          </cell>
        </row>
        <row r="491">
          <cell r="D491" t="str">
            <v>412927193707152130</v>
          </cell>
          <cell r="E491" t="str">
            <v>正确</v>
          </cell>
          <cell r="F491">
            <v>85</v>
          </cell>
          <cell r="G491" t="str">
            <v>1937/07/15</v>
          </cell>
          <cell r="H491" t="str">
            <v>李营村</v>
          </cell>
        </row>
        <row r="492">
          <cell r="D492" t="str">
            <v>412927193005222122</v>
          </cell>
          <cell r="E492" t="str">
            <v>正确</v>
          </cell>
          <cell r="F492">
            <v>92</v>
          </cell>
          <cell r="G492" t="str">
            <v>1930/05/22</v>
          </cell>
          <cell r="H492" t="str">
            <v>荆紫关镇李营村</v>
          </cell>
        </row>
        <row r="493">
          <cell r="D493" t="str">
            <v>412927193111082119</v>
          </cell>
          <cell r="E493" t="str">
            <v>正确</v>
          </cell>
          <cell r="F493">
            <v>91</v>
          </cell>
          <cell r="G493" t="str">
            <v>1931/11/08</v>
          </cell>
          <cell r="H493" t="str">
            <v>李营村</v>
          </cell>
        </row>
        <row r="494">
          <cell r="D494" t="str">
            <v>411323193212172122</v>
          </cell>
          <cell r="E494" t="str">
            <v>正确</v>
          </cell>
          <cell r="F494">
            <v>90</v>
          </cell>
          <cell r="G494" t="str">
            <v>1932/12/17</v>
          </cell>
          <cell r="H494" t="str">
            <v>李营村</v>
          </cell>
        </row>
        <row r="495">
          <cell r="D495" t="str">
            <v>412927193209192113</v>
          </cell>
          <cell r="E495" t="str">
            <v>正确</v>
          </cell>
          <cell r="F495">
            <v>90</v>
          </cell>
          <cell r="G495" t="str">
            <v>1932/09/19</v>
          </cell>
          <cell r="H495" t="str">
            <v>荆紫关镇李营村</v>
          </cell>
        </row>
        <row r="496">
          <cell r="D496" t="str">
            <v>412927193107052136</v>
          </cell>
          <cell r="E496" t="str">
            <v>正确</v>
          </cell>
          <cell r="F496">
            <v>91</v>
          </cell>
          <cell r="G496" t="str">
            <v>1931/07/05</v>
          </cell>
          <cell r="H496" t="str">
            <v>荆紫关镇李营村</v>
          </cell>
        </row>
        <row r="497">
          <cell r="D497" t="str">
            <v>412927193305132110</v>
          </cell>
          <cell r="E497" t="str">
            <v>正确</v>
          </cell>
          <cell r="F497">
            <v>89</v>
          </cell>
          <cell r="G497" t="str">
            <v>1933/05/13</v>
          </cell>
          <cell r="H497" t="str">
            <v>荆紫关镇李营村</v>
          </cell>
        </row>
        <row r="498">
          <cell r="D498" t="str">
            <v>412927193611042121</v>
          </cell>
          <cell r="E498" t="str">
            <v>正确</v>
          </cell>
          <cell r="F498">
            <v>86</v>
          </cell>
          <cell r="G498" t="str">
            <v>1936/11/04</v>
          </cell>
          <cell r="H498" t="str">
            <v>李营村</v>
          </cell>
        </row>
        <row r="499">
          <cell r="D499" t="str">
            <v>412927193707072114</v>
          </cell>
          <cell r="E499" t="str">
            <v>正确</v>
          </cell>
          <cell r="F499">
            <v>85</v>
          </cell>
          <cell r="G499" t="str">
            <v>1937/07/07</v>
          </cell>
          <cell r="H499" t="str">
            <v>李营村</v>
          </cell>
        </row>
        <row r="500">
          <cell r="D500" t="str">
            <v>412927193708052115</v>
          </cell>
          <cell r="E500" t="str">
            <v>正确</v>
          </cell>
          <cell r="F500">
            <v>85</v>
          </cell>
          <cell r="G500" t="str">
            <v>1937/08/05</v>
          </cell>
          <cell r="H500" t="str">
            <v>荆紫关镇小陡岭村</v>
          </cell>
        </row>
        <row r="501">
          <cell r="D501" t="str">
            <v>412927193603152128</v>
          </cell>
          <cell r="E501" t="str">
            <v>正确</v>
          </cell>
          <cell r="F501">
            <v>86</v>
          </cell>
          <cell r="G501" t="str">
            <v>1936/03/15</v>
          </cell>
          <cell r="H501" t="str">
            <v>金家沟村</v>
          </cell>
        </row>
        <row r="502">
          <cell r="D502" t="str">
            <v>412927193605152113</v>
          </cell>
          <cell r="E502" t="str">
            <v>正确</v>
          </cell>
          <cell r="F502">
            <v>86</v>
          </cell>
          <cell r="G502" t="str">
            <v>1936/05/15</v>
          </cell>
          <cell r="H502" t="str">
            <v>金家沟村</v>
          </cell>
        </row>
        <row r="503">
          <cell r="D503" t="str">
            <v>412927193503022123</v>
          </cell>
          <cell r="E503" t="str">
            <v>正确</v>
          </cell>
          <cell r="F503">
            <v>87</v>
          </cell>
          <cell r="G503" t="str">
            <v>1935/03/02</v>
          </cell>
          <cell r="H503" t="str">
            <v>金家沟村</v>
          </cell>
        </row>
        <row r="504">
          <cell r="D504" t="str">
            <v>412927193707292117</v>
          </cell>
          <cell r="E504" t="str">
            <v>正确</v>
          </cell>
          <cell r="F504">
            <v>85</v>
          </cell>
          <cell r="G504" t="str">
            <v>1937/07/29</v>
          </cell>
          <cell r="H504" t="str">
            <v>金家沟村</v>
          </cell>
        </row>
        <row r="505">
          <cell r="D505" t="str">
            <v>412927193304042121</v>
          </cell>
          <cell r="E505" t="str">
            <v>正确</v>
          </cell>
          <cell r="F505">
            <v>89</v>
          </cell>
          <cell r="G505" t="str">
            <v>1933/04/04</v>
          </cell>
          <cell r="H505" t="str">
            <v>金家沟村</v>
          </cell>
        </row>
        <row r="506">
          <cell r="D506" t="str">
            <v>412927193410242119</v>
          </cell>
          <cell r="E506" t="str">
            <v>正确</v>
          </cell>
          <cell r="F506">
            <v>88</v>
          </cell>
          <cell r="G506" t="str">
            <v>1934/10/24</v>
          </cell>
          <cell r="H506" t="str">
            <v>荆紫关镇金家沟村</v>
          </cell>
        </row>
        <row r="507">
          <cell r="D507" t="str">
            <v>412927193803052121</v>
          </cell>
          <cell r="E507" t="str">
            <v>正确</v>
          </cell>
          <cell r="F507">
            <v>84</v>
          </cell>
          <cell r="G507" t="str">
            <v>1938/03/05</v>
          </cell>
          <cell r="H507" t="str">
            <v>金家沟村</v>
          </cell>
        </row>
        <row r="508">
          <cell r="D508" t="str">
            <v>412927193503012128</v>
          </cell>
          <cell r="E508" t="str">
            <v>正确</v>
          </cell>
          <cell r="F508">
            <v>87</v>
          </cell>
          <cell r="G508" t="str">
            <v>1935/03/01</v>
          </cell>
          <cell r="H508" t="str">
            <v>金家沟村</v>
          </cell>
        </row>
        <row r="509">
          <cell r="D509" t="str">
            <v>412927193503032129</v>
          </cell>
          <cell r="E509" t="str">
            <v>正确</v>
          </cell>
          <cell r="F509">
            <v>87</v>
          </cell>
          <cell r="G509" t="str">
            <v>1935/03/03</v>
          </cell>
          <cell r="H509" t="str">
            <v>金家沟村</v>
          </cell>
        </row>
        <row r="510">
          <cell r="D510" t="str">
            <v>412927193812032114</v>
          </cell>
          <cell r="E510" t="str">
            <v>正确</v>
          </cell>
          <cell r="F510">
            <v>84</v>
          </cell>
          <cell r="G510" t="str">
            <v>1938/12/03</v>
          </cell>
          <cell r="H510" t="str">
            <v>荆紫关镇金家沟村</v>
          </cell>
        </row>
        <row r="511">
          <cell r="D511" t="str">
            <v>412927193710212114</v>
          </cell>
          <cell r="E511" t="str">
            <v>正确</v>
          </cell>
          <cell r="F511">
            <v>85</v>
          </cell>
          <cell r="G511" t="str">
            <v>1937/10/21</v>
          </cell>
          <cell r="H511" t="str">
            <v>金家沟村</v>
          </cell>
        </row>
        <row r="512">
          <cell r="D512" t="str">
            <v>412927193203272120</v>
          </cell>
          <cell r="E512" t="str">
            <v>正确</v>
          </cell>
          <cell r="F512">
            <v>90</v>
          </cell>
          <cell r="G512" t="str">
            <v>1932/03/27</v>
          </cell>
          <cell r="H512" t="str">
            <v>金家沟村</v>
          </cell>
        </row>
        <row r="513">
          <cell r="D513" t="str">
            <v>412927193501182115</v>
          </cell>
          <cell r="E513" t="str">
            <v>正确</v>
          </cell>
          <cell r="F513">
            <v>87</v>
          </cell>
          <cell r="G513" t="str">
            <v>1935/01/18</v>
          </cell>
          <cell r="H513" t="str">
            <v>金家沟村</v>
          </cell>
        </row>
        <row r="514">
          <cell r="D514" t="str">
            <v>412927193811112120</v>
          </cell>
          <cell r="E514" t="str">
            <v>正确</v>
          </cell>
          <cell r="F514">
            <v>84</v>
          </cell>
          <cell r="G514" t="str">
            <v>1938/11/11</v>
          </cell>
          <cell r="H514" t="str">
            <v>金家沟村</v>
          </cell>
        </row>
        <row r="515">
          <cell r="D515" t="str">
            <v>412927193907102111</v>
          </cell>
          <cell r="E515" t="str">
            <v>正确</v>
          </cell>
          <cell r="F515">
            <v>83</v>
          </cell>
          <cell r="G515" t="str">
            <v>1939/07/10</v>
          </cell>
          <cell r="H515" t="str">
            <v>荆紫关镇金家沟村</v>
          </cell>
        </row>
        <row r="516">
          <cell r="D516" t="str">
            <v>412927193905282112</v>
          </cell>
          <cell r="E516" t="str">
            <v>正确</v>
          </cell>
          <cell r="F516">
            <v>83</v>
          </cell>
          <cell r="G516" t="str">
            <v>1939/05/28</v>
          </cell>
          <cell r="H516" t="str">
            <v>金家沟村</v>
          </cell>
        </row>
        <row r="517">
          <cell r="D517" t="str">
            <v>412927193812272126</v>
          </cell>
          <cell r="E517" t="str">
            <v>正确</v>
          </cell>
          <cell r="F517">
            <v>84</v>
          </cell>
          <cell r="G517" t="str">
            <v>1938/12/27</v>
          </cell>
          <cell r="H517" t="str">
            <v>金家沟村</v>
          </cell>
        </row>
        <row r="518">
          <cell r="D518" t="str">
            <v>412927193812182120</v>
          </cell>
          <cell r="E518" t="str">
            <v>正确</v>
          </cell>
          <cell r="F518">
            <v>84</v>
          </cell>
          <cell r="G518" t="str">
            <v>1938/12/18</v>
          </cell>
          <cell r="H518" t="str">
            <v>金家沟村</v>
          </cell>
        </row>
        <row r="519">
          <cell r="D519" t="str">
            <v>412927193405152127</v>
          </cell>
          <cell r="E519" t="str">
            <v>正确</v>
          </cell>
          <cell r="F519">
            <v>88</v>
          </cell>
          <cell r="G519" t="str">
            <v>1934/05/15</v>
          </cell>
          <cell r="H519" t="str">
            <v>荆紫关镇金家沟村</v>
          </cell>
        </row>
        <row r="520">
          <cell r="D520" t="str">
            <v>412927193812072116</v>
          </cell>
          <cell r="E520" t="str">
            <v>正确</v>
          </cell>
          <cell r="F520">
            <v>84</v>
          </cell>
          <cell r="G520" t="str">
            <v>1938/12/07</v>
          </cell>
          <cell r="H520" t="str">
            <v>金家沟村</v>
          </cell>
        </row>
        <row r="521">
          <cell r="D521" t="str">
            <v>412927193303132125</v>
          </cell>
          <cell r="E521" t="str">
            <v>正确</v>
          </cell>
          <cell r="F521">
            <v>89</v>
          </cell>
          <cell r="G521" t="str">
            <v>1933/03/13</v>
          </cell>
          <cell r="H521" t="str">
            <v>金家沟村</v>
          </cell>
        </row>
        <row r="522">
          <cell r="D522" t="str">
            <v>412927193711122145</v>
          </cell>
          <cell r="E522" t="str">
            <v>正确</v>
          </cell>
          <cell r="F522">
            <v>85</v>
          </cell>
          <cell r="G522" t="str">
            <v>1937/11/12</v>
          </cell>
          <cell r="H522" t="str">
            <v>荆紫关镇金家沟村</v>
          </cell>
        </row>
        <row r="523">
          <cell r="D523" t="str">
            <v>412927193808272115</v>
          </cell>
          <cell r="E523" t="str">
            <v>正确</v>
          </cell>
          <cell r="F523">
            <v>84</v>
          </cell>
          <cell r="G523" t="str">
            <v>1938/08/27</v>
          </cell>
          <cell r="H523" t="str">
            <v>中街村</v>
          </cell>
        </row>
        <row r="524">
          <cell r="D524" t="str">
            <v>412927193112252116</v>
          </cell>
          <cell r="E524" t="str">
            <v>正确</v>
          </cell>
          <cell r="F524">
            <v>91</v>
          </cell>
          <cell r="G524" t="str">
            <v>1931/12/25</v>
          </cell>
          <cell r="H524" t="str">
            <v>三岔村</v>
          </cell>
        </row>
        <row r="525">
          <cell r="D525" t="str">
            <v>412927193701232113</v>
          </cell>
          <cell r="E525" t="str">
            <v>正确</v>
          </cell>
          <cell r="F525">
            <v>85</v>
          </cell>
          <cell r="G525" t="str">
            <v>1937/01/23</v>
          </cell>
          <cell r="H525" t="str">
            <v>药王庙村</v>
          </cell>
        </row>
        <row r="526">
          <cell r="D526" t="str">
            <v>412927193607052116</v>
          </cell>
          <cell r="E526" t="str">
            <v>正确</v>
          </cell>
          <cell r="F526">
            <v>86</v>
          </cell>
          <cell r="G526" t="str">
            <v>1936/07/05</v>
          </cell>
          <cell r="H526" t="str">
            <v>南街村</v>
          </cell>
        </row>
        <row r="527">
          <cell r="D527" t="str">
            <v>412927193505092117</v>
          </cell>
          <cell r="E527" t="str">
            <v>正确</v>
          </cell>
          <cell r="F527">
            <v>87</v>
          </cell>
          <cell r="G527" t="str">
            <v>1935/05/09</v>
          </cell>
          <cell r="H527" t="str">
            <v>荆紫关镇南街村</v>
          </cell>
        </row>
        <row r="528">
          <cell r="D528" t="str">
            <v>412927193607202110</v>
          </cell>
          <cell r="E528" t="str">
            <v>正确</v>
          </cell>
          <cell r="F528">
            <v>86</v>
          </cell>
          <cell r="G528" t="str">
            <v>1936/07/20</v>
          </cell>
          <cell r="H528" t="str">
            <v>南街村</v>
          </cell>
        </row>
        <row r="529">
          <cell r="D529" t="str">
            <v>412927193408032112</v>
          </cell>
          <cell r="E529" t="str">
            <v>正确</v>
          </cell>
          <cell r="F529">
            <v>88</v>
          </cell>
          <cell r="G529" t="str">
            <v>1934/08/03</v>
          </cell>
          <cell r="H529" t="str">
            <v>南街村</v>
          </cell>
        </row>
        <row r="530">
          <cell r="D530" t="str">
            <v>412927193806072128</v>
          </cell>
          <cell r="E530" t="str">
            <v>正确</v>
          </cell>
          <cell r="F530">
            <v>84</v>
          </cell>
          <cell r="G530" t="str">
            <v>1938/06/07</v>
          </cell>
          <cell r="H530" t="str">
            <v>南街村</v>
          </cell>
        </row>
        <row r="531">
          <cell r="D531" t="str">
            <v>412927193007142126</v>
          </cell>
          <cell r="E531" t="str">
            <v>正确</v>
          </cell>
          <cell r="F531">
            <v>92</v>
          </cell>
          <cell r="G531" t="str">
            <v>1930/07/14</v>
          </cell>
          <cell r="H531" t="str">
            <v>南街村</v>
          </cell>
        </row>
        <row r="532">
          <cell r="D532" t="str">
            <v>412927193707152237</v>
          </cell>
          <cell r="E532" t="str">
            <v>正确</v>
          </cell>
          <cell r="F532">
            <v>85</v>
          </cell>
          <cell r="G532" t="str">
            <v>1937/07/15</v>
          </cell>
          <cell r="H532" t="str">
            <v>荆紫关镇南街村</v>
          </cell>
        </row>
        <row r="533">
          <cell r="D533" t="str">
            <v>412927193703042129</v>
          </cell>
          <cell r="E533" t="str">
            <v>正确</v>
          </cell>
          <cell r="F533">
            <v>85</v>
          </cell>
          <cell r="G533" t="str">
            <v>1937/03/04</v>
          </cell>
          <cell r="H533" t="str">
            <v>南街村</v>
          </cell>
        </row>
        <row r="534">
          <cell r="D534" t="str">
            <v>412927193309192129</v>
          </cell>
          <cell r="E534" t="str">
            <v>正确</v>
          </cell>
          <cell r="F534">
            <v>89</v>
          </cell>
          <cell r="G534" t="str">
            <v>1933/09/19</v>
          </cell>
          <cell r="H534" t="str">
            <v>南街村</v>
          </cell>
        </row>
        <row r="535">
          <cell r="D535" t="str">
            <v>412927193903192113</v>
          </cell>
          <cell r="E535" t="str">
            <v>正确</v>
          </cell>
          <cell r="F535">
            <v>83</v>
          </cell>
          <cell r="G535" t="str">
            <v>1939/03/19</v>
          </cell>
          <cell r="H535" t="str">
            <v>南街村</v>
          </cell>
        </row>
        <row r="536">
          <cell r="D536" t="str">
            <v>412927193311102110</v>
          </cell>
          <cell r="E536" t="str">
            <v>正确</v>
          </cell>
          <cell r="F536">
            <v>89</v>
          </cell>
          <cell r="G536" t="str">
            <v>1933/11/10</v>
          </cell>
          <cell r="H536" t="str">
            <v>南街村</v>
          </cell>
        </row>
        <row r="537">
          <cell r="D537" t="str">
            <v>412927193808022116</v>
          </cell>
          <cell r="E537" t="str">
            <v>正确</v>
          </cell>
          <cell r="F537">
            <v>84</v>
          </cell>
          <cell r="G537" t="str">
            <v>1938/08/02</v>
          </cell>
          <cell r="H537" t="str">
            <v>南街村</v>
          </cell>
        </row>
        <row r="538">
          <cell r="D538" t="str">
            <v>411323193510162117</v>
          </cell>
          <cell r="E538" t="str">
            <v>正确</v>
          </cell>
          <cell r="F538">
            <v>87</v>
          </cell>
          <cell r="G538" t="str">
            <v>1935/10/16</v>
          </cell>
          <cell r="H538" t="str">
            <v>荆紫关镇南街村</v>
          </cell>
        </row>
        <row r="539">
          <cell r="D539" t="str">
            <v>412927193305262126</v>
          </cell>
          <cell r="E539" t="str">
            <v>正确</v>
          </cell>
          <cell r="F539">
            <v>89</v>
          </cell>
          <cell r="G539" t="str">
            <v>1933/05/26</v>
          </cell>
          <cell r="H539" t="str">
            <v>荆紫关镇南街村</v>
          </cell>
        </row>
        <row r="540">
          <cell r="D540" t="str">
            <v>412927193610132125</v>
          </cell>
          <cell r="E540" t="str">
            <v>正确</v>
          </cell>
          <cell r="F540">
            <v>86</v>
          </cell>
          <cell r="G540" t="str">
            <v>1936/10/13</v>
          </cell>
          <cell r="H540" t="str">
            <v>荆紫关镇南街村</v>
          </cell>
        </row>
        <row r="541">
          <cell r="D541" t="str">
            <v>412927193608072127</v>
          </cell>
          <cell r="E541" t="str">
            <v>正确</v>
          </cell>
          <cell r="F541">
            <v>86</v>
          </cell>
          <cell r="G541" t="str">
            <v>1936/08/07</v>
          </cell>
          <cell r="H541" t="str">
            <v>荆紫关镇南街村</v>
          </cell>
        </row>
        <row r="542">
          <cell r="D542" t="str">
            <v>412927193709212125</v>
          </cell>
          <cell r="E542" t="str">
            <v>正确</v>
          </cell>
          <cell r="F542">
            <v>85</v>
          </cell>
          <cell r="G542" t="str">
            <v>1937/09/21</v>
          </cell>
          <cell r="H542" t="str">
            <v>南街村</v>
          </cell>
        </row>
        <row r="543">
          <cell r="D543" t="str">
            <v>412927193810112129</v>
          </cell>
          <cell r="E543" t="str">
            <v>正确</v>
          </cell>
          <cell r="F543">
            <v>84</v>
          </cell>
          <cell r="G543" t="str">
            <v>1938/10/11</v>
          </cell>
          <cell r="H543" t="str">
            <v>南街村</v>
          </cell>
        </row>
        <row r="544">
          <cell r="D544" t="str">
            <v>412927193611262116</v>
          </cell>
          <cell r="E544" t="str">
            <v>正确</v>
          </cell>
          <cell r="F544">
            <v>86</v>
          </cell>
          <cell r="G544" t="str">
            <v>1936/11/26</v>
          </cell>
          <cell r="H544" t="str">
            <v>荆紫关镇南街村</v>
          </cell>
        </row>
        <row r="545">
          <cell r="D545" t="str">
            <v>412927193909292123</v>
          </cell>
          <cell r="E545" t="str">
            <v>正确</v>
          </cell>
          <cell r="F545">
            <v>83</v>
          </cell>
          <cell r="G545" t="str">
            <v>1939/09/29</v>
          </cell>
          <cell r="H545" t="str">
            <v>南街村</v>
          </cell>
        </row>
        <row r="546">
          <cell r="D546" t="str">
            <v>412927193509032111</v>
          </cell>
          <cell r="E546" t="str">
            <v>正确</v>
          </cell>
          <cell r="F546">
            <v>87</v>
          </cell>
          <cell r="G546" t="str">
            <v>1935/09/03</v>
          </cell>
          <cell r="H546" t="str">
            <v>店子村</v>
          </cell>
        </row>
        <row r="547">
          <cell r="D547" t="str">
            <v>412927193907182123</v>
          </cell>
          <cell r="E547" t="str">
            <v>正确</v>
          </cell>
          <cell r="F547">
            <v>83</v>
          </cell>
          <cell r="G547" t="str">
            <v>1939/07/18</v>
          </cell>
          <cell r="H547" t="str">
            <v>店子村</v>
          </cell>
        </row>
        <row r="548">
          <cell r="D548" t="str">
            <v>412927192812272113</v>
          </cell>
          <cell r="E548" t="str">
            <v>正确</v>
          </cell>
          <cell r="F548">
            <v>94</v>
          </cell>
          <cell r="G548" t="str">
            <v>1928/12/27</v>
          </cell>
          <cell r="H548" t="str">
            <v>三岔村</v>
          </cell>
        </row>
        <row r="549">
          <cell r="D549" t="str">
            <v>412927193903292122</v>
          </cell>
          <cell r="E549" t="str">
            <v>正确</v>
          </cell>
          <cell r="F549">
            <v>83</v>
          </cell>
          <cell r="G549" t="str">
            <v>1939/03/29</v>
          </cell>
          <cell r="H549" t="str">
            <v>麻坑村</v>
          </cell>
        </row>
        <row r="550">
          <cell r="D550" t="str">
            <v>41292719371129211X</v>
          </cell>
          <cell r="E550" t="str">
            <v>正确</v>
          </cell>
          <cell r="F550">
            <v>85</v>
          </cell>
          <cell r="G550" t="str">
            <v>1937/11/29</v>
          </cell>
          <cell r="H550" t="str">
            <v>麻坑村</v>
          </cell>
        </row>
        <row r="551">
          <cell r="D551" t="str">
            <v>412927193505072124</v>
          </cell>
          <cell r="E551" t="str">
            <v>正确</v>
          </cell>
          <cell r="F551">
            <v>87</v>
          </cell>
          <cell r="G551" t="str">
            <v>1935/05/07</v>
          </cell>
          <cell r="H551" t="str">
            <v>麻坑村</v>
          </cell>
        </row>
        <row r="552">
          <cell r="D552" t="str">
            <v>412927193705042122</v>
          </cell>
          <cell r="E552" t="str">
            <v>正确</v>
          </cell>
          <cell r="F552">
            <v>85</v>
          </cell>
          <cell r="G552" t="str">
            <v>1937/05/04</v>
          </cell>
          <cell r="H552" t="str">
            <v>麻坑村</v>
          </cell>
        </row>
        <row r="553">
          <cell r="D553" t="str">
            <v>412927193601122128</v>
          </cell>
          <cell r="E553" t="str">
            <v>正确</v>
          </cell>
          <cell r="F553">
            <v>86</v>
          </cell>
          <cell r="G553" t="str">
            <v>1936/01/12</v>
          </cell>
          <cell r="H553" t="str">
            <v>麻坑村</v>
          </cell>
        </row>
        <row r="554">
          <cell r="D554" t="str">
            <v>412927193806262124</v>
          </cell>
          <cell r="E554" t="str">
            <v>正确</v>
          </cell>
          <cell r="F554">
            <v>84</v>
          </cell>
          <cell r="G554" t="str">
            <v>1938/06/26</v>
          </cell>
          <cell r="H554" t="str">
            <v>麻坑村</v>
          </cell>
        </row>
        <row r="555">
          <cell r="D555" t="str">
            <v>412927193612272113</v>
          </cell>
          <cell r="E555" t="str">
            <v>正确</v>
          </cell>
          <cell r="F555">
            <v>86</v>
          </cell>
          <cell r="G555" t="str">
            <v>1936/12/27</v>
          </cell>
          <cell r="H555" t="str">
            <v>麻坑村</v>
          </cell>
        </row>
        <row r="556">
          <cell r="D556" t="str">
            <v>412927193505182112</v>
          </cell>
          <cell r="E556" t="str">
            <v>正确</v>
          </cell>
          <cell r="F556">
            <v>87</v>
          </cell>
          <cell r="G556" t="str">
            <v>1935/05/18</v>
          </cell>
          <cell r="H556" t="str">
            <v>麻坑村</v>
          </cell>
        </row>
        <row r="557">
          <cell r="D557" t="str">
            <v>41292719390403212X</v>
          </cell>
          <cell r="E557" t="str">
            <v>正确</v>
          </cell>
          <cell r="F557">
            <v>83</v>
          </cell>
          <cell r="G557" t="str">
            <v>1939/04/03</v>
          </cell>
          <cell r="H557" t="str">
            <v>荆紫关镇麻坑村</v>
          </cell>
        </row>
        <row r="558">
          <cell r="D558" t="str">
            <v>412927193502102121</v>
          </cell>
          <cell r="E558" t="str">
            <v>正确</v>
          </cell>
          <cell r="F558">
            <v>87</v>
          </cell>
          <cell r="G558" t="str">
            <v>1935/02/10</v>
          </cell>
          <cell r="H558" t="str">
            <v>麻坑村</v>
          </cell>
        </row>
        <row r="559">
          <cell r="D559" t="str">
            <v>412927193010032112</v>
          </cell>
          <cell r="E559" t="str">
            <v>正确</v>
          </cell>
          <cell r="F559">
            <v>92</v>
          </cell>
          <cell r="G559" t="str">
            <v>1930/10/03</v>
          </cell>
          <cell r="H559" t="str">
            <v>麻坑村</v>
          </cell>
        </row>
        <row r="560">
          <cell r="D560" t="str">
            <v>412927193101082123</v>
          </cell>
          <cell r="E560" t="str">
            <v>正确</v>
          </cell>
          <cell r="F560">
            <v>91</v>
          </cell>
          <cell r="G560" t="str">
            <v>1931/01/08</v>
          </cell>
          <cell r="H560" t="str">
            <v>麻坑村</v>
          </cell>
        </row>
        <row r="561">
          <cell r="D561" t="str">
            <v>412927193810082118</v>
          </cell>
          <cell r="E561" t="str">
            <v>正确</v>
          </cell>
          <cell r="F561">
            <v>84</v>
          </cell>
          <cell r="G561" t="str">
            <v>1938/10/08</v>
          </cell>
          <cell r="H561" t="str">
            <v>荆紫关镇麻坑村</v>
          </cell>
        </row>
        <row r="562">
          <cell r="D562" t="str">
            <v>412927193711252126</v>
          </cell>
          <cell r="E562" t="str">
            <v>正确</v>
          </cell>
          <cell r="F562">
            <v>85</v>
          </cell>
          <cell r="G562" t="str">
            <v>1937/11/25</v>
          </cell>
          <cell r="H562" t="str">
            <v>麻坑村</v>
          </cell>
        </row>
        <row r="563">
          <cell r="D563" t="str">
            <v>412927193407122124</v>
          </cell>
          <cell r="E563" t="str">
            <v>正确</v>
          </cell>
          <cell r="F563">
            <v>88</v>
          </cell>
          <cell r="G563" t="str">
            <v>1934/07/12</v>
          </cell>
          <cell r="H563" t="str">
            <v>荆紫关镇麻坑村</v>
          </cell>
        </row>
        <row r="564">
          <cell r="D564" t="str">
            <v>41292719331012211X</v>
          </cell>
          <cell r="E564" t="str">
            <v>正确</v>
          </cell>
          <cell r="F564">
            <v>89</v>
          </cell>
          <cell r="G564" t="str">
            <v>1933/10/12</v>
          </cell>
          <cell r="H564" t="str">
            <v>荆紫关镇麻坑村</v>
          </cell>
        </row>
        <row r="565">
          <cell r="D565" t="str">
            <v>412927193805262114</v>
          </cell>
          <cell r="E565" t="str">
            <v>正确</v>
          </cell>
          <cell r="F565">
            <v>84</v>
          </cell>
          <cell r="G565" t="str">
            <v>1938/05/26</v>
          </cell>
          <cell r="H565" t="str">
            <v>麻坑村</v>
          </cell>
        </row>
        <row r="566">
          <cell r="D566" t="str">
            <v>41292719380328212X</v>
          </cell>
          <cell r="E566" t="str">
            <v>正确</v>
          </cell>
          <cell r="F566">
            <v>84</v>
          </cell>
          <cell r="G566" t="str">
            <v>1938/03/28</v>
          </cell>
          <cell r="H566" t="str">
            <v>麻坑村</v>
          </cell>
        </row>
        <row r="567">
          <cell r="D567" t="str">
            <v>412927193410202133</v>
          </cell>
          <cell r="E567" t="str">
            <v>正确</v>
          </cell>
          <cell r="F567">
            <v>88</v>
          </cell>
          <cell r="G567" t="str">
            <v>1934/10/20</v>
          </cell>
          <cell r="H567" t="str">
            <v>荆紫关镇麻坑村</v>
          </cell>
        </row>
        <row r="568">
          <cell r="D568" t="str">
            <v>412927193309122120</v>
          </cell>
          <cell r="E568" t="str">
            <v>正确</v>
          </cell>
          <cell r="F568">
            <v>89</v>
          </cell>
          <cell r="G568" t="str">
            <v>1933/09/12</v>
          </cell>
          <cell r="H568" t="str">
            <v>麻坑村</v>
          </cell>
        </row>
        <row r="569">
          <cell r="D569" t="str">
            <v>412927193504212121</v>
          </cell>
          <cell r="E569" t="str">
            <v>正确</v>
          </cell>
          <cell r="F569">
            <v>87</v>
          </cell>
          <cell r="G569" t="str">
            <v>1935/04/21</v>
          </cell>
          <cell r="H569" t="str">
            <v>麻坑村</v>
          </cell>
        </row>
        <row r="570">
          <cell r="D570" t="str">
            <v>412927192903152125</v>
          </cell>
          <cell r="E570" t="str">
            <v>正确</v>
          </cell>
          <cell r="F570">
            <v>93</v>
          </cell>
          <cell r="G570" t="str">
            <v>1929/03/15</v>
          </cell>
          <cell r="H570" t="str">
            <v>麻坑村</v>
          </cell>
        </row>
        <row r="571">
          <cell r="D571" t="str">
            <v>412927192911232117</v>
          </cell>
          <cell r="E571" t="str">
            <v>正确</v>
          </cell>
          <cell r="F571">
            <v>93</v>
          </cell>
          <cell r="G571" t="str">
            <v>1929/11/23</v>
          </cell>
          <cell r="H571" t="str">
            <v>荆紫关镇麻坑村</v>
          </cell>
        </row>
        <row r="572">
          <cell r="D572" t="str">
            <v>412927193409252125</v>
          </cell>
          <cell r="E572" t="str">
            <v>正确</v>
          </cell>
          <cell r="F572">
            <v>88</v>
          </cell>
          <cell r="G572" t="str">
            <v>1934/09/25</v>
          </cell>
          <cell r="H572" t="str">
            <v>麻坑村</v>
          </cell>
        </row>
        <row r="573">
          <cell r="D573" t="str">
            <v>412927193507022112</v>
          </cell>
          <cell r="E573" t="str">
            <v>正确</v>
          </cell>
          <cell r="F573">
            <v>87</v>
          </cell>
          <cell r="G573" t="str">
            <v>1935/07/02</v>
          </cell>
          <cell r="H573" t="str">
            <v>麻坑村</v>
          </cell>
        </row>
        <row r="574">
          <cell r="D574" t="str">
            <v>412927193602082121</v>
          </cell>
          <cell r="E574" t="str">
            <v>正确</v>
          </cell>
          <cell r="F574">
            <v>86</v>
          </cell>
          <cell r="G574" t="str">
            <v>1936/02/08</v>
          </cell>
          <cell r="H574" t="str">
            <v>荆紫关镇麻坑村</v>
          </cell>
        </row>
        <row r="575">
          <cell r="D575" t="str">
            <v>41292719321225213X</v>
          </cell>
          <cell r="E575" t="str">
            <v>正确</v>
          </cell>
          <cell r="F575">
            <v>90</v>
          </cell>
          <cell r="G575" t="str">
            <v>1932/12/25</v>
          </cell>
          <cell r="H575" t="str">
            <v>麻坑村</v>
          </cell>
        </row>
        <row r="576">
          <cell r="D576" t="str">
            <v>412927193703022144</v>
          </cell>
          <cell r="E576" t="str">
            <v>正确</v>
          </cell>
          <cell r="F576">
            <v>85</v>
          </cell>
          <cell r="G576" t="str">
            <v>1937/03/02</v>
          </cell>
          <cell r="H576" t="str">
            <v>麻坑村</v>
          </cell>
        </row>
        <row r="577">
          <cell r="D577" t="str">
            <v>412927193703212124</v>
          </cell>
          <cell r="E577" t="str">
            <v>正确</v>
          </cell>
          <cell r="F577">
            <v>85</v>
          </cell>
          <cell r="G577" t="str">
            <v>1937/03/21</v>
          </cell>
          <cell r="H577" t="str">
            <v>麻坑村</v>
          </cell>
        </row>
        <row r="578">
          <cell r="D578" t="str">
            <v>412927193903032128</v>
          </cell>
          <cell r="E578" t="str">
            <v>正确</v>
          </cell>
          <cell r="F578">
            <v>83</v>
          </cell>
          <cell r="G578" t="str">
            <v>1939/03/03</v>
          </cell>
          <cell r="H578" t="str">
            <v>麻坑村</v>
          </cell>
        </row>
        <row r="579">
          <cell r="D579" t="str">
            <v>412927193103302126</v>
          </cell>
          <cell r="E579" t="str">
            <v>正确</v>
          </cell>
          <cell r="F579">
            <v>91</v>
          </cell>
          <cell r="G579" t="str">
            <v>1931/03/30</v>
          </cell>
          <cell r="H579" t="str">
            <v>荆紫关镇小寺沟村</v>
          </cell>
        </row>
        <row r="580">
          <cell r="D580" t="str">
            <v>412927193710082110</v>
          </cell>
          <cell r="E580" t="str">
            <v>正确</v>
          </cell>
          <cell r="F580">
            <v>85</v>
          </cell>
          <cell r="G580" t="str">
            <v>1937/10/08</v>
          </cell>
          <cell r="H580" t="str">
            <v>码头村</v>
          </cell>
        </row>
        <row r="581">
          <cell r="D581" t="str">
            <v>411323193301132114</v>
          </cell>
          <cell r="E581" t="str">
            <v>正确</v>
          </cell>
          <cell r="F581">
            <v>89</v>
          </cell>
          <cell r="G581" t="str">
            <v>1933/01/13</v>
          </cell>
          <cell r="H581" t="str">
            <v>码头村</v>
          </cell>
        </row>
        <row r="582">
          <cell r="D582" t="str">
            <v>412927193407152120</v>
          </cell>
          <cell r="E582" t="str">
            <v>正确</v>
          </cell>
          <cell r="F582">
            <v>88</v>
          </cell>
          <cell r="G582" t="str">
            <v>1934/07/15</v>
          </cell>
          <cell r="H582" t="str">
            <v>荆紫关镇码头村</v>
          </cell>
        </row>
        <row r="583">
          <cell r="D583" t="str">
            <v>411323193707262154</v>
          </cell>
          <cell r="E583" t="str">
            <v>正确</v>
          </cell>
          <cell r="F583">
            <v>85</v>
          </cell>
          <cell r="G583" t="str">
            <v>1937/07/26</v>
          </cell>
          <cell r="H583" t="str">
            <v>码头村</v>
          </cell>
        </row>
        <row r="584">
          <cell r="D584" t="str">
            <v>412927193202152127</v>
          </cell>
          <cell r="E584" t="str">
            <v>正确</v>
          </cell>
          <cell r="F584">
            <v>90</v>
          </cell>
          <cell r="G584" t="str">
            <v>1932/02/15</v>
          </cell>
          <cell r="H584" t="str">
            <v>码头村</v>
          </cell>
        </row>
        <row r="585">
          <cell r="D585" t="str">
            <v>412927193703042145</v>
          </cell>
          <cell r="E585" t="str">
            <v>正确</v>
          </cell>
          <cell r="F585">
            <v>85</v>
          </cell>
          <cell r="G585" t="str">
            <v>1937/03/04</v>
          </cell>
          <cell r="H585" t="str">
            <v>码头村</v>
          </cell>
        </row>
        <row r="586">
          <cell r="D586" t="str">
            <v>412927193403222136</v>
          </cell>
          <cell r="E586" t="str">
            <v>正确</v>
          </cell>
          <cell r="F586">
            <v>88</v>
          </cell>
          <cell r="G586" t="str">
            <v>1934/03/22</v>
          </cell>
          <cell r="H586" t="str">
            <v>码头村</v>
          </cell>
        </row>
        <row r="587">
          <cell r="D587" t="str">
            <v>411323193703152126</v>
          </cell>
          <cell r="E587" t="str">
            <v>正确</v>
          </cell>
          <cell r="F587">
            <v>85</v>
          </cell>
          <cell r="G587" t="str">
            <v>1937/03/15</v>
          </cell>
          <cell r="H587" t="str">
            <v>码头村</v>
          </cell>
        </row>
        <row r="588">
          <cell r="D588" t="str">
            <v>412927193705072129</v>
          </cell>
          <cell r="E588" t="str">
            <v>正确</v>
          </cell>
          <cell r="F588">
            <v>85</v>
          </cell>
          <cell r="G588" t="str">
            <v>1937/05/07</v>
          </cell>
          <cell r="H588" t="str">
            <v>码头村</v>
          </cell>
        </row>
        <row r="589">
          <cell r="D589" t="str">
            <v>41132319341021213X</v>
          </cell>
          <cell r="E589" t="str">
            <v>正确</v>
          </cell>
          <cell r="F589">
            <v>88</v>
          </cell>
          <cell r="G589" t="str">
            <v>1934/10/21</v>
          </cell>
          <cell r="H589" t="str">
            <v>码头村</v>
          </cell>
        </row>
        <row r="590">
          <cell r="D590" t="str">
            <v>411323193706172122</v>
          </cell>
          <cell r="E590" t="str">
            <v>正确</v>
          </cell>
          <cell r="F590">
            <v>85</v>
          </cell>
          <cell r="G590" t="str">
            <v>1937/06/17</v>
          </cell>
          <cell r="H590" t="str">
            <v>码头村</v>
          </cell>
        </row>
        <row r="591">
          <cell r="D591" t="str">
            <v>412927193507072136</v>
          </cell>
          <cell r="E591" t="str">
            <v>正确</v>
          </cell>
          <cell r="F591">
            <v>87</v>
          </cell>
          <cell r="G591" t="str">
            <v>1935/07/07</v>
          </cell>
          <cell r="H591" t="str">
            <v>码头村</v>
          </cell>
        </row>
        <row r="592">
          <cell r="D592" t="str">
            <v>412927193510102113</v>
          </cell>
          <cell r="E592" t="str">
            <v>正确</v>
          </cell>
          <cell r="F592">
            <v>87</v>
          </cell>
          <cell r="G592" t="str">
            <v>1935/10/10</v>
          </cell>
          <cell r="H592" t="str">
            <v>码头村</v>
          </cell>
        </row>
        <row r="593">
          <cell r="D593" t="str">
            <v>412927193307102118</v>
          </cell>
          <cell r="E593" t="str">
            <v>正确</v>
          </cell>
          <cell r="F593">
            <v>89</v>
          </cell>
          <cell r="G593" t="str">
            <v>1933/07/10</v>
          </cell>
          <cell r="H593" t="str">
            <v>码头村</v>
          </cell>
        </row>
        <row r="594">
          <cell r="D594" t="str">
            <v>411323193606062129</v>
          </cell>
          <cell r="E594" t="str">
            <v>正确</v>
          </cell>
          <cell r="F594">
            <v>86</v>
          </cell>
          <cell r="G594" t="str">
            <v>1936/06/06</v>
          </cell>
          <cell r="H594" t="str">
            <v>码头村</v>
          </cell>
        </row>
        <row r="595">
          <cell r="D595" t="str">
            <v>41292719390921212X</v>
          </cell>
          <cell r="E595" t="str">
            <v>正确</v>
          </cell>
          <cell r="F595">
            <v>83</v>
          </cell>
          <cell r="G595" t="str">
            <v>1939/09/21</v>
          </cell>
          <cell r="H595" t="str">
            <v>码头村</v>
          </cell>
        </row>
        <row r="596">
          <cell r="D596" t="str">
            <v>412927193207212125</v>
          </cell>
          <cell r="E596" t="str">
            <v>正确</v>
          </cell>
          <cell r="F596">
            <v>90</v>
          </cell>
          <cell r="G596" t="str">
            <v>1932/07/21</v>
          </cell>
          <cell r="H596" t="str">
            <v>码头村</v>
          </cell>
        </row>
        <row r="597">
          <cell r="D597" t="str">
            <v>412927193307032148</v>
          </cell>
          <cell r="E597" t="str">
            <v>正确</v>
          </cell>
          <cell r="F597">
            <v>89</v>
          </cell>
          <cell r="G597" t="str">
            <v>1933/07/03</v>
          </cell>
          <cell r="H597" t="str">
            <v>码头村</v>
          </cell>
        </row>
        <row r="598">
          <cell r="D598" t="str">
            <v>412927192912261227</v>
          </cell>
          <cell r="E598" t="str">
            <v>正确</v>
          </cell>
          <cell r="F598">
            <v>93</v>
          </cell>
          <cell r="G598" t="str">
            <v>1929/12/26</v>
          </cell>
          <cell r="H598" t="str">
            <v>荆紫关镇码头村</v>
          </cell>
        </row>
        <row r="599">
          <cell r="D599" t="str">
            <v>412927193706192122</v>
          </cell>
          <cell r="E599" t="str">
            <v>正确</v>
          </cell>
          <cell r="F599">
            <v>85</v>
          </cell>
          <cell r="G599" t="str">
            <v>1937/06/19</v>
          </cell>
          <cell r="H599" t="str">
            <v>码头村</v>
          </cell>
        </row>
        <row r="600">
          <cell r="D600" t="str">
            <v>412927193812112149</v>
          </cell>
          <cell r="E600" t="str">
            <v>正确</v>
          </cell>
          <cell r="F600">
            <v>84</v>
          </cell>
          <cell r="G600" t="str">
            <v>1938/12/11</v>
          </cell>
          <cell r="H600" t="str">
            <v>码头村</v>
          </cell>
        </row>
        <row r="601">
          <cell r="D601" t="str">
            <v>412927193106162130</v>
          </cell>
          <cell r="E601" t="str">
            <v>正确</v>
          </cell>
          <cell r="F601">
            <v>91</v>
          </cell>
          <cell r="G601" t="str">
            <v>1931/06/16</v>
          </cell>
          <cell r="H601" t="str">
            <v>码头村</v>
          </cell>
        </row>
        <row r="602">
          <cell r="D602" t="str">
            <v>412927193304222122</v>
          </cell>
          <cell r="E602" t="str">
            <v>正确</v>
          </cell>
          <cell r="F602">
            <v>89</v>
          </cell>
          <cell r="G602" t="str">
            <v>1933/04/22</v>
          </cell>
          <cell r="H602" t="str">
            <v>码头村</v>
          </cell>
        </row>
        <row r="603">
          <cell r="D603" t="str">
            <v>412927193607282149</v>
          </cell>
          <cell r="E603" t="str">
            <v>正确</v>
          </cell>
          <cell r="F603">
            <v>86</v>
          </cell>
          <cell r="G603" t="str">
            <v>1936/07/28</v>
          </cell>
          <cell r="H603" t="str">
            <v>码头村</v>
          </cell>
        </row>
        <row r="604">
          <cell r="D604" t="str">
            <v>412927193604202182</v>
          </cell>
          <cell r="E604" t="str">
            <v>正确</v>
          </cell>
          <cell r="F604">
            <v>86</v>
          </cell>
          <cell r="G604" t="str">
            <v>1936/04/20</v>
          </cell>
          <cell r="H604" t="str">
            <v>码头村</v>
          </cell>
        </row>
        <row r="605">
          <cell r="D605" t="str">
            <v>412927193608292146</v>
          </cell>
          <cell r="E605" t="str">
            <v>正确</v>
          </cell>
          <cell r="F605">
            <v>86</v>
          </cell>
          <cell r="G605" t="str">
            <v>1936/08/29</v>
          </cell>
          <cell r="H605" t="str">
            <v>沙渠河村</v>
          </cell>
        </row>
        <row r="606">
          <cell r="D606" t="str">
            <v>412927193510252111</v>
          </cell>
          <cell r="E606" t="str">
            <v>正确</v>
          </cell>
          <cell r="F606">
            <v>87</v>
          </cell>
          <cell r="G606" t="str">
            <v>1935/10/25</v>
          </cell>
          <cell r="H606" t="str">
            <v>沙渠河村</v>
          </cell>
        </row>
        <row r="607">
          <cell r="D607" t="str">
            <v>412927193810152120</v>
          </cell>
          <cell r="E607" t="str">
            <v>正确</v>
          </cell>
          <cell r="F607">
            <v>84</v>
          </cell>
          <cell r="G607" t="str">
            <v>1938/10/15</v>
          </cell>
          <cell r="H607" t="str">
            <v>沙渠河村</v>
          </cell>
        </row>
        <row r="608">
          <cell r="D608" t="str">
            <v>412927193205272124</v>
          </cell>
          <cell r="E608" t="str">
            <v>正确</v>
          </cell>
          <cell r="F608">
            <v>90</v>
          </cell>
          <cell r="G608" t="str">
            <v>1932/05/27</v>
          </cell>
          <cell r="H608" t="str">
            <v>沙渠河村</v>
          </cell>
        </row>
        <row r="609">
          <cell r="D609" t="str">
            <v>412927193808102140</v>
          </cell>
          <cell r="E609" t="str">
            <v>正确</v>
          </cell>
          <cell r="F609">
            <v>84</v>
          </cell>
          <cell r="G609" t="str">
            <v>1938/08/10</v>
          </cell>
          <cell r="H609" t="str">
            <v>沙渠河村</v>
          </cell>
        </row>
        <row r="610">
          <cell r="D610" t="str">
            <v>412927193108162126</v>
          </cell>
          <cell r="E610" t="str">
            <v>正确</v>
          </cell>
          <cell r="F610">
            <v>91</v>
          </cell>
          <cell r="G610" t="str">
            <v>1931/08/16</v>
          </cell>
          <cell r="H610" t="str">
            <v>沙渠河村</v>
          </cell>
        </row>
        <row r="611">
          <cell r="D611" t="str">
            <v>412927193511062117</v>
          </cell>
          <cell r="E611" t="str">
            <v>正确</v>
          </cell>
          <cell r="F611">
            <v>87</v>
          </cell>
          <cell r="G611" t="str">
            <v>1935/11/06</v>
          </cell>
          <cell r="H611" t="str">
            <v>沙渠河村</v>
          </cell>
        </row>
        <row r="612">
          <cell r="D612" t="str">
            <v>412927193111252122</v>
          </cell>
          <cell r="E612" t="str">
            <v>正确</v>
          </cell>
          <cell r="F612">
            <v>91</v>
          </cell>
          <cell r="G612" t="str">
            <v>1931/11/25</v>
          </cell>
          <cell r="H612" t="str">
            <v>沙渠河村</v>
          </cell>
        </row>
        <row r="613">
          <cell r="D613" t="str">
            <v>412927193302032149</v>
          </cell>
          <cell r="E613" t="str">
            <v>正确</v>
          </cell>
          <cell r="F613">
            <v>89</v>
          </cell>
          <cell r="G613" t="str">
            <v>1933/02/03</v>
          </cell>
          <cell r="H613" t="str">
            <v>沙渠河村</v>
          </cell>
        </row>
        <row r="614">
          <cell r="D614" t="str">
            <v>412927193809252116</v>
          </cell>
          <cell r="E614" t="str">
            <v>正确</v>
          </cell>
          <cell r="F614">
            <v>84</v>
          </cell>
          <cell r="G614" t="str">
            <v>1938/09/25</v>
          </cell>
          <cell r="H614" t="str">
            <v>沙渠河村</v>
          </cell>
        </row>
        <row r="615">
          <cell r="D615" t="str">
            <v>412927193106072127</v>
          </cell>
          <cell r="E615" t="str">
            <v>正确</v>
          </cell>
          <cell r="F615">
            <v>91</v>
          </cell>
          <cell r="G615" t="str">
            <v>1931/06/07</v>
          </cell>
          <cell r="H615" t="str">
            <v>沙渠河村</v>
          </cell>
        </row>
        <row r="616">
          <cell r="D616" t="str">
            <v>412927193812022119</v>
          </cell>
          <cell r="E616" t="str">
            <v>正确</v>
          </cell>
          <cell r="F616">
            <v>84</v>
          </cell>
          <cell r="G616" t="str">
            <v>1938/12/02</v>
          </cell>
          <cell r="H616" t="str">
            <v>荆紫关镇上庄村</v>
          </cell>
        </row>
        <row r="617">
          <cell r="D617" t="str">
            <v>412927193810202124</v>
          </cell>
          <cell r="E617" t="str">
            <v>正确</v>
          </cell>
          <cell r="F617">
            <v>84</v>
          </cell>
          <cell r="G617" t="str">
            <v>1938/10/20</v>
          </cell>
          <cell r="H617" t="str">
            <v>上庄村</v>
          </cell>
        </row>
        <row r="618">
          <cell r="D618" t="str">
            <v>412927193503252121</v>
          </cell>
          <cell r="E618" t="str">
            <v>正确</v>
          </cell>
          <cell r="F618">
            <v>87</v>
          </cell>
          <cell r="G618" t="str">
            <v>1935/03/25</v>
          </cell>
          <cell r="H618" t="str">
            <v>荆紫关镇上庄村</v>
          </cell>
        </row>
        <row r="619">
          <cell r="D619" t="str">
            <v>412927193906112115</v>
          </cell>
          <cell r="E619" t="str">
            <v>正确</v>
          </cell>
          <cell r="F619">
            <v>83</v>
          </cell>
          <cell r="G619" t="str">
            <v>1939/06/11</v>
          </cell>
          <cell r="H619" t="str">
            <v>上庄村</v>
          </cell>
        </row>
        <row r="620">
          <cell r="D620" t="str">
            <v>41292719341118212X</v>
          </cell>
          <cell r="E620" t="str">
            <v>正确</v>
          </cell>
          <cell r="F620">
            <v>88</v>
          </cell>
          <cell r="G620" t="str">
            <v>1934/11/18</v>
          </cell>
          <cell r="H620" t="str">
            <v>荆紫关镇上庄村</v>
          </cell>
        </row>
        <row r="621">
          <cell r="D621" t="str">
            <v>412927193502262125</v>
          </cell>
          <cell r="E621" t="str">
            <v>正确</v>
          </cell>
          <cell r="F621">
            <v>87</v>
          </cell>
          <cell r="G621" t="str">
            <v>1935/02/26</v>
          </cell>
          <cell r="H621" t="str">
            <v>上庄村</v>
          </cell>
        </row>
        <row r="622">
          <cell r="D622" t="str">
            <v>412927193607192119</v>
          </cell>
          <cell r="E622" t="str">
            <v>正确</v>
          </cell>
          <cell r="F622">
            <v>86</v>
          </cell>
          <cell r="G622" t="str">
            <v>1936/07/19</v>
          </cell>
          <cell r="H622" t="str">
            <v>上庄村</v>
          </cell>
        </row>
        <row r="623">
          <cell r="D623" t="str">
            <v>412927193808052112</v>
          </cell>
          <cell r="E623" t="str">
            <v>正确</v>
          </cell>
          <cell r="F623">
            <v>84</v>
          </cell>
          <cell r="G623" t="str">
            <v>1938/08/05</v>
          </cell>
          <cell r="H623" t="str">
            <v>荆紫关镇上庄村</v>
          </cell>
        </row>
        <row r="624">
          <cell r="D624" t="str">
            <v>41292719380205212X</v>
          </cell>
          <cell r="E624" t="str">
            <v>正确</v>
          </cell>
          <cell r="F624">
            <v>84</v>
          </cell>
          <cell r="G624" t="str">
            <v>1938/02/05</v>
          </cell>
          <cell r="H624" t="str">
            <v>上庄村</v>
          </cell>
        </row>
        <row r="625">
          <cell r="D625" t="str">
            <v>412927193711032131</v>
          </cell>
          <cell r="E625" t="str">
            <v>正确</v>
          </cell>
          <cell r="F625">
            <v>85</v>
          </cell>
          <cell r="G625" t="str">
            <v>1937/11/03</v>
          </cell>
          <cell r="H625" t="str">
            <v>上庄村</v>
          </cell>
        </row>
        <row r="626">
          <cell r="D626" t="str">
            <v>412927193711142146</v>
          </cell>
          <cell r="E626" t="str">
            <v>正确</v>
          </cell>
          <cell r="F626">
            <v>85</v>
          </cell>
          <cell r="G626" t="str">
            <v>1937/11/14</v>
          </cell>
          <cell r="H626" t="str">
            <v>荆紫关镇上庄村</v>
          </cell>
        </row>
        <row r="627">
          <cell r="D627" t="str">
            <v>412927193112282155</v>
          </cell>
          <cell r="E627" t="str">
            <v>正确</v>
          </cell>
          <cell r="F627">
            <v>91</v>
          </cell>
          <cell r="G627" t="str">
            <v>1931/12/28</v>
          </cell>
          <cell r="H627" t="str">
            <v>史家村</v>
          </cell>
        </row>
        <row r="628">
          <cell r="D628" t="str">
            <v>412927193303242121</v>
          </cell>
          <cell r="E628" t="str">
            <v>正确</v>
          </cell>
          <cell r="F628">
            <v>89</v>
          </cell>
          <cell r="G628" t="str">
            <v>1933/03/24</v>
          </cell>
          <cell r="H628" t="str">
            <v>史家村</v>
          </cell>
        </row>
        <row r="629">
          <cell r="D629" t="str">
            <v>41292719380623211X</v>
          </cell>
          <cell r="E629" t="str">
            <v>正确</v>
          </cell>
          <cell r="F629">
            <v>84</v>
          </cell>
          <cell r="G629" t="str">
            <v>1938/06/23</v>
          </cell>
          <cell r="H629" t="str">
            <v>史家村</v>
          </cell>
        </row>
        <row r="630">
          <cell r="D630" t="str">
            <v>412927193902082123</v>
          </cell>
          <cell r="E630" t="str">
            <v>正确</v>
          </cell>
          <cell r="F630">
            <v>83</v>
          </cell>
          <cell r="G630" t="str">
            <v>1939/02/08</v>
          </cell>
          <cell r="H630" t="str">
            <v>史家村</v>
          </cell>
        </row>
        <row r="631">
          <cell r="D631" t="str">
            <v>412927193801092146</v>
          </cell>
          <cell r="E631" t="str">
            <v>正确</v>
          </cell>
          <cell r="F631">
            <v>84</v>
          </cell>
          <cell r="G631" t="str">
            <v>1938/01/09</v>
          </cell>
          <cell r="H631" t="str">
            <v>史家村</v>
          </cell>
        </row>
        <row r="632">
          <cell r="D632" t="str">
            <v>412927193312202148</v>
          </cell>
          <cell r="E632" t="str">
            <v>正确</v>
          </cell>
          <cell r="F632">
            <v>89</v>
          </cell>
          <cell r="G632" t="str">
            <v>1933/12/20</v>
          </cell>
          <cell r="H632" t="str">
            <v>荆紫关镇史家村</v>
          </cell>
        </row>
        <row r="633">
          <cell r="D633" t="str">
            <v>412927193502162116</v>
          </cell>
          <cell r="E633" t="str">
            <v>正确</v>
          </cell>
          <cell r="F633">
            <v>87</v>
          </cell>
          <cell r="G633" t="str">
            <v>1935/02/16</v>
          </cell>
          <cell r="H633" t="str">
            <v>史家村</v>
          </cell>
        </row>
        <row r="634">
          <cell r="D634" t="str">
            <v>41292719381013212X</v>
          </cell>
          <cell r="E634" t="str">
            <v>正确</v>
          </cell>
          <cell r="F634">
            <v>84</v>
          </cell>
          <cell r="G634" t="str">
            <v>1938/10/13</v>
          </cell>
          <cell r="H634" t="str">
            <v>史家村</v>
          </cell>
        </row>
        <row r="635">
          <cell r="D635" t="str">
            <v>41292719370715219X</v>
          </cell>
          <cell r="E635" t="str">
            <v>正确</v>
          </cell>
          <cell r="F635">
            <v>85</v>
          </cell>
          <cell r="G635" t="str">
            <v>1937/07/15</v>
          </cell>
          <cell r="H635" t="str">
            <v>荆紫关镇史家村</v>
          </cell>
        </row>
        <row r="636">
          <cell r="D636" t="str">
            <v>412927193306162143</v>
          </cell>
          <cell r="E636" t="str">
            <v>正确</v>
          </cell>
          <cell r="F636">
            <v>89</v>
          </cell>
          <cell r="G636" t="str">
            <v>1933/06/16</v>
          </cell>
          <cell r="H636" t="str">
            <v>史家村</v>
          </cell>
        </row>
        <row r="637">
          <cell r="D637" t="str">
            <v>412927193810132146</v>
          </cell>
          <cell r="E637" t="str">
            <v>正确</v>
          </cell>
          <cell r="F637">
            <v>84</v>
          </cell>
          <cell r="G637" t="str">
            <v>1938/10/13</v>
          </cell>
          <cell r="H637" t="str">
            <v>史家村</v>
          </cell>
        </row>
        <row r="638">
          <cell r="D638" t="str">
            <v>41292719290701212X</v>
          </cell>
          <cell r="E638" t="str">
            <v>正确</v>
          </cell>
          <cell r="F638">
            <v>93</v>
          </cell>
          <cell r="G638" t="str">
            <v>1929/07/01</v>
          </cell>
          <cell r="H638" t="str">
            <v>荆紫关镇史家村</v>
          </cell>
        </row>
        <row r="639">
          <cell r="D639" t="str">
            <v>412927193507172153</v>
          </cell>
          <cell r="E639" t="str">
            <v>正确</v>
          </cell>
          <cell r="F639">
            <v>87</v>
          </cell>
          <cell r="G639" t="str">
            <v>1935/07/17</v>
          </cell>
          <cell r="H639" t="str">
            <v>荆紫关镇大扒村</v>
          </cell>
        </row>
        <row r="640">
          <cell r="D640" t="str">
            <v>412927193905222128</v>
          </cell>
          <cell r="E640" t="str">
            <v>正确</v>
          </cell>
          <cell r="F640">
            <v>83</v>
          </cell>
          <cell r="G640" t="str">
            <v>1939/05/22</v>
          </cell>
          <cell r="H640" t="str">
            <v>大扒村</v>
          </cell>
        </row>
        <row r="641">
          <cell r="D641" t="str">
            <v>41292719330706211X</v>
          </cell>
          <cell r="E641" t="str">
            <v>正确</v>
          </cell>
          <cell r="F641">
            <v>89</v>
          </cell>
          <cell r="G641" t="str">
            <v>1933/07/06</v>
          </cell>
          <cell r="H641" t="str">
            <v>荆紫关镇大扒村</v>
          </cell>
        </row>
        <row r="642">
          <cell r="D642" t="str">
            <v>412927193909082118</v>
          </cell>
          <cell r="E642" t="str">
            <v>正确</v>
          </cell>
          <cell r="F642">
            <v>83</v>
          </cell>
          <cell r="G642" t="str">
            <v>1939/09/08</v>
          </cell>
          <cell r="H642" t="str">
            <v>大扒村</v>
          </cell>
        </row>
        <row r="643">
          <cell r="D643" t="str">
            <v>412927193509082135</v>
          </cell>
          <cell r="E643" t="str">
            <v>正确</v>
          </cell>
          <cell r="F643">
            <v>87</v>
          </cell>
          <cell r="G643" t="str">
            <v>1935/09/08</v>
          </cell>
          <cell r="H643" t="str">
            <v>荆紫关镇中街村</v>
          </cell>
        </row>
        <row r="644">
          <cell r="D644" t="str">
            <v>412927193110202115</v>
          </cell>
          <cell r="E644" t="str">
            <v>正确</v>
          </cell>
          <cell r="F644">
            <v>91</v>
          </cell>
          <cell r="G644" t="str">
            <v>1931/10/20</v>
          </cell>
          <cell r="H644" t="str">
            <v>中街村</v>
          </cell>
        </row>
        <row r="645">
          <cell r="D645" t="str">
            <v>412927193408072149</v>
          </cell>
          <cell r="E645" t="str">
            <v>正确</v>
          </cell>
          <cell r="F645">
            <v>88</v>
          </cell>
          <cell r="G645" t="str">
            <v>1934/08/07</v>
          </cell>
          <cell r="H645" t="str">
            <v>荆紫关镇史家村</v>
          </cell>
        </row>
        <row r="646">
          <cell r="D646" t="str">
            <v>412927192908062129</v>
          </cell>
          <cell r="E646" t="str">
            <v>正确</v>
          </cell>
          <cell r="F646">
            <v>93</v>
          </cell>
          <cell r="G646" t="str">
            <v>1929/08/06</v>
          </cell>
          <cell r="H646" t="str">
            <v>史家村</v>
          </cell>
        </row>
        <row r="647">
          <cell r="D647" t="str">
            <v>412927193210302113</v>
          </cell>
          <cell r="E647" t="str">
            <v>正确</v>
          </cell>
          <cell r="F647">
            <v>90</v>
          </cell>
          <cell r="G647" t="str">
            <v>1932/10/30</v>
          </cell>
          <cell r="H647" t="str">
            <v>荆紫关镇北街村</v>
          </cell>
        </row>
        <row r="648">
          <cell r="D648" t="str">
            <v>412927193107062131</v>
          </cell>
          <cell r="E648" t="str">
            <v>正确</v>
          </cell>
          <cell r="F648">
            <v>91</v>
          </cell>
          <cell r="G648" t="str">
            <v>1931/07/06</v>
          </cell>
          <cell r="H648" t="str">
            <v>魏村</v>
          </cell>
        </row>
        <row r="649">
          <cell r="D649" t="str">
            <v>412927193007172114</v>
          </cell>
          <cell r="E649" t="str">
            <v>正确</v>
          </cell>
          <cell r="F649">
            <v>92</v>
          </cell>
          <cell r="G649" t="str">
            <v>1930/07/17</v>
          </cell>
          <cell r="H649" t="str">
            <v>龙泉观村</v>
          </cell>
        </row>
        <row r="650">
          <cell r="D650" t="str">
            <v>412927193709102129</v>
          </cell>
          <cell r="E650" t="str">
            <v>正确</v>
          </cell>
          <cell r="F650">
            <v>85</v>
          </cell>
          <cell r="G650" t="str">
            <v>1937/09/10</v>
          </cell>
          <cell r="H650" t="str">
            <v>龙泉观村</v>
          </cell>
        </row>
        <row r="651">
          <cell r="D651" t="str">
            <v>412927193308142146</v>
          </cell>
          <cell r="E651" t="str">
            <v>正确</v>
          </cell>
          <cell r="F651">
            <v>89</v>
          </cell>
          <cell r="G651" t="str">
            <v>1933/08/14</v>
          </cell>
          <cell r="H651" t="str">
            <v>荆紫关镇龙泉观村</v>
          </cell>
        </row>
        <row r="652">
          <cell r="D652" t="str">
            <v>412927193605052112</v>
          </cell>
          <cell r="E652" t="str">
            <v>正确</v>
          </cell>
          <cell r="F652">
            <v>86</v>
          </cell>
          <cell r="G652" t="str">
            <v>1936/05/05</v>
          </cell>
          <cell r="H652" t="str">
            <v>荆紫关镇龙泉观村</v>
          </cell>
        </row>
        <row r="653">
          <cell r="D653" t="str">
            <v>412927193612222140</v>
          </cell>
          <cell r="E653" t="str">
            <v>正确</v>
          </cell>
          <cell r="F653">
            <v>86</v>
          </cell>
          <cell r="G653" t="str">
            <v>1936/12/22</v>
          </cell>
          <cell r="H653" t="str">
            <v>龙泉观村</v>
          </cell>
        </row>
        <row r="654">
          <cell r="D654" t="str">
            <v>412927193802152112</v>
          </cell>
          <cell r="E654" t="str">
            <v>正确</v>
          </cell>
          <cell r="F654">
            <v>84</v>
          </cell>
          <cell r="G654" t="str">
            <v>1938/02/15</v>
          </cell>
          <cell r="H654" t="str">
            <v>荆紫关镇龙泉观村</v>
          </cell>
        </row>
        <row r="655">
          <cell r="D655" t="str">
            <v>412927193408022117</v>
          </cell>
          <cell r="E655" t="str">
            <v>正确</v>
          </cell>
          <cell r="F655">
            <v>88</v>
          </cell>
          <cell r="G655" t="str">
            <v>1934/08/02</v>
          </cell>
          <cell r="H655" t="str">
            <v>龙泉观村</v>
          </cell>
        </row>
        <row r="656">
          <cell r="D656" t="str">
            <v>412927193203202122</v>
          </cell>
          <cell r="E656" t="str">
            <v>正确</v>
          </cell>
          <cell r="F656">
            <v>90</v>
          </cell>
          <cell r="G656" t="str">
            <v>1932/03/20</v>
          </cell>
          <cell r="H656" t="str">
            <v>荆紫关镇龙泉观村</v>
          </cell>
        </row>
        <row r="657">
          <cell r="D657" t="str">
            <v>412927193412152125</v>
          </cell>
          <cell r="E657" t="str">
            <v>正确</v>
          </cell>
          <cell r="F657">
            <v>88</v>
          </cell>
          <cell r="G657" t="str">
            <v>1934/12/15</v>
          </cell>
          <cell r="H657" t="str">
            <v>龙泉观村</v>
          </cell>
        </row>
        <row r="658">
          <cell r="D658" t="str">
            <v>412927193506122146</v>
          </cell>
          <cell r="E658" t="str">
            <v>正确</v>
          </cell>
          <cell r="F658">
            <v>87</v>
          </cell>
          <cell r="G658" t="str">
            <v>1935/06/12</v>
          </cell>
          <cell r="H658" t="str">
            <v>龙泉观村</v>
          </cell>
        </row>
        <row r="659">
          <cell r="D659" t="str">
            <v>412927193712052118</v>
          </cell>
          <cell r="E659" t="str">
            <v>正确</v>
          </cell>
          <cell r="F659">
            <v>85</v>
          </cell>
          <cell r="G659" t="str">
            <v>1937/12/05</v>
          </cell>
          <cell r="H659" t="str">
            <v>龙泉观村</v>
          </cell>
        </row>
        <row r="660">
          <cell r="D660" t="str">
            <v>412927193708222129</v>
          </cell>
          <cell r="E660" t="str">
            <v>正确</v>
          </cell>
          <cell r="F660">
            <v>85</v>
          </cell>
          <cell r="G660" t="str">
            <v>1937/08/22</v>
          </cell>
          <cell r="H660" t="str">
            <v>荆紫关镇龙泉观村</v>
          </cell>
        </row>
        <row r="661">
          <cell r="D661" t="str">
            <v>411323193103252115</v>
          </cell>
          <cell r="E661" t="str">
            <v>正确</v>
          </cell>
          <cell r="F661">
            <v>91</v>
          </cell>
          <cell r="G661" t="str">
            <v>1931/03/25</v>
          </cell>
          <cell r="H661" t="str">
            <v>龙泉观村</v>
          </cell>
        </row>
        <row r="662">
          <cell r="D662" t="str">
            <v>411323193402192124</v>
          </cell>
          <cell r="E662" t="str">
            <v>正确</v>
          </cell>
          <cell r="F662">
            <v>88</v>
          </cell>
          <cell r="G662" t="str">
            <v>1934/02/19</v>
          </cell>
          <cell r="H662" t="str">
            <v>龙泉观村</v>
          </cell>
        </row>
        <row r="663">
          <cell r="D663" t="str">
            <v>412927193106112133</v>
          </cell>
          <cell r="E663" t="str">
            <v>正确</v>
          </cell>
          <cell r="F663">
            <v>91</v>
          </cell>
          <cell r="G663" t="str">
            <v>1931/06/11</v>
          </cell>
          <cell r="H663" t="str">
            <v>龙泉观村</v>
          </cell>
        </row>
        <row r="664">
          <cell r="D664" t="str">
            <v>411323193708152125</v>
          </cell>
          <cell r="E664" t="str">
            <v>正确</v>
          </cell>
          <cell r="F664">
            <v>85</v>
          </cell>
          <cell r="G664" t="str">
            <v>1937/08/15</v>
          </cell>
          <cell r="H664" t="str">
            <v>龙泉观村</v>
          </cell>
        </row>
        <row r="665">
          <cell r="D665" t="str">
            <v>412927193408242144</v>
          </cell>
          <cell r="E665" t="str">
            <v>正确</v>
          </cell>
          <cell r="F665">
            <v>88</v>
          </cell>
          <cell r="G665" t="str">
            <v>1934/08/24</v>
          </cell>
          <cell r="H665" t="str">
            <v>龙泉观村</v>
          </cell>
        </row>
        <row r="666">
          <cell r="D666" t="str">
            <v>412927193510012126</v>
          </cell>
          <cell r="E666" t="str">
            <v>正确</v>
          </cell>
          <cell r="F666">
            <v>87</v>
          </cell>
          <cell r="G666" t="str">
            <v>1935/10/01</v>
          </cell>
          <cell r="H666" t="str">
            <v>荆紫关镇龙泉观村</v>
          </cell>
        </row>
        <row r="667">
          <cell r="D667" t="str">
            <v>412927193810122140</v>
          </cell>
          <cell r="E667" t="str">
            <v>正确</v>
          </cell>
          <cell r="F667">
            <v>84</v>
          </cell>
          <cell r="G667" t="str">
            <v>1938/10/12</v>
          </cell>
          <cell r="H667" t="str">
            <v>龙泉观村</v>
          </cell>
        </row>
        <row r="668">
          <cell r="D668" t="str">
            <v>412927193802142117</v>
          </cell>
          <cell r="E668" t="str">
            <v>正确</v>
          </cell>
          <cell r="F668">
            <v>84</v>
          </cell>
          <cell r="G668" t="str">
            <v>1938/02/14</v>
          </cell>
          <cell r="H668" t="str">
            <v>龙泉观村</v>
          </cell>
        </row>
        <row r="669">
          <cell r="D669" t="str">
            <v>412927193905114469</v>
          </cell>
          <cell r="E669" t="str">
            <v>正确</v>
          </cell>
          <cell r="F669">
            <v>83</v>
          </cell>
          <cell r="G669" t="str">
            <v>1939/05/11</v>
          </cell>
          <cell r="H669" t="str">
            <v>龙泉观村</v>
          </cell>
        </row>
        <row r="670">
          <cell r="D670" t="str">
            <v>41292719360220212X</v>
          </cell>
          <cell r="E670" t="str">
            <v>正确</v>
          </cell>
          <cell r="F670">
            <v>86</v>
          </cell>
          <cell r="G670" t="str">
            <v>1936/02/20</v>
          </cell>
          <cell r="H670" t="str">
            <v>龙泉观村</v>
          </cell>
        </row>
        <row r="671">
          <cell r="D671" t="str">
            <v>412927193512162136</v>
          </cell>
          <cell r="E671" t="str">
            <v>正确</v>
          </cell>
          <cell r="F671">
            <v>87</v>
          </cell>
          <cell r="G671" t="str">
            <v>1935/12/16</v>
          </cell>
          <cell r="H671" t="str">
            <v>龙泉观村</v>
          </cell>
        </row>
        <row r="672">
          <cell r="D672" t="str">
            <v>412927193003032130</v>
          </cell>
          <cell r="E672" t="str">
            <v>正确</v>
          </cell>
          <cell r="F672">
            <v>92</v>
          </cell>
          <cell r="G672" t="str">
            <v>1930/03/03</v>
          </cell>
          <cell r="H672" t="str">
            <v>荆紫关镇龙泉观村</v>
          </cell>
        </row>
        <row r="673">
          <cell r="D673" t="str">
            <v>411323193512212149</v>
          </cell>
          <cell r="E673" t="str">
            <v>正确</v>
          </cell>
          <cell r="F673">
            <v>87</v>
          </cell>
          <cell r="G673" t="str">
            <v>1935/12/21</v>
          </cell>
          <cell r="H673" t="str">
            <v>荆紫关镇龙泉观村</v>
          </cell>
        </row>
        <row r="674">
          <cell r="D674" t="str">
            <v>412927193601262120</v>
          </cell>
          <cell r="E674" t="str">
            <v>正确</v>
          </cell>
          <cell r="F674">
            <v>86</v>
          </cell>
          <cell r="G674" t="str">
            <v>1936/01/26</v>
          </cell>
          <cell r="H674" t="str">
            <v>龙泉观村</v>
          </cell>
        </row>
        <row r="675">
          <cell r="D675" t="str">
            <v>412927193502072129</v>
          </cell>
          <cell r="E675" t="str">
            <v>正确</v>
          </cell>
          <cell r="F675">
            <v>87</v>
          </cell>
          <cell r="G675" t="str">
            <v>1935/02/07</v>
          </cell>
          <cell r="H675" t="str">
            <v>龙泉观村</v>
          </cell>
        </row>
        <row r="676">
          <cell r="D676" t="str">
            <v>412927193612282127</v>
          </cell>
          <cell r="E676" t="str">
            <v>正确</v>
          </cell>
          <cell r="F676">
            <v>86</v>
          </cell>
          <cell r="G676" t="str">
            <v>1936/12/28</v>
          </cell>
          <cell r="H676" t="str">
            <v>龙泉观村</v>
          </cell>
        </row>
        <row r="677">
          <cell r="D677" t="str">
            <v>412927193708102127</v>
          </cell>
          <cell r="E677" t="str">
            <v>正确</v>
          </cell>
          <cell r="F677">
            <v>85</v>
          </cell>
          <cell r="G677" t="str">
            <v>1937/08/10</v>
          </cell>
          <cell r="H677" t="str">
            <v>龙泉观村</v>
          </cell>
        </row>
        <row r="678">
          <cell r="D678" t="str">
            <v>412927193709272128</v>
          </cell>
          <cell r="E678" t="str">
            <v>正确</v>
          </cell>
          <cell r="F678">
            <v>85</v>
          </cell>
          <cell r="G678" t="str">
            <v>1937/09/27</v>
          </cell>
          <cell r="H678" t="str">
            <v>龙泉观村</v>
          </cell>
        </row>
        <row r="679">
          <cell r="D679" t="str">
            <v>412927193607242120</v>
          </cell>
          <cell r="E679" t="str">
            <v>正确</v>
          </cell>
          <cell r="F679">
            <v>86</v>
          </cell>
          <cell r="G679" t="str">
            <v>1936/07/24</v>
          </cell>
          <cell r="H679" t="str">
            <v>龙泉观村</v>
          </cell>
        </row>
        <row r="680">
          <cell r="D680" t="str">
            <v>411323193412062112</v>
          </cell>
          <cell r="E680" t="str">
            <v>正确</v>
          </cell>
          <cell r="F680">
            <v>88</v>
          </cell>
          <cell r="G680" t="str">
            <v>1934/12/06</v>
          </cell>
          <cell r="H680" t="str">
            <v>荆紫关镇龙泉观村</v>
          </cell>
        </row>
        <row r="681">
          <cell r="D681" t="str">
            <v>412927193604162117</v>
          </cell>
          <cell r="E681" t="str">
            <v>正确</v>
          </cell>
          <cell r="F681">
            <v>86</v>
          </cell>
          <cell r="G681" t="str">
            <v>1936/04/16</v>
          </cell>
          <cell r="H681" t="str">
            <v>龙泉观村</v>
          </cell>
        </row>
        <row r="682">
          <cell r="D682" t="str">
            <v>412927193809152115</v>
          </cell>
          <cell r="E682" t="str">
            <v>正确</v>
          </cell>
          <cell r="F682">
            <v>84</v>
          </cell>
          <cell r="G682" t="str">
            <v>1938/09/15</v>
          </cell>
          <cell r="H682" t="str">
            <v>荆紫关镇龙泉观村</v>
          </cell>
        </row>
        <row r="683">
          <cell r="D683" t="str">
            <v>412927193310082146</v>
          </cell>
          <cell r="E683" t="str">
            <v>正确</v>
          </cell>
          <cell r="F683">
            <v>89</v>
          </cell>
          <cell r="G683" t="str">
            <v>1933/10/08</v>
          </cell>
          <cell r="H683" t="str">
            <v>龙泉观村</v>
          </cell>
        </row>
        <row r="684">
          <cell r="D684" t="str">
            <v>412927193604272121</v>
          </cell>
          <cell r="E684" t="str">
            <v>正确</v>
          </cell>
          <cell r="F684">
            <v>86</v>
          </cell>
          <cell r="G684" t="str">
            <v>1936/04/27</v>
          </cell>
          <cell r="H684" t="str">
            <v>龙泉观村</v>
          </cell>
        </row>
        <row r="685">
          <cell r="D685" t="str">
            <v>412927193603102120</v>
          </cell>
          <cell r="E685" t="str">
            <v>正确</v>
          </cell>
          <cell r="F685">
            <v>86</v>
          </cell>
          <cell r="G685" t="str">
            <v>1936/03/10</v>
          </cell>
          <cell r="H685" t="str">
            <v>狮子沟村</v>
          </cell>
        </row>
        <row r="686">
          <cell r="D686" t="str">
            <v>412927193612302140</v>
          </cell>
          <cell r="E686" t="str">
            <v>正确</v>
          </cell>
          <cell r="F686">
            <v>86</v>
          </cell>
          <cell r="G686" t="str">
            <v>1936/12/30</v>
          </cell>
          <cell r="H686" t="str">
            <v>狮子沟村</v>
          </cell>
        </row>
        <row r="687">
          <cell r="D687" t="str">
            <v>412927193810022115</v>
          </cell>
          <cell r="E687" t="str">
            <v>正确</v>
          </cell>
          <cell r="F687">
            <v>84</v>
          </cell>
          <cell r="G687" t="str">
            <v>1938/10/02</v>
          </cell>
          <cell r="H687" t="str">
            <v>狮子沟村</v>
          </cell>
        </row>
        <row r="688">
          <cell r="D688" t="str">
            <v>412927193905212114</v>
          </cell>
          <cell r="E688" t="str">
            <v>正确</v>
          </cell>
          <cell r="F688">
            <v>83</v>
          </cell>
          <cell r="G688" t="str">
            <v>1939/05/21</v>
          </cell>
          <cell r="H688" t="str">
            <v>狮子沟村</v>
          </cell>
        </row>
        <row r="689">
          <cell r="D689" t="str">
            <v>412927193312052143</v>
          </cell>
          <cell r="E689" t="str">
            <v>正确</v>
          </cell>
          <cell r="F689">
            <v>89</v>
          </cell>
          <cell r="G689" t="str">
            <v>1933/12/05</v>
          </cell>
          <cell r="H689" t="str">
            <v>荆紫关镇狮子沟村</v>
          </cell>
        </row>
        <row r="690">
          <cell r="D690" t="str">
            <v>412927193507092129</v>
          </cell>
          <cell r="E690" t="str">
            <v>正确</v>
          </cell>
          <cell r="F690">
            <v>87</v>
          </cell>
          <cell r="G690" t="str">
            <v>1935/07/09</v>
          </cell>
          <cell r="H690" t="str">
            <v>狮子沟村</v>
          </cell>
        </row>
        <row r="691">
          <cell r="D691" t="str">
            <v>412927193207102110</v>
          </cell>
          <cell r="E691" t="str">
            <v>正确</v>
          </cell>
          <cell r="F691">
            <v>90</v>
          </cell>
          <cell r="G691" t="str">
            <v>1932/07/10</v>
          </cell>
          <cell r="H691" t="str">
            <v>狮子沟村</v>
          </cell>
        </row>
        <row r="692">
          <cell r="D692" t="str">
            <v>412927193007162186</v>
          </cell>
          <cell r="E692" t="str">
            <v>正确</v>
          </cell>
          <cell r="F692">
            <v>92</v>
          </cell>
          <cell r="G692" t="str">
            <v>1930/07/16</v>
          </cell>
          <cell r="H692" t="str">
            <v>狮子沟村</v>
          </cell>
        </row>
        <row r="693">
          <cell r="D693" t="str">
            <v>412927192902042127</v>
          </cell>
          <cell r="E693" t="str">
            <v>正确</v>
          </cell>
          <cell r="F693">
            <v>93</v>
          </cell>
          <cell r="G693" t="str">
            <v>1929/02/04</v>
          </cell>
          <cell r="H693" t="str">
            <v>荆紫关镇狮子沟村</v>
          </cell>
        </row>
        <row r="694">
          <cell r="D694" t="str">
            <v>412927193902122121</v>
          </cell>
          <cell r="E694" t="str">
            <v>正确</v>
          </cell>
          <cell r="F694">
            <v>83</v>
          </cell>
          <cell r="G694" t="str">
            <v>1939/02/12</v>
          </cell>
          <cell r="H694" t="str">
            <v>狮子沟村</v>
          </cell>
        </row>
        <row r="695">
          <cell r="D695" t="str">
            <v>412927193402282110</v>
          </cell>
          <cell r="E695" t="str">
            <v>正确</v>
          </cell>
          <cell r="F695">
            <v>88</v>
          </cell>
          <cell r="G695" t="str">
            <v>1934/02/28</v>
          </cell>
          <cell r="H695" t="str">
            <v>狮子沟村</v>
          </cell>
        </row>
        <row r="696">
          <cell r="D696" t="str">
            <v>412927193905272117</v>
          </cell>
          <cell r="E696" t="str">
            <v>正确</v>
          </cell>
          <cell r="F696">
            <v>83</v>
          </cell>
          <cell r="G696" t="str">
            <v>1939/05/27</v>
          </cell>
          <cell r="H696" t="str">
            <v>狮子沟村</v>
          </cell>
        </row>
        <row r="697">
          <cell r="D697" t="str">
            <v>412927193808152121</v>
          </cell>
          <cell r="E697" t="str">
            <v>正确</v>
          </cell>
          <cell r="F697">
            <v>84</v>
          </cell>
          <cell r="G697" t="str">
            <v>1938/08/15</v>
          </cell>
          <cell r="H697" t="str">
            <v>荆紫关镇狮子沟村</v>
          </cell>
        </row>
        <row r="698">
          <cell r="D698" t="str">
            <v>412927193803072114</v>
          </cell>
          <cell r="E698" t="str">
            <v>正确</v>
          </cell>
          <cell r="F698">
            <v>84</v>
          </cell>
          <cell r="G698" t="str">
            <v>1938/03/07</v>
          </cell>
          <cell r="H698" t="str">
            <v>狮子沟村</v>
          </cell>
        </row>
        <row r="699">
          <cell r="D699" t="str">
            <v>412927193412162120</v>
          </cell>
          <cell r="E699" t="str">
            <v>正确</v>
          </cell>
          <cell r="F699">
            <v>88</v>
          </cell>
          <cell r="G699" t="str">
            <v>1934/12/16</v>
          </cell>
          <cell r="H699" t="str">
            <v>狮子沟村</v>
          </cell>
        </row>
        <row r="700">
          <cell r="D700" t="str">
            <v>412927193811062119</v>
          </cell>
          <cell r="E700" t="str">
            <v>正确</v>
          </cell>
          <cell r="F700">
            <v>84</v>
          </cell>
          <cell r="G700" t="str">
            <v>1938/11/06</v>
          </cell>
          <cell r="H700" t="str">
            <v>狮子沟村</v>
          </cell>
        </row>
        <row r="701">
          <cell r="D701" t="str">
            <v>412927193411132149</v>
          </cell>
          <cell r="E701" t="str">
            <v>正确</v>
          </cell>
          <cell r="F701">
            <v>88</v>
          </cell>
          <cell r="G701" t="str">
            <v>1934/11/13</v>
          </cell>
          <cell r="H701" t="str">
            <v>狮子沟村</v>
          </cell>
        </row>
        <row r="702">
          <cell r="D702" t="str">
            <v>412927193809042119</v>
          </cell>
          <cell r="E702" t="str">
            <v>正确</v>
          </cell>
          <cell r="F702">
            <v>84</v>
          </cell>
          <cell r="G702" t="str">
            <v>1938/09/04</v>
          </cell>
          <cell r="H702" t="str">
            <v>泰安东路</v>
          </cell>
        </row>
        <row r="703">
          <cell r="D703" t="str">
            <v>420321193711271721</v>
          </cell>
          <cell r="E703" t="str">
            <v>正确</v>
          </cell>
          <cell r="F703">
            <v>85</v>
          </cell>
          <cell r="G703" t="str">
            <v>1937/11/27</v>
          </cell>
          <cell r="H703" t="str">
            <v>石槽沟村</v>
          </cell>
        </row>
        <row r="704">
          <cell r="D704" t="str">
            <v>412927193309142113</v>
          </cell>
          <cell r="E704" t="str">
            <v>正确</v>
          </cell>
          <cell r="F704">
            <v>89</v>
          </cell>
          <cell r="G704" t="str">
            <v>1933/09/14</v>
          </cell>
          <cell r="H704" t="str">
            <v>小陡岭村</v>
          </cell>
        </row>
        <row r="705">
          <cell r="D705" t="str">
            <v>412927193003282148</v>
          </cell>
          <cell r="E705" t="str">
            <v>正确</v>
          </cell>
          <cell r="F705">
            <v>92</v>
          </cell>
          <cell r="G705" t="str">
            <v>1930/03/28</v>
          </cell>
          <cell r="H705" t="str">
            <v>狮子沟村</v>
          </cell>
        </row>
        <row r="706">
          <cell r="D706" t="str">
            <v>412927193411082129</v>
          </cell>
          <cell r="E706" t="str">
            <v>正确</v>
          </cell>
          <cell r="F706">
            <v>88</v>
          </cell>
          <cell r="G706" t="str">
            <v>1934/11/08</v>
          </cell>
          <cell r="H706" t="str">
            <v>魏村</v>
          </cell>
        </row>
        <row r="707">
          <cell r="D707" t="str">
            <v>412927193505202136</v>
          </cell>
          <cell r="E707" t="str">
            <v>正确</v>
          </cell>
          <cell r="F707">
            <v>87</v>
          </cell>
          <cell r="G707" t="str">
            <v>1935/05/20</v>
          </cell>
          <cell r="H707" t="str">
            <v>魏村</v>
          </cell>
        </row>
        <row r="708">
          <cell r="D708" t="str">
            <v>412927193501072127</v>
          </cell>
          <cell r="E708" t="str">
            <v>正确</v>
          </cell>
          <cell r="F708">
            <v>87</v>
          </cell>
          <cell r="G708" t="str">
            <v>1935/01/07</v>
          </cell>
          <cell r="H708" t="str">
            <v>魏村</v>
          </cell>
        </row>
        <row r="709">
          <cell r="D709" t="str">
            <v>412927193006242117</v>
          </cell>
          <cell r="E709" t="str">
            <v>正确</v>
          </cell>
          <cell r="F709">
            <v>92</v>
          </cell>
          <cell r="G709" t="str">
            <v>1930/06/24</v>
          </cell>
          <cell r="H709" t="str">
            <v>泰安路</v>
          </cell>
        </row>
        <row r="710">
          <cell r="D710" t="str">
            <v>412927193411232115</v>
          </cell>
          <cell r="E710" t="str">
            <v>正确</v>
          </cell>
          <cell r="F710">
            <v>88</v>
          </cell>
          <cell r="G710" t="str">
            <v>1934/11/23</v>
          </cell>
          <cell r="H710" t="str">
            <v>麻坑村</v>
          </cell>
        </row>
        <row r="711">
          <cell r="D711" t="str">
            <v>412927193807262126</v>
          </cell>
          <cell r="E711" t="str">
            <v>正确</v>
          </cell>
          <cell r="F711">
            <v>84</v>
          </cell>
          <cell r="G711" t="str">
            <v>1938/07/26</v>
          </cell>
          <cell r="H711" t="str">
            <v>麻坑村</v>
          </cell>
        </row>
        <row r="712">
          <cell r="D712" t="str">
            <v>412927193608202120</v>
          </cell>
          <cell r="E712" t="str">
            <v>正确</v>
          </cell>
          <cell r="F712">
            <v>86</v>
          </cell>
          <cell r="G712" t="str">
            <v>1936/08/20</v>
          </cell>
          <cell r="H712" t="str">
            <v>麻坑村</v>
          </cell>
        </row>
        <row r="713">
          <cell r="D713" t="str">
            <v>412927193111172130</v>
          </cell>
          <cell r="E713" t="str">
            <v>正确</v>
          </cell>
          <cell r="F713">
            <v>91</v>
          </cell>
          <cell r="G713" t="str">
            <v>1931/11/17</v>
          </cell>
          <cell r="H713" t="str">
            <v>金家沟村</v>
          </cell>
        </row>
        <row r="714">
          <cell r="D714" t="str">
            <v>411323193702112122</v>
          </cell>
          <cell r="E714" t="str">
            <v>正确</v>
          </cell>
          <cell r="F714">
            <v>85</v>
          </cell>
          <cell r="G714" t="str">
            <v>1937/02/11</v>
          </cell>
          <cell r="H714" t="str">
            <v>魏村</v>
          </cell>
        </row>
        <row r="715">
          <cell r="D715" t="str">
            <v>412927193910082123</v>
          </cell>
          <cell r="E715" t="str">
            <v>正确</v>
          </cell>
          <cell r="F715">
            <v>83</v>
          </cell>
          <cell r="G715" t="str">
            <v>1939/10/08</v>
          </cell>
          <cell r="H715" t="str">
            <v>中街村</v>
          </cell>
        </row>
        <row r="716">
          <cell r="D716" t="str">
            <v>412927193703242139</v>
          </cell>
          <cell r="E716" t="str">
            <v>正确</v>
          </cell>
          <cell r="F716">
            <v>85</v>
          </cell>
          <cell r="G716" t="str">
            <v>1937/03/24</v>
          </cell>
          <cell r="H716" t="str">
            <v>上梅池村</v>
          </cell>
        </row>
        <row r="717">
          <cell r="D717" t="str">
            <v>412927193806112142</v>
          </cell>
          <cell r="E717" t="str">
            <v>正确</v>
          </cell>
          <cell r="F717">
            <v>84</v>
          </cell>
          <cell r="G717" t="str">
            <v>1938/06/11</v>
          </cell>
          <cell r="H717" t="str">
            <v>狮子沟村</v>
          </cell>
        </row>
        <row r="718">
          <cell r="D718" t="str">
            <v>412927193910092110</v>
          </cell>
          <cell r="E718" t="str">
            <v>正确</v>
          </cell>
          <cell r="F718">
            <v>83</v>
          </cell>
          <cell r="G718" t="str">
            <v>1939/10/09</v>
          </cell>
          <cell r="H718" t="str">
            <v>荆紫关镇码头村</v>
          </cell>
        </row>
        <row r="719">
          <cell r="D719" t="str">
            <v>41132319391009212X</v>
          </cell>
          <cell r="E719" t="str">
            <v>正确</v>
          </cell>
          <cell r="F719">
            <v>83</v>
          </cell>
          <cell r="G719" t="str">
            <v>1939/10/09</v>
          </cell>
          <cell r="H719" t="str">
            <v>穆营村</v>
          </cell>
        </row>
        <row r="720">
          <cell r="D720" t="str">
            <v>412927193910262124</v>
          </cell>
          <cell r="E720" t="str">
            <v>正确</v>
          </cell>
          <cell r="F720">
            <v>83</v>
          </cell>
          <cell r="G720" t="str">
            <v>1939/10/26</v>
          </cell>
          <cell r="H720" t="str">
            <v>穆营村</v>
          </cell>
        </row>
        <row r="721">
          <cell r="D721" t="str">
            <v>412927193911222124</v>
          </cell>
          <cell r="E721" t="str">
            <v>正确</v>
          </cell>
          <cell r="F721">
            <v>83</v>
          </cell>
          <cell r="G721" t="str">
            <v>1939/11/22</v>
          </cell>
          <cell r="H721" t="str">
            <v>新石门村</v>
          </cell>
        </row>
        <row r="722">
          <cell r="D722" t="str">
            <v>41132319391113212X</v>
          </cell>
          <cell r="E722" t="str">
            <v>正确</v>
          </cell>
          <cell r="F722">
            <v>83</v>
          </cell>
          <cell r="G722" t="str">
            <v>1939/11/13</v>
          </cell>
          <cell r="H722" t="str">
            <v>泰安东路</v>
          </cell>
        </row>
        <row r="723">
          <cell r="D723" t="str">
            <v>411323193911222117</v>
          </cell>
          <cell r="E723" t="str">
            <v>正确</v>
          </cell>
          <cell r="F723">
            <v>83</v>
          </cell>
          <cell r="G723" t="str">
            <v>1939/11/22</v>
          </cell>
          <cell r="H723" t="str">
            <v>程家洼村</v>
          </cell>
        </row>
        <row r="724">
          <cell r="D724" t="str">
            <v>41292719391020213X</v>
          </cell>
          <cell r="E724" t="str">
            <v>正确</v>
          </cell>
          <cell r="F724">
            <v>83</v>
          </cell>
          <cell r="G724" t="str">
            <v>1939/10/20</v>
          </cell>
          <cell r="H724" t="str">
            <v>药王庙村</v>
          </cell>
        </row>
        <row r="725">
          <cell r="D725" t="str">
            <v>412927193911102122</v>
          </cell>
          <cell r="E725" t="str">
            <v>正确</v>
          </cell>
          <cell r="F725">
            <v>83</v>
          </cell>
          <cell r="G725" t="str">
            <v>1939/11/10</v>
          </cell>
          <cell r="H725" t="str">
            <v>药王庙村</v>
          </cell>
        </row>
        <row r="726">
          <cell r="D726" t="str">
            <v>412927193911212153</v>
          </cell>
          <cell r="E726" t="str">
            <v>正确</v>
          </cell>
          <cell r="F726">
            <v>83</v>
          </cell>
          <cell r="G726" t="str">
            <v>1939/11/21</v>
          </cell>
          <cell r="H726" t="str">
            <v>汉王坪村</v>
          </cell>
        </row>
        <row r="727">
          <cell r="D727" t="str">
            <v>411323193912292117</v>
          </cell>
          <cell r="E727" t="str">
            <v>正确</v>
          </cell>
          <cell r="F727">
            <v>83</v>
          </cell>
          <cell r="G727" t="str">
            <v>1939/12/29</v>
          </cell>
          <cell r="H727" t="str">
            <v>荆紫关镇汉王坪村</v>
          </cell>
        </row>
        <row r="728">
          <cell r="D728" t="str">
            <v>412927193912102132</v>
          </cell>
          <cell r="E728" t="str">
            <v>正确</v>
          </cell>
          <cell r="F728">
            <v>83</v>
          </cell>
          <cell r="G728" t="str">
            <v>1939/12/10</v>
          </cell>
          <cell r="H728" t="str">
            <v>汉王坪村</v>
          </cell>
        </row>
        <row r="729">
          <cell r="D729" t="str">
            <v>412927193912162135</v>
          </cell>
          <cell r="E729" t="str">
            <v>正确</v>
          </cell>
          <cell r="F729">
            <v>83</v>
          </cell>
          <cell r="G729" t="str">
            <v>1939/12/16</v>
          </cell>
          <cell r="H729" t="str">
            <v>新石门村</v>
          </cell>
        </row>
        <row r="730">
          <cell r="D730" t="str">
            <v>412927193912282110</v>
          </cell>
          <cell r="E730" t="str">
            <v>正确</v>
          </cell>
          <cell r="F730">
            <v>83</v>
          </cell>
          <cell r="G730" t="str">
            <v>1939/12/28</v>
          </cell>
          <cell r="H730" t="str">
            <v>沙渠河村</v>
          </cell>
        </row>
        <row r="731">
          <cell r="D731" t="str">
            <v>412927193911042123</v>
          </cell>
          <cell r="E731" t="str">
            <v>正确</v>
          </cell>
          <cell r="F731">
            <v>83</v>
          </cell>
          <cell r="G731" t="str">
            <v>1939/11/04</v>
          </cell>
          <cell r="H731" t="str">
            <v>南街村</v>
          </cell>
        </row>
        <row r="732">
          <cell r="D732" t="str">
            <v>412927193911122115</v>
          </cell>
          <cell r="E732" t="str">
            <v>正确</v>
          </cell>
          <cell r="F732">
            <v>83</v>
          </cell>
          <cell r="G732" t="str">
            <v>1939/11/12</v>
          </cell>
          <cell r="H732" t="str">
            <v>菩萨堂村</v>
          </cell>
        </row>
        <row r="733">
          <cell r="D733" t="str">
            <v>411323193911182119</v>
          </cell>
          <cell r="E733" t="str">
            <v>正确</v>
          </cell>
          <cell r="F733">
            <v>83</v>
          </cell>
          <cell r="G733" t="str">
            <v>1939/11/18</v>
          </cell>
          <cell r="H733" t="str">
            <v>荆紫关镇南街村</v>
          </cell>
        </row>
        <row r="734">
          <cell r="D734" t="str">
            <v>412927193402122141</v>
          </cell>
          <cell r="E734" t="str">
            <v>正确</v>
          </cell>
          <cell r="F734">
            <v>88</v>
          </cell>
          <cell r="G734" t="str">
            <v>1934/02/12</v>
          </cell>
          <cell r="H734" t="str">
            <v>狮子沟村</v>
          </cell>
        </row>
        <row r="735">
          <cell r="D735" t="str">
            <v>412927192910112164</v>
          </cell>
          <cell r="E735" t="str">
            <v>正确</v>
          </cell>
          <cell r="F735">
            <v>93</v>
          </cell>
          <cell r="G735" t="str">
            <v>1929/10/11</v>
          </cell>
          <cell r="H735" t="str">
            <v>麻坑村</v>
          </cell>
        </row>
        <row r="736">
          <cell r="D736" t="str">
            <v>412927193912042117</v>
          </cell>
          <cell r="E736" t="str">
            <v>正确</v>
          </cell>
          <cell r="F736">
            <v>83</v>
          </cell>
          <cell r="G736" t="str">
            <v>1939/12/04</v>
          </cell>
          <cell r="H736" t="str">
            <v>麻坑村</v>
          </cell>
        </row>
        <row r="737">
          <cell r="D737" t="str">
            <v>412927193910202113</v>
          </cell>
          <cell r="E737" t="str">
            <v>正确</v>
          </cell>
          <cell r="F737">
            <v>83</v>
          </cell>
          <cell r="G737" t="str">
            <v>1939/10/20</v>
          </cell>
          <cell r="H737" t="str">
            <v>麻坑村</v>
          </cell>
        </row>
        <row r="738">
          <cell r="D738" t="str">
            <v>412927193910302114</v>
          </cell>
          <cell r="E738" t="str">
            <v>正确</v>
          </cell>
          <cell r="F738">
            <v>83</v>
          </cell>
          <cell r="G738" t="str">
            <v>1939/10/30</v>
          </cell>
          <cell r="H738" t="str">
            <v>石槽沟村</v>
          </cell>
        </row>
        <row r="739">
          <cell r="D739" t="str">
            <v>41292719391211212X</v>
          </cell>
          <cell r="E739" t="str">
            <v>正确</v>
          </cell>
          <cell r="F739">
            <v>83</v>
          </cell>
          <cell r="G739" t="str">
            <v>1939/12/11</v>
          </cell>
          <cell r="H739" t="str">
            <v>石槽沟村</v>
          </cell>
        </row>
        <row r="740">
          <cell r="D740" t="str">
            <v>412927193912082127</v>
          </cell>
          <cell r="E740" t="str">
            <v>正确</v>
          </cell>
          <cell r="F740">
            <v>83</v>
          </cell>
          <cell r="G740" t="str">
            <v>1939/12/08</v>
          </cell>
          <cell r="H740" t="str">
            <v>冯营村</v>
          </cell>
        </row>
        <row r="741">
          <cell r="D741" t="str">
            <v>412927193911252139</v>
          </cell>
          <cell r="E741" t="str">
            <v>正确</v>
          </cell>
          <cell r="F741">
            <v>83</v>
          </cell>
          <cell r="G741" t="str">
            <v>1939/11/25</v>
          </cell>
          <cell r="H741" t="str">
            <v>小陡岭村</v>
          </cell>
        </row>
        <row r="742">
          <cell r="D742" t="str">
            <v>412927193912112111</v>
          </cell>
          <cell r="E742" t="str">
            <v>正确</v>
          </cell>
          <cell r="F742">
            <v>83</v>
          </cell>
          <cell r="G742" t="str">
            <v>1939/12/11</v>
          </cell>
          <cell r="H742" t="str">
            <v>孙家湾村</v>
          </cell>
        </row>
        <row r="743">
          <cell r="D743" t="str">
            <v>412927193912212120</v>
          </cell>
          <cell r="E743" t="str">
            <v>正确</v>
          </cell>
          <cell r="F743">
            <v>83</v>
          </cell>
          <cell r="G743" t="str">
            <v>1939/12/21</v>
          </cell>
          <cell r="H743" t="str">
            <v>孙家湾村</v>
          </cell>
        </row>
        <row r="744">
          <cell r="D744" t="str">
            <v>412927193912122125</v>
          </cell>
          <cell r="E744" t="str">
            <v>正确</v>
          </cell>
          <cell r="F744">
            <v>83</v>
          </cell>
          <cell r="G744" t="str">
            <v>1939/12/12</v>
          </cell>
          <cell r="H744" t="str">
            <v>孙家湾村</v>
          </cell>
        </row>
        <row r="745">
          <cell r="D745" t="str">
            <v>412927193912252122</v>
          </cell>
          <cell r="E745" t="str">
            <v>正确</v>
          </cell>
          <cell r="F745">
            <v>83</v>
          </cell>
          <cell r="G745" t="str">
            <v>1939/12/25</v>
          </cell>
          <cell r="H745" t="str">
            <v>药王庙村</v>
          </cell>
        </row>
        <row r="746">
          <cell r="D746" t="str">
            <v>412927193911012119</v>
          </cell>
          <cell r="E746" t="str">
            <v>正确</v>
          </cell>
          <cell r="F746">
            <v>83</v>
          </cell>
          <cell r="G746" t="str">
            <v>1939/11/01</v>
          </cell>
          <cell r="H746" t="str">
            <v>北街村</v>
          </cell>
        </row>
        <row r="747">
          <cell r="D747" t="str">
            <v>412927193912112138</v>
          </cell>
          <cell r="E747" t="str">
            <v>正确</v>
          </cell>
          <cell r="F747">
            <v>83</v>
          </cell>
          <cell r="G747" t="str">
            <v>1939/12/11</v>
          </cell>
          <cell r="H747" t="str">
            <v>新建路</v>
          </cell>
        </row>
        <row r="748">
          <cell r="D748" t="str">
            <v>411323193811082110</v>
          </cell>
          <cell r="E748" t="str">
            <v>正确</v>
          </cell>
          <cell r="F748">
            <v>84</v>
          </cell>
          <cell r="G748" t="str">
            <v>1938/11/08</v>
          </cell>
          <cell r="H748" t="str">
            <v>荆紫关镇泰安路</v>
          </cell>
        </row>
        <row r="749">
          <cell r="D749" t="str">
            <v>412927194003052128</v>
          </cell>
          <cell r="E749" t="str">
            <v>正确</v>
          </cell>
          <cell r="F749">
            <v>82</v>
          </cell>
          <cell r="G749" t="str">
            <v>1940/03/05</v>
          </cell>
          <cell r="H749" t="str">
            <v>汉王坪村</v>
          </cell>
        </row>
        <row r="750">
          <cell r="D750" t="str">
            <v>412927194002022111</v>
          </cell>
          <cell r="E750" t="str">
            <v>正确</v>
          </cell>
          <cell r="F750">
            <v>82</v>
          </cell>
          <cell r="G750" t="str">
            <v>1940/02/02</v>
          </cell>
          <cell r="H750" t="str">
            <v>金家沟村</v>
          </cell>
        </row>
        <row r="751">
          <cell r="D751" t="str">
            <v>412927193912252114</v>
          </cell>
          <cell r="E751" t="str">
            <v>正确</v>
          </cell>
          <cell r="F751">
            <v>83</v>
          </cell>
          <cell r="G751" t="str">
            <v>1939/12/25</v>
          </cell>
          <cell r="H751" t="str">
            <v>南街村</v>
          </cell>
        </row>
        <row r="752">
          <cell r="D752" t="str">
            <v>412927193912012129</v>
          </cell>
          <cell r="E752" t="str">
            <v>正确</v>
          </cell>
          <cell r="F752">
            <v>83</v>
          </cell>
          <cell r="G752" t="str">
            <v>1939/12/01</v>
          </cell>
          <cell r="H752" t="str">
            <v>药王庙村</v>
          </cell>
        </row>
        <row r="753">
          <cell r="D753" t="str">
            <v>412927194001152125</v>
          </cell>
          <cell r="E753" t="str">
            <v>正确</v>
          </cell>
          <cell r="F753">
            <v>82</v>
          </cell>
          <cell r="G753" t="str">
            <v>1940/01/15</v>
          </cell>
          <cell r="H753" t="str">
            <v>药王庙村</v>
          </cell>
        </row>
        <row r="754">
          <cell r="D754" t="str">
            <v>412927194002202112</v>
          </cell>
          <cell r="E754" t="str">
            <v>正确</v>
          </cell>
          <cell r="F754">
            <v>82</v>
          </cell>
          <cell r="G754" t="str">
            <v>1940/02/20</v>
          </cell>
          <cell r="H754" t="str">
            <v>西头村</v>
          </cell>
        </row>
        <row r="755">
          <cell r="D755" t="str">
            <v>412927194002192129</v>
          </cell>
          <cell r="E755" t="str">
            <v>正确</v>
          </cell>
          <cell r="F755">
            <v>82</v>
          </cell>
          <cell r="G755" t="str">
            <v>1940/02/19</v>
          </cell>
          <cell r="H755" t="str">
            <v>中街村</v>
          </cell>
        </row>
        <row r="756">
          <cell r="D756" t="str">
            <v>412927194003272112</v>
          </cell>
          <cell r="E756" t="str">
            <v>正确</v>
          </cell>
          <cell r="F756">
            <v>82</v>
          </cell>
          <cell r="G756" t="str">
            <v>1940/03/27</v>
          </cell>
          <cell r="H756" t="str">
            <v>南街村</v>
          </cell>
        </row>
        <row r="757">
          <cell r="D757" t="str">
            <v>412927194002082122</v>
          </cell>
          <cell r="E757" t="str">
            <v>正确</v>
          </cell>
          <cell r="F757">
            <v>82</v>
          </cell>
          <cell r="G757" t="str">
            <v>1940/02/08</v>
          </cell>
          <cell r="H757" t="str">
            <v>中街村</v>
          </cell>
        </row>
        <row r="758">
          <cell r="D758" t="str">
            <v>412927194003112143</v>
          </cell>
          <cell r="E758" t="str">
            <v>正确</v>
          </cell>
          <cell r="F758">
            <v>82</v>
          </cell>
          <cell r="G758" t="str">
            <v>1940/03/11</v>
          </cell>
          <cell r="H758" t="str">
            <v>中街村</v>
          </cell>
        </row>
        <row r="759">
          <cell r="D759" t="str">
            <v>412927194004062117</v>
          </cell>
          <cell r="E759" t="str">
            <v>正确</v>
          </cell>
          <cell r="F759">
            <v>82</v>
          </cell>
          <cell r="G759" t="str">
            <v>1940/04/06</v>
          </cell>
          <cell r="H759" t="str">
            <v>荆紫关镇南街村</v>
          </cell>
        </row>
        <row r="760">
          <cell r="D760" t="str">
            <v>412927193201052116</v>
          </cell>
          <cell r="E760" t="str">
            <v>正确</v>
          </cell>
          <cell r="F760">
            <v>90</v>
          </cell>
          <cell r="G760" t="str">
            <v>1932/01/05</v>
          </cell>
          <cell r="H760" t="str">
            <v>西头村</v>
          </cell>
        </row>
        <row r="761">
          <cell r="D761" t="str">
            <v>412927193912102124</v>
          </cell>
          <cell r="E761" t="str">
            <v>正确</v>
          </cell>
          <cell r="F761">
            <v>83</v>
          </cell>
          <cell r="G761" t="str">
            <v>1939/12/10</v>
          </cell>
          <cell r="H761" t="str">
            <v>小陡岭村</v>
          </cell>
        </row>
        <row r="762">
          <cell r="D762" t="str">
            <v>411323193905052131</v>
          </cell>
          <cell r="E762" t="str">
            <v>正确</v>
          </cell>
          <cell r="F762">
            <v>83</v>
          </cell>
          <cell r="G762" t="str">
            <v>1939/05/05</v>
          </cell>
          <cell r="H762" t="str">
            <v>孙家湾村</v>
          </cell>
        </row>
        <row r="763">
          <cell r="D763" t="str">
            <v>412927193911232111</v>
          </cell>
          <cell r="E763" t="str">
            <v>正确</v>
          </cell>
          <cell r="F763">
            <v>83</v>
          </cell>
          <cell r="G763" t="str">
            <v>1939/11/23</v>
          </cell>
          <cell r="H763" t="str">
            <v>西头村</v>
          </cell>
        </row>
        <row r="764">
          <cell r="D764" t="str">
            <v>412927194002052126</v>
          </cell>
          <cell r="E764" t="str">
            <v>正确</v>
          </cell>
          <cell r="F764">
            <v>82</v>
          </cell>
          <cell r="G764" t="str">
            <v>1940/02/05</v>
          </cell>
          <cell r="H764" t="str">
            <v>店子村</v>
          </cell>
        </row>
        <row r="765">
          <cell r="D765" t="str">
            <v>412927194004072120</v>
          </cell>
          <cell r="E765" t="str">
            <v>正确</v>
          </cell>
          <cell r="F765">
            <v>82</v>
          </cell>
          <cell r="G765" t="str">
            <v>1940/04/07</v>
          </cell>
          <cell r="H765" t="str">
            <v>穆营村</v>
          </cell>
        </row>
        <row r="766">
          <cell r="D766" t="str">
            <v>412927194006182120</v>
          </cell>
          <cell r="E766" t="str">
            <v>正确</v>
          </cell>
          <cell r="F766">
            <v>82</v>
          </cell>
          <cell r="G766" t="str">
            <v>1940/06/18</v>
          </cell>
          <cell r="H766" t="str">
            <v>北街村</v>
          </cell>
        </row>
        <row r="767">
          <cell r="D767" t="str">
            <v>412927194004012128</v>
          </cell>
          <cell r="E767" t="str">
            <v>正确</v>
          </cell>
          <cell r="F767">
            <v>82</v>
          </cell>
          <cell r="G767" t="str">
            <v>1940/04/01</v>
          </cell>
          <cell r="H767" t="str">
            <v>三岔村</v>
          </cell>
        </row>
        <row r="768">
          <cell r="D768" t="str">
            <v>412927194004062133</v>
          </cell>
          <cell r="E768" t="str">
            <v>正确</v>
          </cell>
          <cell r="F768">
            <v>82</v>
          </cell>
          <cell r="G768" t="str">
            <v>1940/04/06</v>
          </cell>
          <cell r="H768" t="str">
            <v>三岔村</v>
          </cell>
        </row>
        <row r="769">
          <cell r="D769" t="str">
            <v>411323194004212112</v>
          </cell>
          <cell r="E769" t="str">
            <v>正确</v>
          </cell>
          <cell r="F769">
            <v>82</v>
          </cell>
          <cell r="G769" t="str">
            <v>1940/04/21</v>
          </cell>
          <cell r="H769" t="str">
            <v>荆紫关镇穆营村</v>
          </cell>
        </row>
        <row r="770">
          <cell r="D770" t="str">
            <v>412927194007152126</v>
          </cell>
          <cell r="E770" t="str">
            <v>正确</v>
          </cell>
          <cell r="F770">
            <v>82</v>
          </cell>
          <cell r="G770" t="str">
            <v>1940/07/15</v>
          </cell>
          <cell r="H770" t="str">
            <v>南街村</v>
          </cell>
        </row>
        <row r="771">
          <cell r="D771" t="str">
            <v>412927194001042137</v>
          </cell>
          <cell r="E771" t="str">
            <v>正确</v>
          </cell>
          <cell r="F771">
            <v>82</v>
          </cell>
          <cell r="G771" t="str">
            <v>1940/01/04</v>
          </cell>
          <cell r="H771" t="str">
            <v>码头村</v>
          </cell>
        </row>
        <row r="772">
          <cell r="D772" t="str">
            <v>412927194007052117</v>
          </cell>
          <cell r="E772" t="str">
            <v>正确</v>
          </cell>
          <cell r="F772">
            <v>82</v>
          </cell>
          <cell r="G772" t="str">
            <v>1940/07/05</v>
          </cell>
          <cell r="H772" t="str">
            <v>李营村</v>
          </cell>
        </row>
        <row r="773">
          <cell r="D773" t="str">
            <v>412927193509151559</v>
          </cell>
          <cell r="E773" t="str">
            <v>正确</v>
          </cell>
          <cell r="F773">
            <v>87</v>
          </cell>
          <cell r="G773" t="str">
            <v>1935/09/15</v>
          </cell>
          <cell r="H773" t="str">
            <v>南街村</v>
          </cell>
        </row>
        <row r="774">
          <cell r="D774" t="str">
            <v>412927194007062147</v>
          </cell>
          <cell r="E774" t="str">
            <v>正确</v>
          </cell>
          <cell r="F774">
            <v>82</v>
          </cell>
          <cell r="G774" t="str">
            <v>1940/07/06</v>
          </cell>
          <cell r="H774" t="str">
            <v>菩萨堂村</v>
          </cell>
        </row>
        <row r="775">
          <cell r="D775" t="str">
            <v>412927194007132133</v>
          </cell>
          <cell r="E775" t="str">
            <v>正确</v>
          </cell>
          <cell r="F775">
            <v>82</v>
          </cell>
          <cell r="G775" t="str">
            <v>1940/07/13</v>
          </cell>
          <cell r="H775" t="str">
            <v>娘娘庙村</v>
          </cell>
        </row>
        <row r="776">
          <cell r="D776" t="str">
            <v>412927194005182129</v>
          </cell>
          <cell r="E776" t="str">
            <v>正确</v>
          </cell>
          <cell r="F776">
            <v>82</v>
          </cell>
          <cell r="G776" t="str">
            <v>1940/05/18</v>
          </cell>
          <cell r="H776" t="str">
            <v>药王庙村</v>
          </cell>
        </row>
        <row r="777">
          <cell r="D777" t="str">
            <v>412927194008182116</v>
          </cell>
          <cell r="E777" t="str">
            <v>正确</v>
          </cell>
          <cell r="F777">
            <v>82</v>
          </cell>
          <cell r="G777" t="str">
            <v>1940/08/18</v>
          </cell>
          <cell r="H777" t="str">
            <v>北街村</v>
          </cell>
        </row>
        <row r="778">
          <cell r="D778" t="str">
            <v>41132319400104212X</v>
          </cell>
          <cell r="E778" t="str">
            <v>正确</v>
          </cell>
          <cell r="F778">
            <v>82</v>
          </cell>
          <cell r="G778" t="str">
            <v>1940/01/04</v>
          </cell>
          <cell r="H778" t="str">
            <v>码头村</v>
          </cell>
        </row>
        <row r="779">
          <cell r="D779" t="str">
            <v>412927194003152110</v>
          </cell>
          <cell r="E779" t="str">
            <v>正确</v>
          </cell>
          <cell r="F779">
            <v>82</v>
          </cell>
          <cell r="G779" t="str">
            <v>1940/03/15</v>
          </cell>
          <cell r="H779" t="str">
            <v>荆紫关镇冯营村</v>
          </cell>
        </row>
        <row r="780">
          <cell r="D780" t="str">
            <v>412927194008152152</v>
          </cell>
          <cell r="E780" t="str">
            <v>正确</v>
          </cell>
          <cell r="F780">
            <v>82</v>
          </cell>
          <cell r="G780" t="str">
            <v>1940/08/15</v>
          </cell>
          <cell r="H780" t="str">
            <v>冯营村</v>
          </cell>
        </row>
        <row r="781">
          <cell r="D781" t="str">
            <v>412927194005132113</v>
          </cell>
          <cell r="E781" t="str">
            <v>正确</v>
          </cell>
          <cell r="F781">
            <v>82</v>
          </cell>
          <cell r="G781" t="str">
            <v>1940/05/13</v>
          </cell>
          <cell r="H781" t="str">
            <v>张村</v>
          </cell>
        </row>
        <row r="782">
          <cell r="D782" t="str">
            <v>412927194005102117</v>
          </cell>
          <cell r="E782" t="str">
            <v>正确</v>
          </cell>
          <cell r="F782">
            <v>82</v>
          </cell>
          <cell r="G782" t="str">
            <v>1940/05/10</v>
          </cell>
          <cell r="H782" t="str">
            <v>码头村</v>
          </cell>
        </row>
        <row r="783">
          <cell r="D783" t="str">
            <v>411323194008272120</v>
          </cell>
          <cell r="E783" t="str">
            <v>正确</v>
          </cell>
          <cell r="F783">
            <v>82</v>
          </cell>
          <cell r="G783" t="str">
            <v>1940/08/27</v>
          </cell>
          <cell r="H783" t="str">
            <v>码头村</v>
          </cell>
        </row>
        <row r="784">
          <cell r="D784" t="str">
            <v>412927194008092110</v>
          </cell>
          <cell r="E784" t="str">
            <v>正确</v>
          </cell>
          <cell r="F784">
            <v>82</v>
          </cell>
          <cell r="G784" t="str">
            <v>1940/08/09</v>
          </cell>
          <cell r="H784" t="str">
            <v>码头村</v>
          </cell>
        </row>
        <row r="785">
          <cell r="D785" t="str">
            <v>412927194003022148</v>
          </cell>
          <cell r="E785" t="str">
            <v>正确</v>
          </cell>
          <cell r="F785">
            <v>82</v>
          </cell>
          <cell r="G785" t="str">
            <v>1940/03/02</v>
          </cell>
          <cell r="H785" t="str">
            <v>药王庙村</v>
          </cell>
        </row>
        <row r="786">
          <cell r="D786" t="str">
            <v>412927194008012125</v>
          </cell>
          <cell r="E786" t="str">
            <v>正确</v>
          </cell>
          <cell r="F786">
            <v>82</v>
          </cell>
          <cell r="G786" t="str">
            <v>1940/08/01</v>
          </cell>
          <cell r="H786" t="str">
            <v>码头村</v>
          </cell>
        </row>
        <row r="787">
          <cell r="D787" t="str">
            <v>412927194004202124</v>
          </cell>
          <cell r="E787" t="str">
            <v>正确</v>
          </cell>
          <cell r="F787">
            <v>82</v>
          </cell>
          <cell r="G787" t="str">
            <v>1940/04/20</v>
          </cell>
          <cell r="H787" t="str">
            <v>金家沟村</v>
          </cell>
        </row>
        <row r="788">
          <cell r="D788" t="str">
            <v>412927194007182122</v>
          </cell>
          <cell r="E788" t="str">
            <v>正确</v>
          </cell>
          <cell r="F788">
            <v>82</v>
          </cell>
          <cell r="G788" t="str">
            <v>1940/07/18</v>
          </cell>
          <cell r="H788" t="str">
            <v>程家洼村</v>
          </cell>
        </row>
        <row r="789">
          <cell r="D789" t="str">
            <v>412927194008302114</v>
          </cell>
          <cell r="E789" t="str">
            <v>正确</v>
          </cell>
          <cell r="F789">
            <v>82</v>
          </cell>
          <cell r="G789" t="str">
            <v>1940/08/30</v>
          </cell>
          <cell r="H789" t="str">
            <v>药王庙村</v>
          </cell>
        </row>
        <row r="790">
          <cell r="D790" t="str">
            <v>412927194011152188</v>
          </cell>
          <cell r="E790" t="str">
            <v>正确</v>
          </cell>
          <cell r="F790">
            <v>82</v>
          </cell>
          <cell r="G790" t="str">
            <v>1940/11/15</v>
          </cell>
          <cell r="H790" t="str">
            <v>庙岭村</v>
          </cell>
        </row>
        <row r="791">
          <cell r="D791" t="str">
            <v>412927193405052150</v>
          </cell>
          <cell r="E791" t="str">
            <v>正确</v>
          </cell>
          <cell r="F791">
            <v>88</v>
          </cell>
          <cell r="G791" t="str">
            <v>1934/05/05</v>
          </cell>
          <cell r="H791" t="str">
            <v>上庄村</v>
          </cell>
        </row>
        <row r="792">
          <cell r="D792" t="str">
            <v>412927194005102125</v>
          </cell>
          <cell r="E792" t="str">
            <v>正确</v>
          </cell>
          <cell r="F792">
            <v>82</v>
          </cell>
          <cell r="G792" t="str">
            <v>1940/05/10</v>
          </cell>
          <cell r="H792" t="str">
            <v>麻坑村</v>
          </cell>
        </row>
        <row r="793">
          <cell r="D793" t="str">
            <v>412927194009112128</v>
          </cell>
          <cell r="E793" t="str">
            <v>正确</v>
          </cell>
          <cell r="F793">
            <v>82</v>
          </cell>
          <cell r="G793" t="str">
            <v>1940/09/11</v>
          </cell>
          <cell r="H793" t="str">
            <v>药王庙村</v>
          </cell>
        </row>
        <row r="794">
          <cell r="D794" t="str">
            <v>412927193706101753</v>
          </cell>
          <cell r="E794" t="str">
            <v>正确</v>
          </cell>
          <cell r="F794">
            <v>85</v>
          </cell>
          <cell r="G794" t="str">
            <v>1937/06/10</v>
          </cell>
          <cell r="H794" t="str">
            <v>魏村</v>
          </cell>
        </row>
        <row r="795">
          <cell r="D795" t="str">
            <v>412927194007212117</v>
          </cell>
          <cell r="E795" t="str">
            <v>正确</v>
          </cell>
          <cell r="F795">
            <v>82</v>
          </cell>
          <cell r="G795" t="str">
            <v>1940/07/21</v>
          </cell>
          <cell r="H795" t="str">
            <v>孙家湾村</v>
          </cell>
        </row>
        <row r="796">
          <cell r="D796" t="str">
            <v>412927194011022113</v>
          </cell>
          <cell r="E796" t="str">
            <v>正确</v>
          </cell>
          <cell r="F796">
            <v>82</v>
          </cell>
          <cell r="G796" t="str">
            <v>1940/11/02</v>
          </cell>
          <cell r="H796" t="str">
            <v>码头村</v>
          </cell>
        </row>
        <row r="797">
          <cell r="D797" t="str">
            <v>412927194010242122</v>
          </cell>
          <cell r="E797" t="str">
            <v>正确</v>
          </cell>
          <cell r="F797">
            <v>82</v>
          </cell>
          <cell r="G797" t="str">
            <v>1940/10/24</v>
          </cell>
          <cell r="H797" t="str">
            <v>龙泉观村</v>
          </cell>
        </row>
        <row r="798">
          <cell r="D798" t="str">
            <v>412927194006162111</v>
          </cell>
          <cell r="E798" t="str">
            <v>正确</v>
          </cell>
          <cell r="F798">
            <v>82</v>
          </cell>
          <cell r="G798" t="str">
            <v>1940/06/16</v>
          </cell>
          <cell r="H798" t="str">
            <v>金家沟村</v>
          </cell>
        </row>
        <row r="799">
          <cell r="D799" t="str">
            <v>412927194010302121</v>
          </cell>
          <cell r="E799" t="str">
            <v>正确</v>
          </cell>
          <cell r="F799">
            <v>82</v>
          </cell>
          <cell r="G799" t="str">
            <v>1940/10/30</v>
          </cell>
          <cell r="H799" t="str">
            <v>南街村</v>
          </cell>
        </row>
        <row r="800">
          <cell r="D800" t="str">
            <v>412927194010262115</v>
          </cell>
          <cell r="E800" t="str">
            <v>正确</v>
          </cell>
          <cell r="F800">
            <v>82</v>
          </cell>
          <cell r="G800" t="str">
            <v>1940/10/26</v>
          </cell>
          <cell r="H800" t="str">
            <v>北街村</v>
          </cell>
        </row>
        <row r="801">
          <cell r="D801" t="str">
            <v>412927193909092121</v>
          </cell>
          <cell r="E801" t="str">
            <v>正确</v>
          </cell>
          <cell r="F801">
            <v>83</v>
          </cell>
          <cell r="G801" t="str">
            <v>1939/09/09</v>
          </cell>
          <cell r="H801" t="str">
            <v>北街村</v>
          </cell>
        </row>
        <row r="802">
          <cell r="D802" t="str">
            <v>412927193705050034</v>
          </cell>
          <cell r="E802" t="str">
            <v>正确</v>
          </cell>
          <cell r="F802">
            <v>85</v>
          </cell>
          <cell r="G802" t="str">
            <v>1937/05/05</v>
          </cell>
          <cell r="H802" t="str">
            <v>荆紫关镇魏村</v>
          </cell>
        </row>
        <row r="803">
          <cell r="D803" t="str">
            <v>412927194012192122</v>
          </cell>
          <cell r="E803" t="str">
            <v>正确</v>
          </cell>
          <cell r="F803">
            <v>82</v>
          </cell>
          <cell r="G803" t="str">
            <v>1940/12/19</v>
          </cell>
          <cell r="H803" t="str">
            <v>庙岭村</v>
          </cell>
        </row>
        <row r="804">
          <cell r="D804" t="str">
            <v>412927194004292123</v>
          </cell>
          <cell r="E804" t="str">
            <v>正确</v>
          </cell>
          <cell r="F804">
            <v>82</v>
          </cell>
          <cell r="G804" t="str">
            <v>1940/04/29</v>
          </cell>
          <cell r="H804" t="str">
            <v>魏村</v>
          </cell>
        </row>
        <row r="805">
          <cell r="D805" t="str">
            <v>412927194011152110</v>
          </cell>
          <cell r="E805" t="str">
            <v>正确</v>
          </cell>
          <cell r="F805">
            <v>82</v>
          </cell>
          <cell r="G805" t="str">
            <v>1940/11/15</v>
          </cell>
          <cell r="H805" t="str">
            <v>冯营村</v>
          </cell>
        </row>
        <row r="806">
          <cell r="D806" t="str">
            <v>41292719401215218X</v>
          </cell>
          <cell r="E806" t="str">
            <v>正确</v>
          </cell>
          <cell r="F806">
            <v>82</v>
          </cell>
          <cell r="G806" t="str">
            <v>1940/12/15</v>
          </cell>
          <cell r="H806" t="str">
            <v>菩萨堂村</v>
          </cell>
        </row>
        <row r="807">
          <cell r="D807" t="str">
            <v>412927194012072112</v>
          </cell>
          <cell r="E807" t="str">
            <v>正确</v>
          </cell>
          <cell r="F807">
            <v>82</v>
          </cell>
          <cell r="G807" t="str">
            <v>1940/12/07</v>
          </cell>
          <cell r="H807" t="str">
            <v>张村</v>
          </cell>
        </row>
        <row r="808">
          <cell r="D808" t="str">
            <v>41292719400608212X</v>
          </cell>
          <cell r="E808" t="str">
            <v>正确</v>
          </cell>
          <cell r="F808">
            <v>82</v>
          </cell>
          <cell r="G808" t="str">
            <v>1940/06/08</v>
          </cell>
          <cell r="H808" t="str">
            <v>药王庙村</v>
          </cell>
        </row>
        <row r="809">
          <cell r="D809" t="str">
            <v>412927194011292113</v>
          </cell>
          <cell r="E809" t="str">
            <v>正确</v>
          </cell>
          <cell r="F809">
            <v>82</v>
          </cell>
          <cell r="G809" t="str">
            <v>1940/11/29</v>
          </cell>
          <cell r="H809" t="str">
            <v>张巷村</v>
          </cell>
        </row>
        <row r="810">
          <cell r="D810" t="str">
            <v>412927194011132128</v>
          </cell>
          <cell r="E810" t="str">
            <v>正确</v>
          </cell>
          <cell r="F810">
            <v>82</v>
          </cell>
          <cell r="G810" t="str">
            <v>1940/11/13</v>
          </cell>
          <cell r="H810" t="str">
            <v>药王庙村</v>
          </cell>
        </row>
        <row r="811">
          <cell r="D811" t="str">
            <v>412927194007152185</v>
          </cell>
          <cell r="E811" t="str">
            <v>正确</v>
          </cell>
          <cell r="F811">
            <v>82</v>
          </cell>
          <cell r="G811" t="str">
            <v>1940/07/15</v>
          </cell>
          <cell r="H811" t="str">
            <v>小寺沟村</v>
          </cell>
        </row>
        <row r="812">
          <cell r="D812" t="str">
            <v>412927194011202122</v>
          </cell>
          <cell r="E812" t="str">
            <v>正确</v>
          </cell>
          <cell r="F812">
            <v>82</v>
          </cell>
          <cell r="G812" t="str">
            <v>1940/11/20</v>
          </cell>
          <cell r="H812" t="str">
            <v>药王庙村</v>
          </cell>
        </row>
        <row r="813">
          <cell r="D813" t="str">
            <v>412927194002052118</v>
          </cell>
          <cell r="E813" t="str">
            <v>正确</v>
          </cell>
          <cell r="F813">
            <v>82</v>
          </cell>
          <cell r="G813" t="str">
            <v>1940/02/05</v>
          </cell>
          <cell r="H813" t="str">
            <v>荆紫关镇药王庙村</v>
          </cell>
        </row>
        <row r="814">
          <cell r="D814" t="str">
            <v>412927193106232135</v>
          </cell>
          <cell r="E814" t="str">
            <v>正确</v>
          </cell>
          <cell r="F814">
            <v>91</v>
          </cell>
          <cell r="G814" t="str">
            <v>1931/06/23</v>
          </cell>
          <cell r="H814" t="str">
            <v>汉王坪村</v>
          </cell>
        </row>
        <row r="815">
          <cell r="D815" t="str">
            <v>42262219400903571X</v>
          </cell>
          <cell r="E815" t="str">
            <v>正确</v>
          </cell>
          <cell r="F815">
            <v>82</v>
          </cell>
          <cell r="G815" t="str">
            <v>1940/09/03</v>
          </cell>
          <cell r="H815" t="str">
            <v>石槽沟村</v>
          </cell>
        </row>
        <row r="816">
          <cell r="D816" t="str">
            <v>412927194011072137</v>
          </cell>
          <cell r="E816" t="str">
            <v>正确</v>
          </cell>
          <cell r="F816">
            <v>82</v>
          </cell>
          <cell r="G816" t="str">
            <v>1940/11/07</v>
          </cell>
          <cell r="H816" t="str">
            <v>金家沟村</v>
          </cell>
        </row>
        <row r="817">
          <cell r="D817" t="str">
            <v>412927193505042128</v>
          </cell>
          <cell r="E817" t="str">
            <v>正确</v>
          </cell>
          <cell r="F817">
            <v>87</v>
          </cell>
          <cell r="G817" t="str">
            <v>1935/05/04</v>
          </cell>
          <cell r="H817" t="str">
            <v>孙家湾村</v>
          </cell>
        </row>
        <row r="818">
          <cell r="D818" t="str">
            <v>412927194011122114</v>
          </cell>
          <cell r="E818" t="str">
            <v>正确</v>
          </cell>
          <cell r="F818">
            <v>82</v>
          </cell>
          <cell r="G818" t="str">
            <v>1940/11/12</v>
          </cell>
          <cell r="H818" t="str">
            <v>中街村</v>
          </cell>
        </row>
        <row r="819">
          <cell r="D819" t="str">
            <v>412927194008052119</v>
          </cell>
          <cell r="E819" t="str">
            <v>正确</v>
          </cell>
          <cell r="F819">
            <v>82</v>
          </cell>
          <cell r="G819" t="str">
            <v>1940/08/05</v>
          </cell>
          <cell r="H819" t="str">
            <v>金家沟村</v>
          </cell>
        </row>
        <row r="820">
          <cell r="D820" t="str">
            <v>411323194006232117</v>
          </cell>
          <cell r="E820" t="str">
            <v>正确</v>
          </cell>
          <cell r="F820">
            <v>82</v>
          </cell>
          <cell r="G820" t="str">
            <v>1940/06/23</v>
          </cell>
          <cell r="H820" t="str">
            <v>魏村</v>
          </cell>
        </row>
        <row r="821">
          <cell r="D821" t="str">
            <v>412927194007152169</v>
          </cell>
          <cell r="E821" t="str">
            <v>正确</v>
          </cell>
          <cell r="F821">
            <v>82</v>
          </cell>
          <cell r="G821" t="str">
            <v>1940/07/15</v>
          </cell>
          <cell r="H821" t="str">
            <v>娘娘庙村</v>
          </cell>
        </row>
        <row r="822">
          <cell r="D822" t="str">
            <v>412927194008082123</v>
          </cell>
          <cell r="E822" t="str">
            <v>正确</v>
          </cell>
          <cell r="F822">
            <v>82</v>
          </cell>
          <cell r="G822" t="str">
            <v>1940/08/08</v>
          </cell>
          <cell r="H822" t="str">
            <v>李营村</v>
          </cell>
        </row>
        <row r="823">
          <cell r="D823" t="str">
            <v>41292719401018214X</v>
          </cell>
          <cell r="E823" t="str">
            <v>正确</v>
          </cell>
          <cell r="F823">
            <v>82</v>
          </cell>
          <cell r="G823" t="str">
            <v>1940/10/18</v>
          </cell>
          <cell r="H823" t="str">
            <v>金家沟村</v>
          </cell>
        </row>
        <row r="824">
          <cell r="D824" t="str">
            <v>412927193911152111</v>
          </cell>
          <cell r="E824" t="str">
            <v>正确</v>
          </cell>
          <cell r="F824">
            <v>83</v>
          </cell>
          <cell r="G824" t="str">
            <v>1939/11/15</v>
          </cell>
          <cell r="H824" t="str">
            <v>娘娘庙村</v>
          </cell>
        </row>
        <row r="825">
          <cell r="D825" t="str">
            <v>412927194007232118</v>
          </cell>
          <cell r="E825" t="str">
            <v>正确</v>
          </cell>
          <cell r="F825">
            <v>82</v>
          </cell>
          <cell r="G825" t="str">
            <v>1940/07/23</v>
          </cell>
          <cell r="H825" t="str">
            <v>金家沟村</v>
          </cell>
        </row>
        <row r="826">
          <cell r="D826" t="str">
            <v>412927194011252138</v>
          </cell>
          <cell r="E826" t="str">
            <v>正确</v>
          </cell>
          <cell r="F826">
            <v>82</v>
          </cell>
          <cell r="G826" t="str">
            <v>1940/11/25</v>
          </cell>
          <cell r="H826" t="str">
            <v>娘娘庙村</v>
          </cell>
        </row>
        <row r="827">
          <cell r="D827" t="str">
            <v>412927194006302129</v>
          </cell>
          <cell r="E827" t="str">
            <v>正确</v>
          </cell>
          <cell r="F827">
            <v>82</v>
          </cell>
          <cell r="G827" t="str">
            <v>1940/06/30</v>
          </cell>
          <cell r="H827" t="str">
            <v>龙泉观村</v>
          </cell>
        </row>
        <row r="828">
          <cell r="D828" t="str">
            <v>412927194012162126</v>
          </cell>
          <cell r="E828" t="str">
            <v>正确</v>
          </cell>
          <cell r="F828">
            <v>82</v>
          </cell>
          <cell r="G828" t="str">
            <v>1940/12/16</v>
          </cell>
          <cell r="H828" t="str">
            <v>龙泉观村</v>
          </cell>
        </row>
        <row r="829">
          <cell r="D829" t="str">
            <v>412927194009202131</v>
          </cell>
          <cell r="E829" t="str">
            <v>正确</v>
          </cell>
          <cell r="F829">
            <v>82</v>
          </cell>
          <cell r="G829" t="str">
            <v>1940/09/20</v>
          </cell>
          <cell r="H829" t="str">
            <v>龙泉观村</v>
          </cell>
        </row>
        <row r="830">
          <cell r="D830" t="str">
            <v>412927194010272129</v>
          </cell>
          <cell r="E830" t="str">
            <v>正确</v>
          </cell>
          <cell r="F830">
            <v>82</v>
          </cell>
          <cell r="G830" t="str">
            <v>1940/10/27</v>
          </cell>
          <cell r="H830" t="str">
            <v>西头村</v>
          </cell>
        </row>
        <row r="831">
          <cell r="D831" t="str">
            <v>412927194010152119</v>
          </cell>
          <cell r="E831" t="str">
            <v>正确</v>
          </cell>
          <cell r="F831">
            <v>82</v>
          </cell>
          <cell r="G831" t="str">
            <v>1940/10/15</v>
          </cell>
          <cell r="H831" t="str">
            <v>金家沟村</v>
          </cell>
        </row>
        <row r="832">
          <cell r="D832" t="str">
            <v>411323194004202117</v>
          </cell>
          <cell r="E832" t="str">
            <v>正确</v>
          </cell>
          <cell r="F832">
            <v>82</v>
          </cell>
          <cell r="G832" t="str">
            <v>1940/04/20</v>
          </cell>
          <cell r="H832" t="str">
            <v>龙泉观村</v>
          </cell>
        </row>
        <row r="833">
          <cell r="D833" t="str">
            <v>412927194009082117</v>
          </cell>
          <cell r="E833" t="str">
            <v>正确</v>
          </cell>
          <cell r="F833">
            <v>82</v>
          </cell>
          <cell r="G833" t="str">
            <v>1940/09/08</v>
          </cell>
          <cell r="H833" t="str">
            <v>上梅池村</v>
          </cell>
        </row>
        <row r="834">
          <cell r="D834" t="str">
            <v>411323194008122122</v>
          </cell>
          <cell r="E834" t="str">
            <v>正确</v>
          </cell>
          <cell r="F834">
            <v>82</v>
          </cell>
          <cell r="G834" t="str">
            <v>1940/08/12</v>
          </cell>
          <cell r="H834" t="str">
            <v>魏村</v>
          </cell>
        </row>
        <row r="835">
          <cell r="D835" t="str">
            <v>412927194012112145</v>
          </cell>
          <cell r="E835" t="str">
            <v>正确</v>
          </cell>
          <cell r="F835">
            <v>82</v>
          </cell>
          <cell r="G835" t="str">
            <v>1940/12/11</v>
          </cell>
          <cell r="H835" t="str">
            <v>菩萨堂村</v>
          </cell>
        </row>
        <row r="836">
          <cell r="D836" t="str">
            <v>412927193701252122</v>
          </cell>
          <cell r="E836" t="str">
            <v>正确</v>
          </cell>
          <cell r="F836">
            <v>85</v>
          </cell>
          <cell r="G836" t="str">
            <v>1937/01/25</v>
          </cell>
          <cell r="H836" t="str">
            <v>麻坑村</v>
          </cell>
        </row>
        <row r="837">
          <cell r="D837" t="str">
            <v>412927194011212128</v>
          </cell>
          <cell r="E837" t="str">
            <v>正确</v>
          </cell>
          <cell r="F837">
            <v>82</v>
          </cell>
          <cell r="G837" t="str">
            <v>1940/11/21</v>
          </cell>
          <cell r="H837" t="str">
            <v>麻坑村</v>
          </cell>
        </row>
        <row r="838">
          <cell r="D838" t="str">
            <v>412927194007062120</v>
          </cell>
          <cell r="E838" t="str">
            <v>正确</v>
          </cell>
          <cell r="F838">
            <v>82</v>
          </cell>
          <cell r="G838" t="str">
            <v>1940/07/06</v>
          </cell>
          <cell r="H838" t="str">
            <v>双河村</v>
          </cell>
        </row>
        <row r="839">
          <cell r="D839" t="str">
            <v>411323193805012124</v>
          </cell>
          <cell r="E839" t="str">
            <v>正确</v>
          </cell>
          <cell r="F839">
            <v>84</v>
          </cell>
          <cell r="G839" t="str">
            <v>1938/05/01</v>
          </cell>
          <cell r="H839" t="str">
            <v>魏村</v>
          </cell>
        </row>
        <row r="840">
          <cell r="D840" t="str">
            <v>412927194012232120</v>
          </cell>
          <cell r="E840" t="str">
            <v>正确</v>
          </cell>
          <cell r="F840">
            <v>82</v>
          </cell>
          <cell r="G840" t="str">
            <v>1940/12/23</v>
          </cell>
          <cell r="H840" t="str">
            <v>麻坑村</v>
          </cell>
        </row>
        <row r="841">
          <cell r="D841" t="str">
            <v>412927194005142119</v>
          </cell>
          <cell r="E841" t="str">
            <v>正确</v>
          </cell>
          <cell r="F841">
            <v>82</v>
          </cell>
          <cell r="G841" t="str">
            <v>1940/05/14</v>
          </cell>
          <cell r="H841" t="str">
            <v>麻坑村</v>
          </cell>
        </row>
        <row r="842">
          <cell r="D842" t="str">
            <v>412927194012272149</v>
          </cell>
          <cell r="E842" t="str">
            <v>正确</v>
          </cell>
          <cell r="F842">
            <v>82</v>
          </cell>
          <cell r="G842" t="str">
            <v>1940/12/27</v>
          </cell>
          <cell r="H842" t="str">
            <v>小寺沟村</v>
          </cell>
        </row>
        <row r="843">
          <cell r="D843" t="str">
            <v>412927194012282136</v>
          </cell>
          <cell r="E843" t="str">
            <v>正确</v>
          </cell>
          <cell r="F843">
            <v>82</v>
          </cell>
          <cell r="G843" t="str">
            <v>1940/12/28</v>
          </cell>
          <cell r="H843" t="str">
            <v>西头村</v>
          </cell>
        </row>
        <row r="844">
          <cell r="D844" t="str">
            <v>412927194007152142</v>
          </cell>
          <cell r="E844" t="str">
            <v>正确</v>
          </cell>
          <cell r="F844">
            <v>82</v>
          </cell>
          <cell r="G844" t="str">
            <v>1940/07/15</v>
          </cell>
          <cell r="H844" t="str">
            <v>药王庙村</v>
          </cell>
        </row>
        <row r="845">
          <cell r="D845" t="str">
            <v>412927194012052111</v>
          </cell>
          <cell r="E845" t="str">
            <v>正确</v>
          </cell>
          <cell r="F845">
            <v>82</v>
          </cell>
          <cell r="G845" t="str">
            <v>1940/12/05</v>
          </cell>
          <cell r="H845" t="str">
            <v>麻坑村</v>
          </cell>
        </row>
        <row r="846">
          <cell r="D846" t="str">
            <v>412927194012172148</v>
          </cell>
          <cell r="E846" t="str">
            <v>正确</v>
          </cell>
          <cell r="F846">
            <v>82</v>
          </cell>
          <cell r="G846" t="str">
            <v>1940/12/17</v>
          </cell>
          <cell r="H846" t="str">
            <v>荆紫关镇吴家沟村</v>
          </cell>
        </row>
        <row r="847">
          <cell r="D847" t="str">
            <v>412927194011252154</v>
          </cell>
          <cell r="E847" t="str">
            <v>正确</v>
          </cell>
          <cell r="F847">
            <v>82</v>
          </cell>
          <cell r="G847" t="str">
            <v>1940/11/25</v>
          </cell>
          <cell r="H847" t="str">
            <v>金家沟村</v>
          </cell>
        </row>
        <row r="848">
          <cell r="D848" t="str">
            <v>412927194101172123</v>
          </cell>
          <cell r="E848" t="str">
            <v>正确</v>
          </cell>
          <cell r="F848">
            <v>81</v>
          </cell>
          <cell r="G848" t="str">
            <v>1941/01/17</v>
          </cell>
          <cell r="H848" t="str">
            <v>药王庙村</v>
          </cell>
        </row>
        <row r="849">
          <cell r="D849" t="str">
            <v>412927194009012151</v>
          </cell>
          <cell r="E849" t="str">
            <v>正确</v>
          </cell>
          <cell r="F849">
            <v>82</v>
          </cell>
          <cell r="G849" t="str">
            <v>1940/09/01</v>
          </cell>
          <cell r="H849" t="str">
            <v>上梅池村</v>
          </cell>
        </row>
        <row r="850">
          <cell r="D850" t="str">
            <v>41292719401205212X</v>
          </cell>
          <cell r="E850" t="str">
            <v>正确</v>
          </cell>
          <cell r="F850">
            <v>82</v>
          </cell>
          <cell r="G850" t="str">
            <v>1940/12/05</v>
          </cell>
          <cell r="H850" t="str">
            <v>上梅池村</v>
          </cell>
        </row>
        <row r="851">
          <cell r="D851" t="str">
            <v>412927194012222133</v>
          </cell>
          <cell r="E851" t="str">
            <v>正确</v>
          </cell>
          <cell r="F851">
            <v>82</v>
          </cell>
          <cell r="G851" t="str">
            <v>1940/12/22</v>
          </cell>
          <cell r="H851" t="str">
            <v>码头村</v>
          </cell>
        </row>
        <row r="852">
          <cell r="D852" t="str">
            <v>412927194102152124</v>
          </cell>
          <cell r="E852" t="str">
            <v>正确</v>
          </cell>
          <cell r="F852">
            <v>81</v>
          </cell>
          <cell r="G852" t="str">
            <v>1941/02/15</v>
          </cell>
          <cell r="H852" t="str">
            <v>全庄村</v>
          </cell>
        </row>
        <row r="853">
          <cell r="D853" t="str">
            <v>412927193712052134</v>
          </cell>
          <cell r="E853" t="str">
            <v>正确</v>
          </cell>
          <cell r="F853">
            <v>85</v>
          </cell>
          <cell r="G853" t="str">
            <v>1937/12/05</v>
          </cell>
          <cell r="H853" t="str">
            <v>张巷村</v>
          </cell>
        </row>
        <row r="854">
          <cell r="D854" t="str">
            <v>412927194102072116</v>
          </cell>
          <cell r="E854" t="str">
            <v>正确</v>
          </cell>
          <cell r="F854">
            <v>81</v>
          </cell>
          <cell r="G854" t="str">
            <v>1941/02/07</v>
          </cell>
          <cell r="H854" t="str">
            <v>张巷村</v>
          </cell>
        </row>
        <row r="855">
          <cell r="D855" t="str">
            <v>412927194103062120</v>
          </cell>
          <cell r="E855" t="str">
            <v>正确</v>
          </cell>
          <cell r="F855">
            <v>81</v>
          </cell>
          <cell r="G855" t="str">
            <v>1941/03/06</v>
          </cell>
          <cell r="H855" t="str">
            <v>魏村</v>
          </cell>
        </row>
        <row r="856">
          <cell r="D856" t="str">
            <v>412927194101122118</v>
          </cell>
          <cell r="E856" t="str">
            <v>正确</v>
          </cell>
          <cell r="F856">
            <v>81</v>
          </cell>
          <cell r="G856" t="str">
            <v>1941/01/12</v>
          </cell>
          <cell r="H856" t="str">
            <v>大扒村</v>
          </cell>
        </row>
        <row r="857">
          <cell r="D857" t="str">
            <v>412927194008102112</v>
          </cell>
          <cell r="E857" t="str">
            <v>正确</v>
          </cell>
          <cell r="F857">
            <v>82</v>
          </cell>
          <cell r="G857" t="str">
            <v>1940/08/10</v>
          </cell>
          <cell r="H857" t="str">
            <v>庙岭村</v>
          </cell>
        </row>
        <row r="858">
          <cell r="D858" t="str">
            <v>41132319410206212X</v>
          </cell>
          <cell r="E858" t="str">
            <v>正确</v>
          </cell>
          <cell r="F858">
            <v>81</v>
          </cell>
          <cell r="G858" t="str">
            <v>1941/02/06</v>
          </cell>
          <cell r="H858" t="str">
            <v>魏村</v>
          </cell>
        </row>
        <row r="859">
          <cell r="D859" t="str">
            <v>412927194101076414</v>
          </cell>
          <cell r="E859" t="str">
            <v>正确</v>
          </cell>
          <cell r="F859">
            <v>81</v>
          </cell>
          <cell r="G859" t="str">
            <v>1941/01/07</v>
          </cell>
          <cell r="H859" t="str">
            <v>中街村</v>
          </cell>
        </row>
        <row r="860">
          <cell r="D860" t="str">
            <v>412927194008202121</v>
          </cell>
          <cell r="E860" t="str">
            <v>正确</v>
          </cell>
          <cell r="F860">
            <v>82</v>
          </cell>
          <cell r="G860" t="str">
            <v>1940/08/20</v>
          </cell>
          <cell r="H860" t="str">
            <v>全庄村</v>
          </cell>
        </row>
        <row r="861">
          <cell r="D861" t="str">
            <v>412927194010202120</v>
          </cell>
          <cell r="E861" t="str">
            <v>正确</v>
          </cell>
          <cell r="F861">
            <v>82</v>
          </cell>
          <cell r="G861" t="str">
            <v>1940/10/20</v>
          </cell>
          <cell r="H861" t="str">
            <v>全庄村</v>
          </cell>
        </row>
        <row r="862">
          <cell r="D862" t="str">
            <v>412927193902012117</v>
          </cell>
          <cell r="E862" t="str">
            <v>正确</v>
          </cell>
          <cell r="F862">
            <v>83</v>
          </cell>
          <cell r="G862" t="str">
            <v>1939/02/01</v>
          </cell>
          <cell r="H862" t="str">
            <v>金家沟村</v>
          </cell>
        </row>
        <row r="863">
          <cell r="D863" t="str">
            <v>412927194006102119</v>
          </cell>
          <cell r="E863" t="str">
            <v>正确</v>
          </cell>
          <cell r="F863">
            <v>82</v>
          </cell>
          <cell r="G863" t="str">
            <v>1940/06/10</v>
          </cell>
          <cell r="H863" t="str">
            <v>山根村</v>
          </cell>
        </row>
        <row r="864">
          <cell r="D864" t="str">
            <v>412927194003022180</v>
          </cell>
          <cell r="E864" t="str">
            <v>正确</v>
          </cell>
          <cell r="F864">
            <v>82</v>
          </cell>
          <cell r="G864" t="str">
            <v>1940/03/02</v>
          </cell>
          <cell r="H864" t="str">
            <v>山根村</v>
          </cell>
        </row>
        <row r="865">
          <cell r="D865" t="str">
            <v>41292719401221212X</v>
          </cell>
          <cell r="E865" t="str">
            <v>正确</v>
          </cell>
          <cell r="F865">
            <v>82</v>
          </cell>
          <cell r="G865" t="str">
            <v>1940/12/21</v>
          </cell>
          <cell r="H865" t="str">
            <v>麻坑村</v>
          </cell>
        </row>
        <row r="866">
          <cell r="D866" t="str">
            <v>412927194011062123</v>
          </cell>
          <cell r="E866" t="str">
            <v>正确</v>
          </cell>
          <cell r="F866">
            <v>82</v>
          </cell>
          <cell r="G866" t="str">
            <v>1940/11/06</v>
          </cell>
          <cell r="H866" t="str">
            <v>庙岭村</v>
          </cell>
        </row>
        <row r="867">
          <cell r="D867" t="str">
            <v>412927194012182127</v>
          </cell>
          <cell r="E867" t="str">
            <v>正确</v>
          </cell>
          <cell r="F867">
            <v>82</v>
          </cell>
          <cell r="G867" t="str">
            <v>1940/12/18</v>
          </cell>
          <cell r="H867" t="str">
            <v>庙岭村</v>
          </cell>
        </row>
        <row r="868">
          <cell r="D868" t="str">
            <v>412927194011122149</v>
          </cell>
          <cell r="E868" t="str">
            <v>正确</v>
          </cell>
          <cell r="F868">
            <v>82</v>
          </cell>
          <cell r="G868" t="str">
            <v>1940/11/12</v>
          </cell>
          <cell r="H868" t="str">
            <v>庙岭村</v>
          </cell>
        </row>
        <row r="869">
          <cell r="D869" t="str">
            <v>412927194103162121</v>
          </cell>
          <cell r="E869" t="str">
            <v>正确</v>
          </cell>
          <cell r="F869">
            <v>81</v>
          </cell>
          <cell r="G869" t="str">
            <v>1941/03/16</v>
          </cell>
          <cell r="H869" t="str">
            <v>北街村</v>
          </cell>
        </row>
        <row r="870">
          <cell r="D870" t="str">
            <v>412927194102232116</v>
          </cell>
          <cell r="E870" t="str">
            <v>正确</v>
          </cell>
          <cell r="F870">
            <v>81</v>
          </cell>
          <cell r="G870" t="str">
            <v>1941/02/23</v>
          </cell>
          <cell r="H870" t="str">
            <v>小寺沟村</v>
          </cell>
        </row>
        <row r="871">
          <cell r="D871" t="str">
            <v>41292719400704212X</v>
          </cell>
          <cell r="E871" t="str">
            <v>正确</v>
          </cell>
          <cell r="F871">
            <v>82</v>
          </cell>
          <cell r="G871" t="str">
            <v>1940/07/04</v>
          </cell>
          <cell r="H871" t="str">
            <v>娘娘庙村</v>
          </cell>
        </row>
        <row r="872">
          <cell r="D872" t="str">
            <v>412927194103062147</v>
          </cell>
          <cell r="E872" t="str">
            <v>正确</v>
          </cell>
          <cell r="F872">
            <v>81</v>
          </cell>
          <cell r="G872" t="str">
            <v>1941/03/06</v>
          </cell>
          <cell r="H872" t="str">
            <v>魏村</v>
          </cell>
        </row>
        <row r="873">
          <cell r="D873" t="str">
            <v>412927194002272110</v>
          </cell>
          <cell r="E873" t="str">
            <v>正确</v>
          </cell>
          <cell r="F873">
            <v>82</v>
          </cell>
          <cell r="G873" t="str">
            <v>1940/02/27</v>
          </cell>
          <cell r="H873" t="str">
            <v>沙渠河村</v>
          </cell>
        </row>
        <row r="874">
          <cell r="D874" t="str">
            <v>412927194007192152</v>
          </cell>
          <cell r="E874" t="str">
            <v>正确</v>
          </cell>
          <cell r="F874">
            <v>82</v>
          </cell>
          <cell r="G874" t="str">
            <v>1940/07/19</v>
          </cell>
          <cell r="H874" t="str">
            <v>沙渠河村</v>
          </cell>
        </row>
        <row r="875">
          <cell r="D875" t="str">
            <v>412927194102262139</v>
          </cell>
          <cell r="E875" t="str">
            <v>正确</v>
          </cell>
          <cell r="F875">
            <v>81</v>
          </cell>
          <cell r="G875" t="str">
            <v>1941/02/26</v>
          </cell>
          <cell r="H875" t="str">
            <v>药王庙村</v>
          </cell>
        </row>
        <row r="876">
          <cell r="D876" t="str">
            <v>412927194102052115</v>
          </cell>
          <cell r="E876" t="str">
            <v>正确</v>
          </cell>
          <cell r="F876">
            <v>81</v>
          </cell>
          <cell r="G876" t="str">
            <v>1941/02/05</v>
          </cell>
          <cell r="H876" t="str">
            <v>全庄村</v>
          </cell>
        </row>
        <row r="877">
          <cell r="D877" t="str">
            <v>41292719410208212X</v>
          </cell>
          <cell r="E877" t="str">
            <v>正确</v>
          </cell>
          <cell r="F877">
            <v>81</v>
          </cell>
          <cell r="G877" t="str">
            <v>1941/02/08</v>
          </cell>
          <cell r="H877" t="str">
            <v>全庄村</v>
          </cell>
        </row>
        <row r="878">
          <cell r="D878" t="str">
            <v>412927194003062123</v>
          </cell>
          <cell r="E878" t="str">
            <v>正确</v>
          </cell>
          <cell r="F878">
            <v>82</v>
          </cell>
          <cell r="G878" t="str">
            <v>1940/03/06</v>
          </cell>
          <cell r="H878" t="str">
            <v>全庄村</v>
          </cell>
        </row>
        <row r="879">
          <cell r="D879" t="str">
            <v>412927194012172121</v>
          </cell>
          <cell r="E879" t="str">
            <v>正确</v>
          </cell>
          <cell r="F879">
            <v>82</v>
          </cell>
          <cell r="G879" t="str">
            <v>1940/12/17</v>
          </cell>
          <cell r="H879" t="str">
            <v>中街村</v>
          </cell>
        </row>
        <row r="880">
          <cell r="D880" t="str">
            <v>412927194012062117</v>
          </cell>
          <cell r="E880" t="str">
            <v>正确</v>
          </cell>
          <cell r="F880">
            <v>82</v>
          </cell>
          <cell r="G880" t="str">
            <v>1940/12/06</v>
          </cell>
          <cell r="H880" t="str">
            <v>沙渠河村</v>
          </cell>
        </row>
        <row r="881">
          <cell r="D881" t="str">
            <v>412927194103042111</v>
          </cell>
          <cell r="E881" t="str">
            <v>正确</v>
          </cell>
          <cell r="F881">
            <v>81</v>
          </cell>
          <cell r="G881" t="str">
            <v>1941/03/04</v>
          </cell>
          <cell r="H881" t="str">
            <v>北街村</v>
          </cell>
        </row>
        <row r="882">
          <cell r="D882" t="str">
            <v>412927194103302120</v>
          </cell>
          <cell r="E882" t="str">
            <v>正确</v>
          </cell>
          <cell r="F882">
            <v>81</v>
          </cell>
          <cell r="G882" t="str">
            <v>1941/03/30</v>
          </cell>
          <cell r="H882" t="str">
            <v>汉王坪村</v>
          </cell>
        </row>
        <row r="883">
          <cell r="D883" t="str">
            <v>412927194102042128</v>
          </cell>
          <cell r="E883" t="str">
            <v>正确</v>
          </cell>
          <cell r="F883">
            <v>81</v>
          </cell>
          <cell r="G883" t="str">
            <v>1941/02/04</v>
          </cell>
          <cell r="H883" t="str">
            <v>西头村</v>
          </cell>
        </row>
        <row r="884">
          <cell r="D884" t="str">
            <v>412927194103152118</v>
          </cell>
          <cell r="E884" t="str">
            <v>正确</v>
          </cell>
          <cell r="F884">
            <v>81</v>
          </cell>
          <cell r="G884" t="str">
            <v>1941/03/15</v>
          </cell>
          <cell r="H884" t="str">
            <v>西头村</v>
          </cell>
        </row>
        <row r="885">
          <cell r="D885" t="str">
            <v>412927194011072110</v>
          </cell>
          <cell r="E885" t="str">
            <v>正确</v>
          </cell>
          <cell r="F885">
            <v>82</v>
          </cell>
          <cell r="G885" t="str">
            <v>1940/11/07</v>
          </cell>
          <cell r="H885" t="str">
            <v>南街村</v>
          </cell>
        </row>
        <row r="886">
          <cell r="D886" t="str">
            <v>412927194102192126</v>
          </cell>
          <cell r="E886" t="str">
            <v>正确</v>
          </cell>
          <cell r="F886">
            <v>81</v>
          </cell>
          <cell r="G886" t="str">
            <v>1941/02/19</v>
          </cell>
          <cell r="H886" t="str">
            <v>南街村</v>
          </cell>
        </row>
        <row r="887">
          <cell r="D887" t="str">
            <v>412927194103042138</v>
          </cell>
          <cell r="E887" t="str">
            <v>正确</v>
          </cell>
          <cell r="F887">
            <v>81</v>
          </cell>
          <cell r="G887" t="str">
            <v>1941/03/04</v>
          </cell>
          <cell r="H887" t="str">
            <v>小寺沟村</v>
          </cell>
        </row>
        <row r="888">
          <cell r="D888" t="str">
            <v>412927194012022115</v>
          </cell>
          <cell r="E888" t="str">
            <v>正确</v>
          </cell>
          <cell r="F888">
            <v>82</v>
          </cell>
          <cell r="G888" t="str">
            <v>1940/12/02</v>
          </cell>
          <cell r="H888" t="str">
            <v>娘娘庙村</v>
          </cell>
        </row>
        <row r="889">
          <cell r="D889" t="str">
            <v>412927194011122122</v>
          </cell>
          <cell r="E889" t="str">
            <v>正确</v>
          </cell>
          <cell r="F889">
            <v>82</v>
          </cell>
          <cell r="G889" t="str">
            <v>1940/11/12</v>
          </cell>
          <cell r="H889" t="str">
            <v>小寺沟村</v>
          </cell>
        </row>
        <row r="890">
          <cell r="D890" t="str">
            <v>412927194103052512</v>
          </cell>
          <cell r="E890" t="str">
            <v>正确</v>
          </cell>
          <cell r="F890">
            <v>81</v>
          </cell>
          <cell r="G890" t="str">
            <v>1941/03/05</v>
          </cell>
          <cell r="H890" t="str">
            <v>店子村</v>
          </cell>
        </row>
        <row r="891">
          <cell r="D891" t="str">
            <v>412927194102142129</v>
          </cell>
          <cell r="E891" t="str">
            <v>正确</v>
          </cell>
          <cell r="F891">
            <v>81</v>
          </cell>
          <cell r="G891" t="str">
            <v>1941/02/14</v>
          </cell>
          <cell r="H891" t="str">
            <v>麻坑村</v>
          </cell>
        </row>
        <row r="892">
          <cell r="D892" t="str">
            <v>412927194103152150</v>
          </cell>
          <cell r="E892" t="str">
            <v>正确</v>
          </cell>
          <cell r="F892">
            <v>81</v>
          </cell>
          <cell r="G892" t="str">
            <v>1941/03/15</v>
          </cell>
          <cell r="H892" t="str">
            <v>金家沟村</v>
          </cell>
        </row>
        <row r="893">
          <cell r="D893" t="str">
            <v>412927194012222117</v>
          </cell>
          <cell r="E893" t="str">
            <v>正确</v>
          </cell>
          <cell r="F893">
            <v>82</v>
          </cell>
          <cell r="G893" t="str">
            <v>1940/12/22</v>
          </cell>
          <cell r="H893" t="str">
            <v>娘娘庙村</v>
          </cell>
        </row>
        <row r="894">
          <cell r="D894" t="str">
            <v>412927194104172110</v>
          </cell>
          <cell r="E894" t="str">
            <v>正确</v>
          </cell>
          <cell r="F894">
            <v>81</v>
          </cell>
          <cell r="G894" t="str">
            <v>1941/04/17</v>
          </cell>
          <cell r="H894" t="str">
            <v>北街村</v>
          </cell>
        </row>
        <row r="895">
          <cell r="D895" t="str">
            <v>612524193611263967</v>
          </cell>
          <cell r="E895" t="str">
            <v>正确</v>
          </cell>
          <cell r="F895">
            <v>86</v>
          </cell>
          <cell r="G895" t="str">
            <v>1936/11/26</v>
          </cell>
          <cell r="H895" t="str">
            <v>龙泉观村</v>
          </cell>
        </row>
        <row r="896">
          <cell r="D896" t="str">
            <v>41292719410327211X</v>
          </cell>
          <cell r="E896" t="str">
            <v>正确</v>
          </cell>
          <cell r="F896">
            <v>81</v>
          </cell>
          <cell r="G896" t="str">
            <v>1941/03/27</v>
          </cell>
          <cell r="H896" t="str">
            <v>双河村</v>
          </cell>
        </row>
        <row r="897">
          <cell r="D897" t="str">
            <v>412927194010092128</v>
          </cell>
          <cell r="E897" t="str">
            <v>正确</v>
          </cell>
          <cell r="F897">
            <v>82</v>
          </cell>
          <cell r="G897" t="str">
            <v>1940/10/09</v>
          </cell>
          <cell r="H897" t="str">
            <v>沙渠河村</v>
          </cell>
        </row>
        <row r="898">
          <cell r="D898" t="str">
            <v>412927194104272111</v>
          </cell>
          <cell r="E898" t="str">
            <v>正确</v>
          </cell>
          <cell r="F898">
            <v>81</v>
          </cell>
          <cell r="G898" t="str">
            <v>1941/04/27</v>
          </cell>
          <cell r="H898" t="str">
            <v>魏村</v>
          </cell>
        </row>
        <row r="899">
          <cell r="D899" t="str">
            <v>412927194012242118</v>
          </cell>
          <cell r="E899" t="str">
            <v>正确</v>
          </cell>
          <cell r="F899">
            <v>82</v>
          </cell>
          <cell r="G899" t="str">
            <v>1940/12/24</v>
          </cell>
          <cell r="H899" t="str">
            <v>北街村</v>
          </cell>
        </row>
        <row r="900">
          <cell r="D900" t="str">
            <v>412927194012152163</v>
          </cell>
          <cell r="E900" t="str">
            <v>正确</v>
          </cell>
          <cell r="F900">
            <v>82</v>
          </cell>
          <cell r="G900" t="str">
            <v>1940/12/15</v>
          </cell>
          <cell r="H900" t="str">
            <v>双河村</v>
          </cell>
        </row>
        <row r="901">
          <cell r="D901" t="str">
            <v>412927194104112134</v>
          </cell>
          <cell r="E901" t="str">
            <v>正确</v>
          </cell>
          <cell r="F901">
            <v>81</v>
          </cell>
          <cell r="G901" t="str">
            <v>1941/04/11</v>
          </cell>
          <cell r="H901" t="str">
            <v>程家洼村</v>
          </cell>
        </row>
        <row r="902">
          <cell r="D902" t="str">
            <v>41292719410320212X</v>
          </cell>
          <cell r="E902" t="str">
            <v>正确</v>
          </cell>
          <cell r="F902">
            <v>81</v>
          </cell>
          <cell r="G902" t="str">
            <v>1941/03/20</v>
          </cell>
          <cell r="H902" t="str">
            <v>龙泉观村</v>
          </cell>
        </row>
        <row r="903">
          <cell r="D903" t="str">
            <v>412927194104182116</v>
          </cell>
          <cell r="E903" t="str">
            <v>正确</v>
          </cell>
          <cell r="F903">
            <v>81</v>
          </cell>
          <cell r="G903" t="str">
            <v>1941/04/18</v>
          </cell>
          <cell r="H903" t="str">
            <v>南街村</v>
          </cell>
        </row>
        <row r="904">
          <cell r="D904" t="str">
            <v>412927194012032129</v>
          </cell>
          <cell r="E904" t="str">
            <v>正确</v>
          </cell>
          <cell r="F904">
            <v>82</v>
          </cell>
          <cell r="G904" t="str">
            <v>1940/12/03</v>
          </cell>
          <cell r="H904" t="str">
            <v>中街村</v>
          </cell>
        </row>
        <row r="905">
          <cell r="D905" t="str">
            <v>41292719400421212X</v>
          </cell>
          <cell r="E905" t="str">
            <v>正确</v>
          </cell>
          <cell r="F905">
            <v>82</v>
          </cell>
          <cell r="G905" t="str">
            <v>1940/04/21</v>
          </cell>
          <cell r="H905" t="str">
            <v>麻坑村</v>
          </cell>
        </row>
        <row r="906">
          <cell r="D906" t="str">
            <v>422622194105121722</v>
          </cell>
          <cell r="E906" t="str">
            <v>正确</v>
          </cell>
          <cell r="F906">
            <v>81</v>
          </cell>
          <cell r="G906" t="str">
            <v>1941/05/12</v>
          </cell>
          <cell r="H906" t="str">
            <v>穆营村</v>
          </cell>
        </row>
        <row r="907">
          <cell r="D907" t="str">
            <v>412927194105282127</v>
          </cell>
          <cell r="E907" t="str">
            <v>正确</v>
          </cell>
          <cell r="F907">
            <v>81</v>
          </cell>
          <cell r="G907" t="str">
            <v>1941/05/28</v>
          </cell>
          <cell r="H907" t="str">
            <v>张巷村</v>
          </cell>
        </row>
        <row r="908">
          <cell r="D908" t="str">
            <v>412927194105122123</v>
          </cell>
          <cell r="E908" t="str">
            <v>正确</v>
          </cell>
          <cell r="F908">
            <v>81</v>
          </cell>
          <cell r="G908" t="str">
            <v>1941/05/12</v>
          </cell>
          <cell r="H908" t="str">
            <v>李营村</v>
          </cell>
        </row>
        <row r="909">
          <cell r="D909" t="str">
            <v>412927194103292129</v>
          </cell>
          <cell r="E909" t="str">
            <v>正确</v>
          </cell>
          <cell r="F909">
            <v>81</v>
          </cell>
          <cell r="G909" t="str">
            <v>1941/03/29</v>
          </cell>
          <cell r="H909" t="str">
            <v>荆紫关镇李营村</v>
          </cell>
        </row>
        <row r="910">
          <cell r="D910" t="str">
            <v>412927194104142122</v>
          </cell>
          <cell r="E910" t="str">
            <v>正确</v>
          </cell>
          <cell r="F910">
            <v>81</v>
          </cell>
          <cell r="G910" t="str">
            <v>1941/04/14</v>
          </cell>
          <cell r="H910" t="str">
            <v>魏村</v>
          </cell>
        </row>
        <row r="911">
          <cell r="D911" t="str">
            <v>412927194105222124</v>
          </cell>
          <cell r="E911" t="str">
            <v>正确</v>
          </cell>
          <cell r="F911">
            <v>81</v>
          </cell>
          <cell r="G911" t="str">
            <v>1941/05/22</v>
          </cell>
          <cell r="H911" t="str">
            <v>南街村</v>
          </cell>
        </row>
        <row r="912">
          <cell r="D912" t="str">
            <v>411323194103062180</v>
          </cell>
          <cell r="E912" t="str">
            <v>正确</v>
          </cell>
          <cell r="F912">
            <v>81</v>
          </cell>
          <cell r="G912" t="str">
            <v>1941/03/06</v>
          </cell>
          <cell r="H912" t="str">
            <v>菩萨堂村</v>
          </cell>
        </row>
        <row r="913">
          <cell r="D913" t="str">
            <v>412927194012022131</v>
          </cell>
          <cell r="E913" t="str">
            <v>正确</v>
          </cell>
          <cell r="F913">
            <v>82</v>
          </cell>
          <cell r="G913" t="str">
            <v>1940/12/02</v>
          </cell>
          <cell r="H913" t="str">
            <v>狮子沟村</v>
          </cell>
        </row>
        <row r="914">
          <cell r="D914" t="str">
            <v>412927194106182144</v>
          </cell>
          <cell r="E914" t="str">
            <v>正确</v>
          </cell>
          <cell r="F914">
            <v>81</v>
          </cell>
          <cell r="G914" t="str">
            <v>1941/06/18</v>
          </cell>
          <cell r="H914" t="str">
            <v>汉王坪村</v>
          </cell>
        </row>
        <row r="915">
          <cell r="D915" t="str">
            <v>412927194106062118</v>
          </cell>
          <cell r="E915" t="str">
            <v>正确</v>
          </cell>
          <cell r="F915">
            <v>81</v>
          </cell>
          <cell r="G915" t="str">
            <v>1941/06/06</v>
          </cell>
          <cell r="H915" t="str">
            <v>麻坑村</v>
          </cell>
        </row>
        <row r="916">
          <cell r="D916" t="str">
            <v>412927194105202123</v>
          </cell>
          <cell r="E916" t="str">
            <v>正确</v>
          </cell>
          <cell r="F916">
            <v>81</v>
          </cell>
          <cell r="G916" t="str">
            <v>1941/05/20</v>
          </cell>
          <cell r="H916" t="str">
            <v>麻坑村</v>
          </cell>
        </row>
        <row r="917">
          <cell r="D917" t="str">
            <v>412927194105192148</v>
          </cell>
          <cell r="E917" t="str">
            <v>正确</v>
          </cell>
          <cell r="F917">
            <v>81</v>
          </cell>
          <cell r="G917" t="str">
            <v>1941/05/19</v>
          </cell>
          <cell r="H917" t="str">
            <v>全庄村</v>
          </cell>
        </row>
        <row r="918">
          <cell r="D918" t="str">
            <v>412927194012272157</v>
          </cell>
          <cell r="E918" t="str">
            <v>正确</v>
          </cell>
          <cell r="F918">
            <v>82</v>
          </cell>
          <cell r="G918" t="str">
            <v>1940/12/27</v>
          </cell>
          <cell r="H918" t="str">
            <v>上庄村</v>
          </cell>
        </row>
        <row r="919">
          <cell r="D919" t="str">
            <v>412927194103172127</v>
          </cell>
          <cell r="E919" t="str">
            <v>正确</v>
          </cell>
          <cell r="F919">
            <v>81</v>
          </cell>
          <cell r="G919" t="str">
            <v>1941/03/17</v>
          </cell>
          <cell r="H919" t="str">
            <v>上庄村</v>
          </cell>
        </row>
        <row r="920">
          <cell r="D920" t="str">
            <v>412927194008272146</v>
          </cell>
          <cell r="E920" t="str">
            <v>正确</v>
          </cell>
          <cell r="F920">
            <v>82</v>
          </cell>
          <cell r="G920" t="str">
            <v>1940/08/27</v>
          </cell>
          <cell r="H920" t="str">
            <v>上庄村</v>
          </cell>
        </row>
        <row r="921">
          <cell r="D921" t="str">
            <v>412927194010142113</v>
          </cell>
          <cell r="E921" t="str">
            <v>正确</v>
          </cell>
          <cell r="F921">
            <v>82</v>
          </cell>
          <cell r="G921" t="str">
            <v>1940/10/14</v>
          </cell>
          <cell r="H921" t="str">
            <v>山根村</v>
          </cell>
        </row>
        <row r="922">
          <cell r="D922" t="str">
            <v>41292719410228213X</v>
          </cell>
          <cell r="E922" t="str">
            <v>正确</v>
          </cell>
          <cell r="F922">
            <v>81</v>
          </cell>
          <cell r="G922" t="str">
            <v>1941/02/28</v>
          </cell>
          <cell r="H922" t="str">
            <v>庙岭村</v>
          </cell>
        </row>
        <row r="923">
          <cell r="D923" t="str">
            <v>412927194105272148</v>
          </cell>
          <cell r="E923" t="str">
            <v>正确</v>
          </cell>
          <cell r="F923">
            <v>81</v>
          </cell>
          <cell r="G923" t="str">
            <v>1941/05/27</v>
          </cell>
          <cell r="H923" t="str">
            <v>庙岭村</v>
          </cell>
        </row>
        <row r="924">
          <cell r="D924" t="str">
            <v>412927194103032124</v>
          </cell>
          <cell r="E924" t="str">
            <v>正确</v>
          </cell>
          <cell r="F924">
            <v>81</v>
          </cell>
          <cell r="G924" t="str">
            <v>1941/03/03</v>
          </cell>
          <cell r="H924" t="str">
            <v>全庄村</v>
          </cell>
        </row>
        <row r="925">
          <cell r="D925" t="str">
            <v>412927194107012112</v>
          </cell>
          <cell r="E925" t="str">
            <v>正确</v>
          </cell>
          <cell r="F925">
            <v>81</v>
          </cell>
          <cell r="G925" t="str">
            <v>1941/07/01</v>
          </cell>
          <cell r="H925" t="str">
            <v>金家沟村</v>
          </cell>
        </row>
        <row r="926">
          <cell r="D926" t="str">
            <v>41292719410714211X</v>
          </cell>
          <cell r="E926" t="str">
            <v>正确</v>
          </cell>
          <cell r="F926">
            <v>81</v>
          </cell>
          <cell r="G926" t="str">
            <v>1941/07/14</v>
          </cell>
          <cell r="H926" t="str">
            <v>北街村</v>
          </cell>
        </row>
        <row r="927">
          <cell r="D927" t="str">
            <v>412927194106112111</v>
          </cell>
          <cell r="E927" t="str">
            <v>正确</v>
          </cell>
          <cell r="F927">
            <v>81</v>
          </cell>
          <cell r="G927" t="str">
            <v>1941/06/11</v>
          </cell>
          <cell r="H927" t="str">
            <v>小寺沟村</v>
          </cell>
        </row>
        <row r="928">
          <cell r="D928" t="str">
            <v>411323194012252130</v>
          </cell>
          <cell r="E928" t="str">
            <v>正确</v>
          </cell>
          <cell r="F928">
            <v>82</v>
          </cell>
          <cell r="G928" t="str">
            <v>1940/12/25</v>
          </cell>
          <cell r="H928" t="str">
            <v>汉王坪村</v>
          </cell>
        </row>
        <row r="929">
          <cell r="D929" t="str">
            <v>412927194107032121</v>
          </cell>
          <cell r="E929" t="str">
            <v>正确</v>
          </cell>
          <cell r="F929">
            <v>81</v>
          </cell>
          <cell r="G929" t="str">
            <v>1941/07/03</v>
          </cell>
          <cell r="H929" t="str">
            <v>孙家湾村</v>
          </cell>
        </row>
        <row r="930">
          <cell r="D930" t="str">
            <v>412927194105272121</v>
          </cell>
          <cell r="E930" t="str">
            <v>正确</v>
          </cell>
          <cell r="F930">
            <v>81</v>
          </cell>
          <cell r="G930" t="str">
            <v>1941/05/27</v>
          </cell>
          <cell r="H930" t="str">
            <v>麻坑村</v>
          </cell>
        </row>
        <row r="931">
          <cell r="D931" t="str">
            <v>411323194107152132</v>
          </cell>
          <cell r="E931" t="str">
            <v>正确</v>
          </cell>
          <cell r="F931">
            <v>81</v>
          </cell>
          <cell r="G931" t="str">
            <v>1941/07/15</v>
          </cell>
          <cell r="H931" t="str">
            <v>教育路818号</v>
          </cell>
        </row>
        <row r="932">
          <cell r="D932" t="str">
            <v>412927194008282117</v>
          </cell>
          <cell r="E932" t="str">
            <v>正确</v>
          </cell>
          <cell r="F932">
            <v>82</v>
          </cell>
          <cell r="G932" t="str">
            <v>1940/08/28</v>
          </cell>
          <cell r="H932" t="str">
            <v>娘娘庙村</v>
          </cell>
        </row>
        <row r="933">
          <cell r="D933" t="str">
            <v>412927194106132112</v>
          </cell>
          <cell r="E933" t="str">
            <v>正确</v>
          </cell>
          <cell r="F933">
            <v>81</v>
          </cell>
          <cell r="G933" t="str">
            <v>1941/06/13</v>
          </cell>
          <cell r="H933" t="str">
            <v>冯营村</v>
          </cell>
        </row>
        <row r="934">
          <cell r="D934" t="str">
            <v>412927194106012161</v>
          </cell>
          <cell r="E934" t="str">
            <v>正确</v>
          </cell>
          <cell r="F934">
            <v>81</v>
          </cell>
          <cell r="G934" t="str">
            <v>1941/06/01</v>
          </cell>
          <cell r="H934" t="str">
            <v>汉王坪村</v>
          </cell>
        </row>
        <row r="935">
          <cell r="D935" t="str">
            <v>412927194107122135</v>
          </cell>
          <cell r="E935" t="str">
            <v>正确</v>
          </cell>
          <cell r="F935">
            <v>81</v>
          </cell>
          <cell r="G935" t="str">
            <v>1941/07/12</v>
          </cell>
          <cell r="H935" t="str">
            <v>金家沟村</v>
          </cell>
        </row>
        <row r="936">
          <cell r="D936" t="str">
            <v>412927194107062136</v>
          </cell>
          <cell r="E936" t="str">
            <v>正确</v>
          </cell>
          <cell r="F936">
            <v>81</v>
          </cell>
          <cell r="G936" t="str">
            <v>1941/07/06</v>
          </cell>
          <cell r="H936" t="str">
            <v>码头村</v>
          </cell>
        </row>
        <row r="937">
          <cell r="D937" t="str">
            <v>412927194012242126</v>
          </cell>
          <cell r="E937" t="str">
            <v>正确</v>
          </cell>
          <cell r="F937">
            <v>82</v>
          </cell>
          <cell r="G937" t="str">
            <v>1940/12/24</v>
          </cell>
          <cell r="H937" t="str">
            <v>荆紫关镇全庄村</v>
          </cell>
        </row>
        <row r="938">
          <cell r="D938" t="str">
            <v>412927194107082129</v>
          </cell>
          <cell r="E938" t="str">
            <v>正确</v>
          </cell>
          <cell r="F938">
            <v>81</v>
          </cell>
          <cell r="G938" t="str">
            <v>1941/07/08</v>
          </cell>
          <cell r="H938" t="str">
            <v>李营村</v>
          </cell>
        </row>
        <row r="939">
          <cell r="D939" t="str">
            <v>411323194105262143</v>
          </cell>
          <cell r="E939" t="str">
            <v>正确</v>
          </cell>
          <cell r="F939">
            <v>81</v>
          </cell>
          <cell r="G939" t="str">
            <v>1941/05/26</v>
          </cell>
          <cell r="H939" t="str">
            <v>汉王坪村</v>
          </cell>
        </row>
        <row r="940">
          <cell r="D940" t="str">
            <v>412927194108162112</v>
          </cell>
          <cell r="E940" t="str">
            <v>正确</v>
          </cell>
          <cell r="F940">
            <v>81</v>
          </cell>
          <cell r="G940" t="str">
            <v>1941/08/16</v>
          </cell>
          <cell r="H940" t="str">
            <v>码头村</v>
          </cell>
        </row>
        <row r="941">
          <cell r="D941" t="str">
            <v>412927194107202119</v>
          </cell>
          <cell r="E941" t="str">
            <v>正确</v>
          </cell>
          <cell r="F941">
            <v>81</v>
          </cell>
          <cell r="G941" t="str">
            <v>1941/07/20</v>
          </cell>
          <cell r="H941" t="str">
            <v>冯营村</v>
          </cell>
        </row>
        <row r="942">
          <cell r="D942" t="str">
            <v>412927194101202126</v>
          </cell>
          <cell r="E942" t="str">
            <v>正确</v>
          </cell>
          <cell r="F942">
            <v>81</v>
          </cell>
          <cell r="G942" t="str">
            <v>1941/01/20</v>
          </cell>
          <cell r="H942" t="str">
            <v>沙渠河村</v>
          </cell>
        </row>
        <row r="943">
          <cell r="D943" t="str">
            <v>412927194103062163</v>
          </cell>
          <cell r="E943" t="str">
            <v>正确</v>
          </cell>
          <cell r="F943">
            <v>81</v>
          </cell>
          <cell r="G943" t="str">
            <v>1941/03/06</v>
          </cell>
          <cell r="H943" t="str">
            <v>沙渠河村</v>
          </cell>
        </row>
        <row r="944">
          <cell r="D944" t="str">
            <v>412927194106252130</v>
          </cell>
          <cell r="E944" t="str">
            <v>正确</v>
          </cell>
          <cell r="F944">
            <v>81</v>
          </cell>
          <cell r="G944" t="str">
            <v>1941/06/25</v>
          </cell>
          <cell r="H944" t="str">
            <v>山根村</v>
          </cell>
        </row>
        <row r="945">
          <cell r="D945" t="str">
            <v>412927194108012122</v>
          </cell>
          <cell r="E945" t="str">
            <v>正确</v>
          </cell>
          <cell r="F945">
            <v>81</v>
          </cell>
          <cell r="G945" t="str">
            <v>1941/08/01</v>
          </cell>
          <cell r="H945" t="str">
            <v>北街村</v>
          </cell>
        </row>
        <row r="946">
          <cell r="D946" t="str">
            <v>412927194107152166</v>
          </cell>
          <cell r="E946" t="str">
            <v>正确</v>
          </cell>
          <cell r="F946">
            <v>81</v>
          </cell>
          <cell r="G946" t="str">
            <v>1941/07/15</v>
          </cell>
          <cell r="H946" t="str">
            <v>娘娘庙村</v>
          </cell>
        </row>
        <row r="947">
          <cell r="D947" t="str">
            <v>412927194107282120</v>
          </cell>
          <cell r="E947" t="str">
            <v>正确</v>
          </cell>
          <cell r="F947">
            <v>81</v>
          </cell>
          <cell r="G947" t="str">
            <v>1941/07/28</v>
          </cell>
          <cell r="H947" t="str">
            <v>沙渠河村</v>
          </cell>
        </row>
        <row r="948">
          <cell r="D948" t="str">
            <v>412927194106012145</v>
          </cell>
          <cell r="E948" t="str">
            <v>正确</v>
          </cell>
          <cell r="F948">
            <v>81</v>
          </cell>
          <cell r="G948" t="str">
            <v>1941/06/01</v>
          </cell>
          <cell r="H948" t="str">
            <v>新石门村</v>
          </cell>
        </row>
        <row r="949">
          <cell r="D949" t="str">
            <v>412927194108072125</v>
          </cell>
          <cell r="E949" t="str">
            <v>正确</v>
          </cell>
          <cell r="F949">
            <v>81</v>
          </cell>
          <cell r="G949" t="str">
            <v>1941/08/07</v>
          </cell>
          <cell r="H949" t="str">
            <v>金家沟村</v>
          </cell>
        </row>
        <row r="950">
          <cell r="D950" t="str">
            <v>412927194105202131</v>
          </cell>
          <cell r="E950" t="str">
            <v>正确</v>
          </cell>
          <cell r="F950">
            <v>81</v>
          </cell>
          <cell r="G950" t="str">
            <v>1941/05/20</v>
          </cell>
          <cell r="H950" t="str">
            <v>冯营村</v>
          </cell>
        </row>
        <row r="951">
          <cell r="D951" t="str">
            <v>412927194103092135</v>
          </cell>
          <cell r="E951" t="str">
            <v>正确</v>
          </cell>
          <cell r="F951">
            <v>81</v>
          </cell>
          <cell r="G951" t="str">
            <v>1941/03/09</v>
          </cell>
          <cell r="H951" t="str">
            <v>汉王坪村</v>
          </cell>
        </row>
        <row r="952">
          <cell r="D952" t="str">
            <v>412927194102162111</v>
          </cell>
          <cell r="E952" t="str">
            <v>正确</v>
          </cell>
          <cell r="F952">
            <v>81</v>
          </cell>
          <cell r="G952" t="str">
            <v>1941/02/16</v>
          </cell>
          <cell r="H952" t="str">
            <v>全庄村</v>
          </cell>
        </row>
        <row r="953">
          <cell r="D953" t="str">
            <v>412927194010082114</v>
          </cell>
          <cell r="E953" t="str">
            <v>正确</v>
          </cell>
          <cell r="F953">
            <v>82</v>
          </cell>
          <cell r="G953" t="str">
            <v>1940/10/08</v>
          </cell>
          <cell r="H953" t="str">
            <v>汉王坪村</v>
          </cell>
        </row>
        <row r="954">
          <cell r="D954" t="str">
            <v>412927194108182113</v>
          </cell>
          <cell r="E954" t="str">
            <v>正确</v>
          </cell>
          <cell r="F954">
            <v>81</v>
          </cell>
          <cell r="G954" t="str">
            <v>1941/08/18</v>
          </cell>
          <cell r="H954" t="str">
            <v>汉王坪村</v>
          </cell>
        </row>
        <row r="955">
          <cell r="D955" t="str">
            <v>412927194107262138</v>
          </cell>
          <cell r="E955" t="str">
            <v>正确</v>
          </cell>
          <cell r="F955">
            <v>81</v>
          </cell>
          <cell r="G955" t="str">
            <v>1941/07/26</v>
          </cell>
          <cell r="H955" t="str">
            <v>小寺沟村</v>
          </cell>
        </row>
        <row r="956">
          <cell r="D956" t="str">
            <v>412927194102122136</v>
          </cell>
          <cell r="E956" t="str">
            <v>正确</v>
          </cell>
          <cell r="F956">
            <v>81</v>
          </cell>
          <cell r="G956" t="str">
            <v>1941/02/12</v>
          </cell>
          <cell r="H956" t="str">
            <v>三岔村</v>
          </cell>
        </row>
        <row r="957">
          <cell r="D957" t="str">
            <v>412927194107282112</v>
          </cell>
          <cell r="E957" t="str">
            <v>正确</v>
          </cell>
          <cell r="F957">
            <v>81</v>
          </cell>
          <cell r="G957" t="str">
            <v>1941/07/28</v>
          </cell>
          <cell r="H957" t="str">
            <v>庙岭村</v>
          </cell>
        </row>
        <row r="958">
          <cell r="D958" t="str">
            <v>412927194109222172</v>
          </cell>
          <cell r="E958" t="str">
            <v>正确</v>
          </cell>
          <cell r="F958">
            <v>81</v>
          </cell>
          <cell r="G958" t="str">
            <v>1941/09/22</v>
          </cell>
          <cell r="H958" t="str">
            <v>南街村</v>
          </cell>
        </row>
        <row r="959">
          <cell r="D959" t="str">
            <v>412927194109212126</v>
          </cell>
          <cell r="E959" t="str">
            <v>正确</v>
          </cell>
          <cell r="F959">
            <v>81</v>
          </cell>
          <cell r="G959" t="str">
            <v>1941/09/21</v>
          </cell>
          <cell r="H959" t="str">
            <v>魏村</v>
          </cell>
        </row>
        <row r="960">
          <cell r="D960" t="str">
            <v>412927194109212118</v>
          </cell>
          <cell r="E960" t="str">
            <v>正确</v>
          </cell>
          <cell r="F960">
            <v>81</v>
          </cell>
          <cell r="G960" t="str">
            <v>1941/09/21</v>
          </cell>
          <cell r="H960" t="str">
            <v>张村</v>
          </cell>
        </row>
        <row r="961">
          <cell r="D961" t="str">
            <v>412927194005202185</v>
          </cell>
          <cell r="E961" t="str">
            <v>正确</v>
          </cell>
          <cell r="F961">
            <v>82</v>
          </cell>
          <cell r="G961" t="str">
            <v>1940/05/20</v>
          </cell>
          <cell r="H961" t="str">
            <v>庙岭村</v>
          </cell>
        </row>
        <row r="962">
          <cell r="D962" t="str">
            <v>411323194109202113</v>
          </cell>
          <cell r="E962" t="str">
            <v>正确</v>
          </cell>
          <cell r="F962">
            <v>81</v>
          </cell>
          <cell r="G962" t="str">
            <v>1941/09/20</v>
          </cell>
          <cell r="H962" t="str">
            <v>泰安东路457号</v>
          </cell>
        </row>
        <row r="963">
          <cell r="D963" t="str">
            <v>412927194108142111</v>
          </cell>
          <cell r="E963" t="str">
            <v>正确</v>
          </cell>
          <cell r="F963">
            <v>81</v>
          </cell>
          <cell r="G963" t="str">
            <v>1941/08/14</v>
          </cell>
          <cell r="H963" t="str">
            <v>全庄村</v>
          </cell>
        </row>
        <row r="964">
          <cell r="D964" t="str">
            <v>412927194109052134</v>
          </cell>
          <cell r="E964" t="str">
            <v>正确</v>
          </cell>
          <cell r="F964">
            <v>81</v>
          </cell>
          <cell r="G964" t="str">
            <v>1941/09/05</v>
          </cell>
          <cell r="H964" t="str">
            <v>娘娘庙村</v>
          </cell>
        </row>
        <row r="965">
          <cell r="D965" t="str">
            <v>412927194108222146</v>
          </cell>
          <cell r="E965" t="str">
            <v>正确</v>
          </cell>
          <cell r="F965">
            <v>81</v>
          </cell>
          <cell r="G965" t="str">
            <v>1941/08/22</v>
          </cell>
          <cell r="H965" t="str">
            <v>娘娘庙村</v>
          </cell>
        </row>
        <row r="966">
          <cell r="D966" t="str">
            <v>412927194104172137</v>
          </cell>
          <cell r="E966" t="str">
            <v>正确</v>
          </cell>
          <cell r="F966">
            <v>81</v>
          </cell>
          <cell r="G966" t="str">
            <v>1941/04/17</v>
          </cell>
          <cell r="H966" t="str">
            <v>龙泉观村</v>
          </cell>
        </row>
        <row r="967">
          <cell r="D967" t="str">
            <v>412927194104082115</v>
          </cell>
          <cell r="E967" t="str">
            <v>正确</v>
          </cell>
          <cell r="F967">
            <v>81</v>
          </cell>
          <cell r="G967" t="str">
            <v>1941/04/08</v>
          </cell>
          <cell r="H967" t="str">
            <v>南街村</v>
          </cell>
        </row>
        <row r="968">
          <cell r="D968" t="str">
            <v>411323194107232116</v>
          </cell>
          <cell r="E968" t="str">
            <v>正确</v>
          </cell>
          <cell r="F968">
            <v>81</v>
          </cell>
          <cell r="G968" t="str">
            <v>1941/07/23</v>
          </cell>
          <cell r="H968" t="str">
            <v>龙泉观村</v>
          </cell>
        </row>
        <row r="969">
          <cell r="D969" t="str">
            <v>412927194109252128</v>
          </cell>
          <cell r="E969" t="str">
            <v>正确</v>
          </cell>
          <cell r="F969">
            <v>81</v>
          </cell>
          <cell r="G969" t="str">
            <v>1941/09/25</v>
          </cell>
          <cell r="H969" t="str">
            <v>药王庙村</v>
          </cell>
        </row>
        <row r="970">
          <cell r="D970" t="str">
            <v>412927194101032120</v>
          </cell>
          <cell r="E970" t="str">
            <v>正确</v>
          </cell>
          <cell r="F970">
            <v>81</v>
          </cell>
          <cell r="G970" t="str">
            <v>1941/01/03</v>
          </cell>
          <cell r="H970" t="str">
            <v>沙渠河村</v>
          </cell>
        </row>
        <row r="971">
          <cell r="D971" t="str">
            <v>411323194109212143</v>
          </cell>
          <cell r="E971" t="str">
            <v>正确</v>
          </cell>
          <cell r="F971">
            <v>81</v>
          </cell>
          <cell r="G971" t="str">
            <v>1941/09/21</v>
          </cell>
          <cell r="H971" t="str">
            <v>龙泉观村</v>
          </cell>
        </row>
        <row r="972">
          <cell r="D972" t="str">
            <v>41292719410822212X</v>
          </cell>
          <cell r="E972" t="str">
            <v>正确</v>
          </cell>
          <cell r="F972">
            <v>81</v>
          </cell>
          <cell r="G972" t="str">
            <v>1941/08/22</v>
          </cell>
          <cell r="H972" t="str">
            <v>娘娘庙村</v>
          </cell>
        </row>
        <row r="973">
          <cell r="D973" t="str">
            <v>412927194106122125</v>
          </cell>
          <cell r="E973" t="str">
            <v>正确</v>
          </cell>
          <cell r="F973">
            <v>81</v>
          </cell>
          <cell r="G973" t="str">
            <v>1941/06/12</v>
          </cell>
          <cell r="H973" t="str">
            <v>沙渠河村</v>
          </cell>
        </row>
        <row r="974">
          <cell r="D974" t="str">
            <v>412927194107122127</v>
          </cell>
          <cell r="E974" t="str">
            <v>正确</v>
          </cell>
          <cell r="F974">
            <v>81</v>
          </cell>
          <cell r="G974" t="str">
            <v>1941/07/12</v>
          </cell>
          <cell r="H974" t="str">
            <v>上梅池村</v>
          </cell>
        </row>
        <row r="975">
          <cell r="D975" t="str">
            <v>412927194109262115</v>
          </cell>
          <cell r="E975" t="str">
            <v>正确</v>
          </cell>
          <cell r="F975">
            <v>81</v>
          </cell>
          <cell r="G975" t="str">
            <v>1941/09/26</v>
          </cell>
          <cell r="H975" t="str">
            <v>北街村</v>
          </cell>
        </row>
        <row r="976">
          <cell r="D976" t="str">
            <v>411323194106182110</v>
          </cell>
          <cell r="E976" t="str">
            <v>正确</v>
          </cell>
          <cell r="F976">
            <v>81</v>
          </cell>
          <cell r="G976" t="str">
            <v>1941/06/18</v>
          </cell>
          <cell r="H976" t="str">
            <v>龙泉观村</v>
          </cell>
        </row>
        <row r="977">
          <cell r="D977" t="str">
            <v>412927194107152254</v>
          </cell>
          <cell r="E977" t="str">
            <v>正确</v>
          </cell>
          <cell r="F977">
            <v>81</v>
          </cell>
          <cell r="G977" t="str">
            <v>1941/07/15</v>
          </cell>
          <cell r="H977" t="str">
            <v>上庄村</v>
          </cell>
        </row>
        <row r="978">
          <cell r="D978" t="str">
            <v>412927194106052147</v>
          </cell>
          <cell r="E978" t="str">
            <v>正确</v>
          </cell>
          <cell r="F978">
            <v>81</v>
          </cell>
          <cell r="G978" t="str">
            <v>1941/06/05</v>
          </cell>
          <cell r="H978" t="str">
            <v>码头村</v>
          </cell>
        </row>
        <row r="979">
          <cell r="D979" t="str">
            <v>412927194108162147</v>
          </cell>
          <cell r="E979" t="str">
            <v>正确</v>
          </cell>
          <cell r="F979">
            <v>81</v>
          </cell>
          <cell r="G979" t="str">
            <v>1941/08/16</v>
          </cell>
          <cell r="H979" t="str">
            <v>菩萨堂村</v>
          </cell>
        </row>
        <row r="980">
          <cell r="D980" t="str">
            <v>412927194106162143</v>
          </cell>
          <cell r="E980" t="str">
            <v>正确</v>
          </cell>
          <cell r="F980">
            <v>81</v>
          </cell>
          <cell r="G980" t="str">
            <v>1941/06/16</v>
          </cell>
          <cell r="H980" t="str">
            <v>码头村</v>
          </cell>
        </row>
        <row r="981">
          <cell r="D981" t="str">
            <v>412927194106162127</v>
          </cell>
          <cell r="E981" t="str">
            <v>正确</v>
          </cell>
          <cell r="F981">
            <v>81</v>
          </cell>
          <cell r="G981" t="str">
            <v>1941/06/16</v>
          </cell>
          <cell r="H981" t="str">
            <v>双河村</v>
          </cell>
        </row>
        <row r="982">
          <cell r="D982" t="str">
            <v>412927194109172128</v>
          </cell>
          <cell r="E982" t="str">
            <v>正确</v>
          </cell>
          <cell r="F982">
            <v>81</v>
          </cell>
          <cell r="G982" t="str">
            <v>1941/09/17</v>
          </cell>
          <cell r="H982" t="str">
            <v>北街村</v>
          </cell>
        </row>
        <row r="983">
          <cell r="D983" t="str">
            <v>41292719411024212X</v>
          </cell>
          <cell r="E983" t="str">
            <v>正确</v>
          </cell>
          <cell r="F983">
            <v>81</v>
          </cell>
          <cell r="G983" t="str">
            <v>1941/10/24</v>
          </cell>
          <cell r="H983" t="str">
            <v>北街村</v>
          </cell>
        </row>
        <row r="984">
          <cell r="D984" t="str">
            <v>412927194012062125</v>
          </cell>
          <cell r="E984" t="str">
            <v>正确</v>
          </cell>
          <cell r="F984">
            <v>82</v>
          </cell>
          <cell r="G984" t="str">
            <v>1940/12/06</v>
          </cell>
          <cell r="H984" t="str">
            <v>山根村</v>
          </cell>
        </row>
        <row r="985">
          <cell r="D985" t="str">
            <v>412927194110022127</v>
          </cell>
          <cell r="E985" t="str">
            <v>正确</v>
          </cell>
          <cell r="F985">
            <v>81</v>
          </cell>
          <cell r="G985" t="str">
            <v>1941/10/02</v>
          </cell>
          <cell r="H985" t="str">
            <v>南街村</v>
          </cell>
        </row>
        <row r="986">
          <cell r="D986" t="str">
            <v>412927194110032122</v>
          </cell>
          <cell r="E986" t="str">
            <v>正确</v>
          </cell>
          <cell r="F986">
            <v>81</v>
          </cell>
          <cell r="G986" t="str">
            <v>1941/10/03</v>
          </cell>
          <cell r="H986" t="str">
            <v>北街村</v>
          </cell>
        </row>
        <row r="987">
          <cell r="D987" t="str">
            <v>412927194109022111</v>
          </cell>
          <cell r="E987" t="str">
            <v>正确</v>
          </cell>
          <cell r="F987">
            <v>81</v>
          </cell>
          <cell r="G987" t="str">
            <v>1941/09/02</v>
          </cell>
          <cell r="H987" t="str">
            <v>李营村</v>
          </cell>
        </row>
        <row r="988">
          <cell r="D988" t="str">
            <v>41292719380109212X</v>
          </cell>
          <cell r="E988" t="str">
            <v>正确</v>
          </cell>
          <cell r="F988">
            <v>84</v>
          </cell>
          <cell r="G988" t="str">
            <v>1938/01/09</v>
          </cell>
          <cell r="H988" t="str">
            <v>李营村</v>
          </cell>
        </row>
        <row r="989">
          <cell r="D989" t="str">
            <v>41292719410515212X</v>
          </cell>
          <cell r="E989" t="str">
            <v>正确</v>
          </cell>
          <cell r="F989">
            <v>81</v>
          </cell>
          <cell r="G989" t="str">
            <v>1941/05/15</v>
          </cell>
          <cell r="H989" t="str">
            <v>程家洼村</v>
          </cell>
        </row>
        <row r="990">
          <cell r="D990" t="str">
            <v>411282194110072613</v>
          </cell>
          <cell r="E990" t="str">
            <v>正确</v>
          </cell>
          <cell r="F990">
            <v>81</v>
          </cell>
          <cell r="G990" t="str">
            <v>1941/10/07</v>
          </cell>
          <cell r="H990" t="str">
            <v>南街村</v>
          </cell>
        </row>
        <row r="991">
          <cell r="D991" t="str">
            <v>412927194110032114</v>
          </cell>
          <cell r="E991" t="str">
            <v>正确</v>
          </cell>
          <cell r="F991">
            <v>81</v>
          </cell>
          <cell r="G991" t="str">
            <v>1941/10/03</v>
          </cell>
          <cell r="H991" t="str">
            <v>码头村</v>
          </cell>
        </row>
        <row r="992">
          <cell r="D992" t="str">
            <v>411323194109242123</v>
          </cell>
          <cell r="E992" t="str">
            <v>正确</v>
          </cell>
          <cell r="F992">
            <v>81</v>
          </cell>
          <cell r="G992" t="str">
            <v>1941/09/24</v>
          </cell>
          <cell r="H992" t="str">
            <v>孙家湾村</v>
          </cell>
        </row>
        <row r="993">
          <cell r="D993" t="str">
            <v>41292719411004211X</v>
          </cell>
          <cell r="E993" t="str">
            <v>正确</v>
          </cell>
          <cell r="F993">
            <v>81</v>
          </cell>
          <cell r="G993" t="str">
            <v>1941/10/04</v>
          </cell>
          <cell r="H993" t="str">
            <v>汉王坪村</v>
          </cell>
        </row>
        <row r="994">
          <cell r="D994" t="str">
            <v>412927194110162138</v>
          </cell>
          <cell r="E994" t="str">
            <v>正确</v>
          </cell>
          <cell r="F994">
            <v>81</v>
          </cell>
          <cell r="G994" t="str">
            <v>1941/10/16</v>
          </cell>
          <cell r="H994" t="str">
            <v>码头村</v>
          </cell>
        </row>
        <row r="995">
          <cell r="D995" t="str">
            <v>412927194110152124</v>
          </cell>
          <cell r="E995" t="str">
            <v>正确</v>
          </cell>
          <cell r="F995">
            <v>81</v>
          </cell>
          <cell r="G995" t="str">
            <v>1941/10/15</v>
          </cell>
          <cell r="H995" t="str">
            <v>金家沟村</v>
          </cell>
        </row>
        <row r="996">
          <cell r="D996" t="str">
            <v>412927194110142129</v>
          </cell>
          <cell r="E996" t="str">
            <v>正确</v>
          </cell>
          <cell r="F996">
            <v>81</v>
          </cell>
          <cell r="G996" t="str">
            <v>1941/10/14</v>
          </cell>
          <cell r="H996" t="str">
            <v>龙泉观村</v>
          </cell>
        </row>
        <row r="997">
          <cell r="D997" t="str">
            <v>41292719411020211X</v>
          </cell>
          <cell r="E997" t="str">
            <v>正确</v>
          </cell>
          <cell r="F997">
            <v>81</v>
          </cell>
          <cell r="G997" t="str">
            <v>1941/10/20</v>
          </cell>
          <cell r="H997" t="str">
            <v>龙泉观村</v>
          </cell>
        </row>
        <row r="998">
          <cell r="D998" t="str">
            <v>412927194110252117</v>
          </cell>
          <cell r="E998" t="str">
            <v>正确</v>
          </cell>
          <cell r="F998">
            <v>81</v>
          </cell>
          <cell r="G998" t="str">
            <v>1941/10/25</v>
          </cell>
          <cell r="H998" t="str">
            <v>中街村</v>
          </cell>
        </row>
        <row r="999">
          <cell r="D999" t="str">
            <v>411323194110202129</v>
          </cell>
          <cell r="E999" t="str">
            <v>正确</v>
          </cell>
          <cell r="F999">
            <v>81</v>
          </cell>
          <cell r="G999" t="str">
            <v>1941/10/20</v>
          </cell>
          <cell r="H999" t="str">
            <v>码头村</v>
          </cell>
        </row>
        <row r="1000">
          <cell r="D1000" t="str">
            <v>412927194110282113</v>
          </cell>
          <cell r="E1000" t="str">
            <v>正确</v>
          </cell>
          <cell r="F1000">
            <v>81</v>
          </cell>
          <cell r="G1000" t="str">
            <v>1941/10/28</v>
          </cell>
          <cell r="H1000" t="str">
            <v>南街村</v>
          </cell>
        </row>
        <row r="1001">
          <cell r="D1001" t="str">
            <v>412927194005272159</v>
          </cell>
          <cell r="E1001" t="str">
            <v>正确</v>
          </cell>
          <cell r="F1001">
            <v>82</v>
          </cell>
          <cell r="G1001" t="str">
            <v>1940/05/27</v>
          </cell>
          <cell r="H1001" t="str">
            <v>小寺沟村</v>
          </cell>
        </row>
        <row r="1002">
          <cell r="D1002" t="str">
            <v>412927194111062139</v>
          </cell>
          <cell r="E1002" t="str">
            <v>正确</v>
          </cell>
          <cell r="F1002">
            <v>81</v>
          </cell>
          <cell r="G1002" t="str">
            <v>1941/11/06</v>
          </cell>
          <cell r="H1002" t="str">
            <v>金家沟村</v>
          </cell>
        </row>
        <row r="1003">
          <cell r="D1003" t="str">
            <v>412927194106252122</v>
          </cell>
          <cell r="E1003" t="str">
            <v>正确</v>
          </cell>
          <cell r="F1003">
            <v>81</v>
          </cell>
          <cell r="G1003" t="str">
            <v>1941/06/25</v>
          </cell>
          <cell r="H1003" t="str">
            <v>狮子沟村</v>
          </cell>
        </row>
        <row r="1004">
          <cell r="D1004" t="str">
            <v>412927194111012131</v>
          </cell>
          <cell r="E1004" t="str">
            <v>正确</v>
          </cell>
          <cell r="F1004">
            <v>81</v>
          </cell>
          <cell r="G1004" t="str">
            <v>1941/11/01</v>
          </cell>
          <cell r="H1004" t="str">
            <v>娘娘庙村</v>
          </cell>
        </row>
        <row r="1005">
          <cell r="D1005" t="str">
            <v>41292719411016212X</v>
          </cell>
          <cell r="E1005" t="str">
            <v>正确</v>
          </cell>
          <cell r="F1005">
            <v>81</v>
          </cell>
          <cell r="G1005" t="str">
            <v>1941/10/16</v>
          </cell>
          <cell r="H1005" t="str">
            <v>小陡岭村</v>
          </cell>
        </row>
        <row r="1006">
          <cell r="D1006" t="str">
            <v>412927194109242149</v>
          </cell>
          <cell r="E1006" t="str">
            <v>正确</v>
          </cell>
          <cell r="F1006">
            <v>81</v>
          </cell>
          <cell r="G1006" t="str">
            <v>1941/09/24</v>
          </cell>
          <cell r="H1006" t="str">
            <v>小陡岭村</v>
          </cell>
        </row>
        <row r="1007">
          <cell r="D1007" t="str">
            <v>411323194111152119</v>
          </cell>
          <cell r="E1007" t="str">
            <v>正确</v>
          </cell>
          <cell r="F1007">
            <v>81</v>
          </cell>
          <cell r="G1007" t="str">
            <v>1941/11/15</v>
          </cell>
          <cell r="H1007" t="str">
            <v>穆营村</v>
          </cell>
        </row>
        <row r="1008">
          <cell r="D1008" t="str">
            <v>412927194111182122</v>
          </cell>
          <cell r="E1008" t="str">
            <v>正确</v>
          </cell>
          <cell r="F1008">
            <v>81</v>
          </cell>
          <cell r="G1008" t="str">
            <v>1941/11/18</v>
          </cell>
          <cell r="H1008" t="str">
            <v>北街村</v>
          </cell>
        </row>
        <row r="1009">
          <cell r="D1009" t="str">
            <v>412927194111132117</v>
          </cell>
          <cell r="E1009" t="str">
            <v>正确</v>
          </cell>
          <cell r="F1009">
            <v>81</v>
          </cell>
          <cell r="G1009" t="str">
            <v>1941/11/13</v>
          </cell>
          <cell r="H1009" t="str">
            <v>全庄村</v>
          </cell>
        </row>
        <row r="1010">
          <cell r="D1010" t="str">
            <v>412927194111102110</v>
          </cell>
          <cell r="E1010" t="str">
            <v>正确</v>
          </cell>
          <cell r="F1010">
            <v>81</v>
          </cell>
          <cell r="G1010" t="str">
            <v>1941/11/10</v>
          </cell>
          <cell r="H1010" t="str">
            <v>全庄村</v>
          </cell>
        </row>
        <row r="1011">
          <cell r="D1011" t="str">
            <v>412927194111102137</v>
          </cell>
          <cell r="E1011" t="str">
            <v>正确</v>
          </cell>
          <cell r="F1011">
            <v>81</v>
          </cell>
          <cell r="G1011" t="str">
            <v>1941/11/10</v>
          </cell>
          <cell r="H1011" t="str">
            <v>中街村</v>
          </cell>
        </row>
        <row r="1012">
          <cell r="D1012" t="str">
            <v>412927194111222112</v>
          </cell>
          <cell r="E1012" t="str">
            <v>正确</v>
          </cell>
          <cell r="F1012">
            <v>81</v>
          </cell>
          <cell r="G1012" t="str">
            <v>1941/11/22</v>
          </cell>
          <cell r="H1012" t="str">
            <v>上梅池村</v>
          </cell>
        </row>
        <row r="1013">
          <cell r="D1013" t="str">
            <v>412927194110282121</v>
          </cell>
          <cell r="E1013" t="str">
            <v>正确</v>
          </cell>
          <cell r="F1013">
            <v>81</v>
          </cell>
          <cell r="G1013" t="str">
            <v>1941/10/28</v>
          </cell>
          <cell r="H1013" t="str">
            <v>魏村</v>
          </cell>
        </row>
        <row r="1014">
          <cell r="D1014" t="str">
            <v>412927194110122128</v>
          </cell>
          <cell r="E1014" t="str">
            <v>正确</v>
          </cell>
          <cell r="F1014">
            <v>81</v>
          </cell>
          <cell r="G1014" t="str">
            <v>1941/10/12</v>
          </cell>
          <cell r="H1014" t="str">
            <v>西头村</v>
          </cell>
        </row>
        <row r="1015">
          <cell r="D1015" t="str">
            <v>412927194107292118</v>
          </cell>
          <cell r="E1015" t="str">
            <v>正确</v>
          </cell>
          <cell r="F1015">
            <v>81</v>
          </cell>
          <cell r="G1015" t="str">
            <v>1941/07/29</v>
          </cell>
          <cell r="H1015" t="str">
            <v>小陡岭村</v>
          </cell>
        </row>
        <row r="1016">
          <cell r="D1016" t="str">
            <v>412927194107262146</v>
          </cell>
          <cell r="E1016" t="str">
            <v>正确</v>
          </cell>
          <cell r="F1016">
            <v>81</v>
          </cell>
          <cell r="G1016" t="str">
            <v>1941/07/26</v>
          </cell>
          <cell r="H1016" t="str">
            <v>小陡岭村</v>
          </cell>
        </row>
        <row r="1017">
          <cell r="D1017" t="str">
            <v>412927194111152126</v>
          </cell>
          <cell r="E1017" t="str">
            <v>正确</v>
          </cell>
          <cell r="F1017">
            <v>81</v>
          </cell>
          <cell r="G1017" t="str">
            <v>1941/11/15</v>
          </cell>
          <cell r="H1017" t="str">
            <v>全庄村</v>
          </cell>
        </row>
        <row r="1018">
          <cell r="D1018" t="str">
            <v>41292719410507212X</v>
          </cell>
          <cell r="E1018" t="str">
            <v>正确</v>
          </cell>
          <cell r="F1018">
            <v>81</v>
          </cell>
          <cell r="G1018" t="str">
            <v>1941/05/07</v>
          </cell>
          <cell r="H1018" t="str">
            <v>全庄村</v>
          </cell>
        </row>
        <row r="1019">
          <cell r="D1019" t="str">
            <v>412927194109012124</v>
          </cell>
          <cell r="E1019" t="str">
            <v>正确</v>
          </cell>
          <cell r="F1019">
            <v>81</v>
          </cell>
          <cell r="G1019" t="str">
            <v>1941/09/01</v>
          </cell>
          <cell r="H1019" t="str">
            <v>史家村</v>
          </cell>
        </row>
        <row r="1020">
          <cell r="D1020" t="str">
            <v>41132319411226215X</v>
          </cell>
          <cell r="E1020" t="str">
            <v>正确</v>
          </cell>
          <cell r="F1020">
            <v>81</v>
          </cell>
          <cell r="G1020" t="str">
            <v>1941/12/26</v>
          </cell>
          <cell r="H1020" t="str">
            <v>新石门村</v>
          </cell>
        </row>
        <row r="1021">
          <cell r="D1021" t="str">
            <v>412927194112092110</v>
          </cell>
          <cell r="E1021" t="str">
            <v>正确</v>
          </cell>
          <cell r="F1021">
            <v>81</v>
          </cell>
          <cell r="G1021" t="str">
            <v>1941/12/09</v>
          </cell>
          <cell r="H1021" t="str">
            <v>西头村</v>
          </cell>
        </row>
        <row r="1022">
          <cell r="D1022" t="str">
            <v>412927194111292110</v>
          </cell>
          <cell r="E1022" t="str">
            <v>正确</v>
          </cell>
          <cell r="F1022">
            <v>81</v>
          </cell>
          <cell r="G1022" t="str">
            <v>1941/11/29</v>
          </cell>
          <cell r="H1022" t="str">
            <v>药王庙村</v>
          </cell>
        </row>
        <row r="1023">
          <cell r="D1023" t="str">
            <v>411323194112102121</v>
          </cell>
          <cell r="E1023" t="str">
            <v>正确</v>
          </cell>
          <cell r="F1023">
            <v>81</v>
          </cell>
          <cell r="G1023" t="str">
            <v>1941/12/10</v>
          </cell>
          <cell r="H1023" t="str">
            <v>码头村</v>
          </cell>
        </row>
        <row r="1024">
          <cell r="D1024" t="str">
            <v>412927194112102139</v>
          </cell>
          <cell r="E1024" t="str">
            <v>正确</v>
          </cell>
          <cell r="F1024">
            <v>81</v>
          </cell>
          <cell r="G1024" t="str">
            <v>1941/12/10</v>
          </cell>
          <cell r="H1024" t="str">
            <v>三岔村</v>
          </cell>
        </row>
        <row r="1025">
          <cell r="D1025" t="str">
            <v>412927194002022138</v>
          </cell>
          <cell r="E1025" t="str">
            <v>正确</v>
          </cell>
          <cell r="F1025">
            <v>82</v>
          </cell>
          <cell r="G1025" t="str">
            <v>1940/02/02</v>
          </cell>
          <cell r="H1025" t="str">
            <v>小陡岭村</v>
          </cell>
        </row>
        <row r="1026">
          <cell r="D1026" t="str">
            <v>412927194012082126</v>
          </cell>
          <cell r="E1026" t="str">
            <v>正确</v>
          </cell>
          <cell r="F1026">
            <v>82</v>
          </cell>
          <cell r="G1026" t="str">
            <v>1940/12/08</v>
          </cell>
          <cell r="H1026" t="str">
            <v>双河村</v>
          </cell>
        </row>
        <row r="1027">
          <cell r="D1027" t="str">
            <v>412927194112212135</v>
          </cell>
          <cell r="E1027" t="str">
            <v>正确</v>
          </cell>
          <cell r="F1027">
            <v>81</v>
          </cell>
          <cell r="G1027" t="str">
            <v>1941/12/21</v>
          </cell>
          <cell r="H1027" t="str">
            <v>吴家沟村</v>
          </cell>
        </row>
        <row r="1028">
          <cell r="D1028" t="str">
            <v>412927194112082115</v>
          </cell>
          <cell r="E1028" t="str">
            <v>正确</v>
          </cell>
          <cell r="F1028">
            <v>81</v>
          </cell>
          <cell r="G1028" t="str">
            <v>1941/12/08</v>
          </cell>
          <cell r="H1028" t="str">
            <v>金家沟村</v>
          </cell>
        </row>
        <row r="1029">
          <cell r="D1029" t="str">
            <v>412927194112132127</v>
          </cell>
          <cell r="E1029" t="str">
            <v>正确</v>
          </cell>
          <cell r="F1029">
            <v>81</v>
          </cell>
          <cell r="G1029" t="str">
            <v>1941/12/13</v>
          </cell>
          <cell r="H1029" t="str">
            <v>张巷村</v>
          </cell>
        </row>
        <row r="1030">
          <cell r="D1030" t="str">
            <v>412927194108282122</v>
          </cell>
          <cell r="E1030" t="str">
            <v>正确</v>
          </cell>
          <cell r="F1030">
            <v>81</v>
          </cell>
          <cell r="G1030" t="str">
            <v>1941/08/28</v>
          </cell>
          <cell r="H1030" t="str">
            <v>龙泉观村</v>
          </cell>
        </row>
        <row r="1031">
          <cell r="D1031" t="str">
            <v>41292719410607213X</v>
          </cell>
          <cell r="E1031" t="str">
            <v>正确</v>
          </cell>
          <cell r="F1031">
            <v>81</v>
          </cell>
          <cell r="G1031" t="str">
            <v>1941/06/07</v>
          </cell>
          <cell r="H1031" t="str">
            <v>药王庙村</v>
          </cell>
        </row>
        <row r="1032">
          <cell r="D1032" t="str">
            <v>412927194112042113</v>
          </cell>
          <cell r="E1032" t="str">
            <v>正确</v>
          </cell>
          <cell r="F1032">
            <v>81</v>
          </cell>
          <cell r="G1032" t="str">
            <v>1941/12/04</v>
          </cell>
          <cell r="H1032" t="str">
            <v>北街村</v>
          </cell>
        </row>
        <row r="1033">
          <cell r="D1033" t="str">
            <v>412927194111262114</v>
          </cell>
          <cell r="E1033" t="str">
            <v>正确</v>
          </cell>
          <cell r="F1033">
            <v>81</v>
          </cell>
          <cell r="G1033" t="str">
            <v>1941/11/26</v>
          </cell>
          <cell r="H1033" t="str">
            <v>北街村</v>
          </cell>
        </row>
        <row r="1034">
          <cell r="D1034" t="str">
            <v>412927194004042116</v>
          </cell>
          <cell r="E1034" t="str">
            <v>正确</v>
          </cell>
          <cell r="F1034">
            <v>82</v>
          </cell>
          <cell r="G1034" t="str">
            <v>1940/04/04</v>
          </cell>
          <cell r="H1034" t="str">
            <v>魏村</v>
          </cell>
        </row>
        <row r="1035">
          <cell r="D1035" t="str">
            <v>412927194112162115</v>
          </cell>
          <cell r="E1035" t="str">
            <v>正确</v>
          </cell>
          <cell r="F1035">
            <v>81</v>
          </cell>
          <cell r="G1035" t="str">
            <v>1941/12/16</v>
          </cell>
          <cell r="H1035" t="str">
            <v>南街村</v>
          </cell>
        </row>
        <row r="1036">
          <cell r="D1036" t="str">
            <v>412927194111052133</v>
          </cell>
          <cell r="E1036" t="str">
            <v>正确</v>
          </cell>
          <cell r="F1036">
            <v>81</v>
          </cell>
          <cell r="G1036" t="str">
            <v>1941/11/05</v>
          </cell>
          <cell r="H1036" t="str">
            <v>双河村</v>
          </cell>
        </row>
        <row r="1037">
          <cell r="D1037" t="str">
            <v>422622194110281720</v>
          </cell>
          <cell r="E1037" t="str">
            <v>正确</v>
          </cell>
          <cell r="F1037">
            <v>81</v>
          </cell>
          <cell r="G1037" t="str">
            <v>1941/10/28</v>
          </cell>
          <cell r="H1037" t="str">
            <v>李营村</v>
          </cell>
        </row>
        <row r="1038">
          <cell r="D1038" t="str">
            <v>412927194112222149</v>
          </cell>
          <cell r="E1038" t="str">
            <v>正确</v>
          </cell>
          <cell r="F1038">
            <v>81</v>
          </cell>
          <cell r="G1038" t="str">
            <v>1941/12/22</v>
          </cell>
          <cell r="H1038" t="str">
            <v>孙家湾村</v>
          </cell>
        </row>
        <row r="1039">
          <cell r="D1039" t="str">
            <v>411323194112242175</v>
          </cell>
          <cell r="E1039" t="str">
            <v>正确</v>
          </cell>
          <cell r="F1039">
            <v>81</v>
          </cell>
          <cell r="G1039" t="str">
            <v>1941/12/24</v>
          </cell>
          <cell r="H1039" t="str">
            <v>穆营村</v>
          </cell>
        </row>
        <row r="1040">
          <cell r="D1040" t="str">
            <v>412927194112292112</v>
          </cell>
          <cell r="E1040" t="str">
            <v>正确</v>
          </cell>
          <cell r="F1040">
            <v>81</v>
          </cell>
          <cell r="G1040" t="str">
            <v>1941/12/29</v>
          </cell>
          <cell r="H1040" t="str">
            <v>庙岭村</v>
          </cell>
        </row>
        <row r="1041">
          <cell r="D1041" t="str">
            <v>412927193809062128</v>
          </cell>
          <cell r="E1041" t="str">
            <v>正确</v>
          </cell>
          <cell r="F1041">
            <v>84</v>
          </cell>
          <cell r="G1041" t="str">
            <v>1938/09/06</v>
          </cell>
          <cell r="H1041" t="str">
            <v>麻坑村</v>
          </cell>
        </row>
        <row r="1042">
          <cell r="D1042" t="str">
            <v>412927194112302114</v>
          </cell>
          <cell r="E1042" t="str">
            <v>正确</v>
          </cell>
          <cell r="F1042">
            <v>81</v>
          </cell>
          <cell r="G1042" t="str">
            <v>1941/12/30</v>
          </cell>
          <cell r="H1042" t="str">
            <v>娘娘庙村</v>
          </cell>
        </row>
        <row r="1043">
          <cell r="D1043" t="str">
            <v>412927194201122123</v>
          </cell>
          <cell r="E1043" t="str">
            <v>正确</v>
          </cell>
          <cell r="F1043">
            <v>80</v>
          </cell>
          <cell r="G1043" t="str">
            <v>1942/01/12</v>
          </cell>
          <cell r="H1043" t="str">
            <v>三岔村</v>
          </cell>
        </row>
        <row r="1044">
          <cell r="D1044" t="str">
            <v>41292719411227212X</v>
          </cell>
          <cell r="E1044" t="str">
            <v>正确</v>
          </cell>
          <cell r="F1044">
            <v>81</v>
          </cell>
          <cell r="G1044" t="str">
            <v>1941/12/27</v>
          </cell>
          <cell r="H1044" t="str">
            <v>小寺沟村</v>
          </cell>
        </row>
        <row r="1045">
          <cell r="D1045" t="str">
            <v>412927194112212127</v>
          </cell>
          <cell r="E1045" t="str">
            <v>正确</v>
          </cell>
          <cell r="F1045">
            <v>81</v>
          </cell>
          <cell r="G1045" t="str">
            <v>1941/12/21</v>
          </cell>
          <cell r="H1045" t="str">
            <v>小石槽沟村</v>
          </cell>
        </row>
        <row r="1046">
          <cell r="D1046" t="str">
            <v>412927194109232119</v>
          </cell>
          <cell r="E1046" t="str">
            <v>正确</v>
          </cell>
          <cell r="F1046">
            <v>81</v>
          </cell>
          <cell r="G1046" t="str">
            <v>1941/09/23</v>
          </cell>
          <cell r="H1046" t="str">
            <v>魏村</v>
          </cell>
        </row>
        <row r="1047">
          <cell r="D1047" t="str">
            <v>412927194104232128</v>
          </cell>
          <cell r="E1047" t="str">
            <v>正确</v>
          </cell>
          <cell r="F1047">
            <v>81</v>
          </cell>
          <cell r="G1047" t="str">
            <v>1941/04/23</v>
          </cell>
          <cell r="H1047" t="str">
            <v>龙泉观村</v>
          </cell>
        </row>
        <row r="1048">
          <cell r="D1048" t="str">
            <v>412927194112202113</v>
          </cell>
          <cell r="E1048" t="str">
            <v>正确</v>
          </cell>
          <cell r="F1048">
            <v>81</v>
          </cell>
          <cell r="G1048" t="str">
            <v>1941/12/20</v>
          </cell>
          <cell r="H1048" t="str">
            <v>药王庙村</v>
          </cell>
        </row>
        <row r="1049">
          <cell r="D1049" t="str">
            <v>412927194202012129</v>
          </cell>
          <cell r="E1049" t="str">
            <v>正确</v>
          </cell>
          <cell r="F1049">
            <v>80</v>
          </cell>
          <cell r="G1049" t="str">
            <v>1942/02/01</v>
          </cell>
          <cell r="H1049" t="str">
            <v>山根村</v>
          </cell>
        </row>
        <row r="1050">
          <cell r="D1050" t="str">
            <v>41292719420226211X</v>
          </cell>
          <cell r="E1050" t="str">
            <v>正确</v>
          </cell>
          <cell r="F1050">
            <v>80</v>
          </cell>
          <cell r="G1050" t="str">
            <v>1942/02/26</v>
          </cell>
          <cell r="H1050" t="str">
            <v>吴家沟村</v>
          </cell>
        </row>
        <row r="1051">
          <cell r="D1051" t="str">
            <v>412927194112262132</v>
          </cell>
          <cell r="E1051" t="str">
            <v>正确</v>
          </cell>
          <cell r="F1051">
            <v>81</v>
          </cell>
          <cell r="G1051" t="str">
            <v>1941/12/26</v>
          </cell>
          <cell r="H1051" t="str">
            <v>小石槽沟村</v>
          </cell>
        </row>
        <row r="1052">
          <cell r="D1052" t="str">
            <v>412927194202142134</v>
          </cell>
          <cell r="E1052" t="str">
            <v>正确</v>
          </cell>
          <cell r="F1052">
            <v>80</v>
          </cell>
          <cell r="G1052" t="str">
            <v>1942/02/14</v>
          </cell>
          <cell r="H1052" t="str">
            <v>汉王坪村</v>
          </cell>
        </row>
        <row r="1053">
          <cell r="D1053" t="str">
            <v>41292719420203212X</v>
          </cell>
          <cell r="E1053" t="str">
            <v>正确</v>
          </cell>
          <cell r="F1053">
            <v>80</v>
          </cell>
          <cell r="G1053" t="str">
            <v>1942/02/03</v>
          </cell>
          <cell r="H1053" t="str">
            <v>新石门村</v>
          </cell>
        </row>
        <row r="1054">
          <cell r="D1054" t="str">
            <v>412927194107152238</v>
          </cell>
          <cell r="E1054" t="str">
            <v>正确</v>
          </cell>
          <cell r="F1054">
            <v>81</v>
          </cell>
          <cell r="G1054" t="str">
            <v>1941/07/15</v>
          </cell>
          <cell r="H1054" t="str">
            <v>庙岭村</v>
          </cell>
        </row>
        <row r="1055">
          <cell r="D1055" t="str">
            <v>411323194202152181</v>
          </cell>
          <cell r="E1055" t="str">
            <v>正确</v>
          </cell>
          <cell r="F1055">
            <v>80</v>
          </cell>
          <cell r="G1055" t="str">
            <v>1942/02/15</v>
          </cell>
          <cell r="H1055" t="str">
            <v>汉王坪村</v>
          </cell>
        </row>
        <row r="1056">
          <cell r="D1056" t="str">
            <v>412927194202242119</v>
          </cell>
          <cell r="E1056" t="str">
            <v>正确</v>
          </cell>
          <cell r="F1056">
            <v>80</v>
          </cell>
          <cell r="G1056" t="str">
            <v>1942/02/24</v>
          </cell>
          <cell r="H1056" t="str">
            <v>魏村</v>
          </cell>
        </row>
        <row r="1057">
          <cell r="D1057" t="str">
            <v>412927194112222165</v>
          </cell>
          <cell r="E1057" t="str">
            <v>正确</v>
          </cell>
          <cell r="F1057">
            <v>81</v>
          </cell>
          <cell r="G1057" t="str">
            <v>1941/12/22</v>
          </cell>
          <cell r="H1057" t="str">
            <v>码头村</v>
          </cell>
        </row>
        <row r="1058">
          <cell r="D1058" t="str">
            <v>412927194203152123</v>
          </cell>
          <cell r="E1058" t="str">
            <v>正确</v>
          </cell>
          <cell r="F1058">
            <v>80</v>
          </cell>
          <cell r="G1058" t="str">
            <v>1942/03/15</v>
          </cell>
          <cell r="H1058" t="str">
            <v>吴家沟村</v>
          </cell>
        </row>
        <row r="1059">
          <cell r="D1059" t="str">
            <v>412927194203022169</v>
          </cell>
          <cell r="E1059" t="str">
            <v>正确</v>
          </cell>
          <cell r="F1059">
            <v>80</v>
          </cell>
          <cell r="G1059" t="str">
            <v>1942/03/02</v>
          </cell>
          <cell r="H1059" t="str">
            <v>汉王坪村</v>
          </cell>
        </row>
        <row r="1060">
          <cell r="D1060" t="str">
            <v>412927194203022142</v>
          </cell>
          <cell r="E1060" t="str">
            <v>正确</v>
          </cell>
          <cell r="F1060">
            <v>80</v>
          </cell>
          <cell r="G1060" t="str">
            <v>1942/03/02</v>
          </cell>
          <cell r="H1060" t="str">
            <v>店子村</v>
          </cell>
        </row>
        <row r="1061">
          <cell r="D1061" t="str">
            <v>41292719420103211X</v>
          </cell>
          <cell r="E1061" t="str">
            <v>正确</v>
          </cell>
          <cell r="F1061">
            <v>80</v>
          </cell>
          <cell r="G1061" t="str">
            <v>1942/01/03</v>
          </cell>
          <cell r="H1061" t="str">
            <v>南街村</v>
          </cell>
        </row>
        <row r="1062">
          <cell r="D1062" t="str">
            <v>411323194006042110</v>
          </cell>
          <cell r="E1062" t="str">
            <v>正确</v>
          </cell>
          <cell r="F1062">
            <v>82</v>
          </cell>
          <cell r="G1062" t="str">
            <v>1940/06/04</v>
          </cell>
          <cell r="H1062" t="str">
            <v>娘娘庙村</v>
          </cell>
        </row>
        <row r="1063">
          <cell r="D1063" t="str">
            <v>412927194201102122</v>
          </cell>
          <cell r="E1063" t="str">
            <v>正确</v>
          </cell>
          <cell r="F1063">
            <v>80</v>
          </cell>
          <cell r="G1063" t="str">
            <v>1942/01/10</v>
          </cell>
          <cell r="H1063" t="str">
            <v>西头村</v>
          </cell>
        </row>
        <row r="1064">
          <cell r="D1064" t="str">
            <v>412927194202192123</v>
          </cell>
          <cell r="E1064" t="str">
            <v>正确</v>
          </cell>
          <cell r="F1064">
            <v>80</v>
          </cell>
          <cell r="G1064" t="str">
            <v>1942/02/19</v>
          </cell>
          <cell r="H1064" t="str">
            <v>麻坑村</v>
          </cell>
        </row>
        <row r="1065">
          <cell r="D1065" t="str">
            <v>412927194201012119</v>
          </cell>
          <cell r="E1065" t="str">
            <v>正确</v>
          </cell>
          <cell r="F1065">
            <v>80</v>
          </cell>
          <cell r="G1065" t="str">
            <v>1942/01/01</v>
          </cell>
          <cell r="H1065" t="str">
            <v>庙岭村</v>
          </cell>
        </row>
        <row r="1066">
          <cell r="D1066" t="str">
            <v>41292719411101214X</v>
          </cell>
          <cell r="E1066" t="str">
            <v>正确</v>
          </cell>
          <cell r="F1066">
            <v>81</v>
          </cell>
          <cell r="G1066" t="str">
            <v>1941/11/01</v>
          </cell>
          <cell r="H1066" t="str">
            <v>汉王坪村</v>
          </cell>
        </row>
        <row r="1067">
          <cell r="D1067" t="str">
            <v>412927194001052132</v>
          </cell>
          <cell r="E1067" t="str">
            <v>正确</v>
          </cell>
          <cell r="F1067">
            <v>82</v>
          </cell>
          <cell r="G1067" t="str">
            <v>1940/01/05</v>
          </cell>
          <cell r="H1067" t="str">
            <v>北街村</v>
          </cell>
        </row>
        <row r="1068">
          <cell r="D1068" t="str">
            <v>412927194202142118</v>
          </cell>
          <cell r="E1068" t="str">
            <v>正确</v>
          </cell>
          <cell r="F1068">
            <v>80</v>
          </cell>
          <cell r="G1068" t="str">
            <v>1942/02/14</v>
          </cell>
          <cell r="H1068" t="str">
            <v>北街村</v>
          </cell>
        </row>
        <row r="1069">
          <cell r="D1069" t="str">
            <v>412927194106102132</v>
          </cell>
          <cell r="E1069" t="str">
            <v>正确</v>
          </cell>
          <cell r="F1069">
            <v>81</v>
          </cell>
          <cell r="G1069" t="str">
            <v>1941/06/10</v>
          </cell>
          <cell r="H1069" t="str">
            <v>孙家湾村</v>
          </cell>
        </row>
        <row r="1070">
          <cell r="D1070" t="str">
            <v>412927194102152116</v>
          </cell>
          <cell r="E1070" t="str">
            <v>正确</v>
          </cell>
          <cell r="F1070">
            <v>81</v>
          </cell>
          <cell r="G1070" t="str">
            <v>1941/02/15</v>
          </cell>
          <cell r="H1070" t="str">
            <v>史家村</v>
          </cell>
        </row>
        <row r="1071">
          <cell r="D1071" t="str">
            <v>412927194111232134</v>
          </cell>
          <cell r="E1071" t="str">
            <v>正确</v>
          </cell>
          <cell r="F1071">
            <v>81</v>
          </cell>
          <cell r="G1071" t="str">
            <v>1941/11/23</v>
          </cell>
          <cell r="H1071" t="str">
            <v>双河村</v>
          </cell>
        </row>
        <row r="1072">
          <cell r="D1072" t="str">
            <v>412927194109202139</v>
          </cell>
          <cell r="E1072" t="str">
            <v>正确</v>
          </cell>
          <cell r="F1072">
            <v>81</v>
          </cell>
          <cell r="G1072" t="str">
            <v>1941/09/20</v>
          </cell>
          <cell r="H1072" t="str">
            <v>孙家湾村</v>
          </cell>
        </row>
        <row r="1073">
          <cell r="D1073" t="str">
            <v>412927194201262118</v>
          </cell>
          <cell r="E1073" t="str">
            <v>正确</v>
          </cell>
          <cell r="F1073">
            <v>80</v>
          </cell>
          <cell r="G1073" t="str">
            <v>1942/01/26</v>
          </cell>
          <cell r="H1073" t="str">
            <v>孙家湾村</v>
          </cell>
        </row>
        <row r="1074">
          <cell r="D1074" t="str">
            <v>412927194107202135</v>
          </cell>
          <cell r="E1074" t="str">
            <v>正确</v>
          </cell>
          <cell r="F1074">
            <v>81</v>
          </cell>
          <cell r="G1074" t="str">
            <v>1941/07/20</v>
          </cell>
          <cell r="H1074" t="str">
            <v>药王庙村</v>
          </cell>
        </row>
        <row r="1075">
          <cell r="D1075" t="str">
            <v>411326194201220524</v>
          </cell>
          <cell r="E1075" t="str">
            <v>正确</v>
          </cell>
          <cell r="F1075">
            <v>80</v>
          </cell>
          <cell r="G1075" t="str">
            <v>1942/01/22</v>
          </cell>
          <cell r="H1075" t="str">
            <v>药王庙村</v>
          </cell>
        </row>
        <row r="1076">
          <cell r="D1076" t="str">
            <v>412927194107062128</v>
          </cell>
          <cell r="E1076" t="str">
            <v>正确</v>
          </cell>
          <cell r="F1076">
            <v>81</v>
          </cell>
          <cell r="G1076" t="str">
            <v>1941/07/06</v>
          </cell>
          <cell r="H1076" t="str">
            <v>药王庙村</v>
          </cell>
        </row>
        <row r="1077">
          <cell r="D1077" t="str">
            <v>412927194203182146</v>
          </cell>
          <cell r="E1077" t="str">
            <v>正确</v>
          </cell>
          <cell r="F1077">
            <v>80</v>
          </cell>
          <cell r="G1077" t="str">
            <v>1942/03/18</v>
          </cell>
          <cell r="H1077" t="str">
            <v>张巷村</v>
          </cell>
        </row>
        <row r="1078">
          <cell r="D1078" t="str">
            <v>412927194109262123</v>
          </cell>
          <cell r="E1078" t="str">
            <v>正确</v>
          </cell>
          <cell r="F1078">
            <v>81</v>
          </cell>
          <cell r="G1078" t="str">
            <v>1941/09/26</v>
          </cell>
          <cell r="H1078" t="str">
            <v>程家洼村</v>
          </cell>
        </row>
        <row r="1079">
          <cell r="D1079" t="str">
            <v>41292719410611212X</v>
          </cell>
          <cell r="E1079" t="str">
            <v>正确</v>
          </cell>
          <cell r="F1079">
            <v>81</v>
          </cell>
          <cell r="G1079" t="str">
            <v>1941/06/11</v>
          </cell>
          <cell r="H1079" t="str">
            <v>魏村</v>
          </cell>
        </row>
        <row r="1080">
          <cell r="D1080" t="str">
            <v>412927194203252124</v>
          </cell>
          <cell r="E1080" t="str">
            <v>正确</v>
          </cell>
          <cell r="F1080">
            <v>80</v>
          </cell>
          <cell r="G1080" t="str">
            <v>1942/03/25</v>
          </cell>
          <cell r="H1080" t="str">
            <v>娘娘庙村</v>
          </cell>
        </row>
        <row r="1081">
          <cell r="D1081" t="str">
            <v>41292719420318212X</v>
          </cell>
          <cell r="E1081" t="str">
            <v>正确</v>
          </cell>
          <cell r="F1081">
            <v>80</v>
          </cell>
          <cell r="G1081" t="str">
            <v>1942/03/18</v>
          </cell>
          <cell r="H1081" t="str">
            <v>金家沟村</v>
          </cell>
        </row>
        <row r="1082">
          <cell r="D1082" t="str">
            <v>412927194201072138</v>
          </cell>
          <cell r="E1082" t="str">
            <v>正确</v>
          </cell>
          <cell r="F1082">
            <v>80</v>
          </cell>
          <cell r="G1082" t="str">
            <v>1942/01/07</v>
          </cell>
          <cell r="H1082" t="str">
            <v>三岔村</v>
          </cell>
        </row>
        <row r="1083">
          <cell r="D1083" t="str">
            <v>412927194111252127</v>
          </cell>
          <cell r="E1083" t="str">
            <v>正确</v>
          </cell>
          <cell r="F1083">
            <v>81</v>
          </cell>
          <cell r="G1083" t="str">
            <v>1941/11/25</v>
          </cell>
          <cell r="H1083" t="str">
            <v>全庄村</v>
          </cell>
        </row>
        <row r="1084">
          <cell r="D1084" t="str">
            <v>412927194203112121</v>
          </cell>
          <cell r="E1084" t="str">
            <v>正确</v>
          </cell>
          <cell r="F1084">
            <v>80</v>
          </cell>
          <cell r="G1084" t="str">
            <v>1942/03/11</v>
          </cell>
          <cell r="H1084" t="str">
            <v>小陡岭村</v>
          </cell>
        </row>
        <row r="1085">
          <cell r="D1085" t="str">
            <v>412927194104142114</v>
          </cell>
          <cell r="E1085" t="str">
            <v>正确</v>
          </cell>
          <cell r="F1085">
            <v>81</v>
          </cell>
          <cell r="G1085" t="str">
            <v>1941/04/14</v>
          </cell>
          <cell r="H1085" t="str">
            <v>狮子沟村</v>
          </cell>
        </row>
        <row r="1086">
          <cell r="D1086" t="str">
            <v>412927194010052118</v>
          </cell>
          <cell r="E1086" t="str">
            <v>正确</v>
          </cell>
          <cell r="F1086">
            <v>82</v>
          </cell>
          <cell r="G1086" t="str">
            <v>1940/10/05</v>
          </cell>
          <cell r="H1086" t="str">
            <v>狮子沟村</v>
          </cell>
        </row>
        <row r="1087">
          <cell r="D1087" t="str">
            <v>412927194202062126</v>
          </cell>
          <cell r="E1087" t="str">
            <v>正确</v>
          </cell>
          <cell r="F1087">
            <v>80</v>
          </cell>
          <cell r="G1087" t="str">
            <v>1942/02/06</v>
          </cell>
          <cell r="H1087" t="str">
            <v>狮子沟村</v>
          </cell>
        </row>
        <row r="1088">
          <cell r="D1088" t="str">
            <v>412927194106012129</v>
          </cell>
          <cell r="E1088" t="str">
            <v>正确</v>
          </cell>
          <cell r="F1088">
            <v>81</v>
          </cell>
          <cell r="G1088" t="str">
            <v>1941/06/01</v>
          </cell>
          <cell r="H1088" t="str">
            <v>西头村</v>
          </cell>
        </row>
        <row r="1089">
          <cell r="D1089" t="str">
            <v>41292719420326212X</v>
          </cell>
          <cell r="E1089" t="str">
            <v>正确</v>
          </cell>
          <cell r="F1089">
            <v>80</v>
          </cell>
          <cell r="G1089" t="str">
            <v>1942/03/26</v>
          </cell>
          <cell r="H1089" t="str">
            <v>店子村</v>
          </cell>
        </row>
        <row r="1090">
          <cell r="D1090" t="str">
            <v>41292719400501212X</v>
          </cell>
          <cell r="E1090" t="str">
            <v>正确</v>
          </cell>
          <cell r="F1090">
            <v>82</v>
          </cell>
          <cell r="G1090" t="str">
            <v>1940/05/01</v>
          </cell>
          <cell r="H1090" t="str">
            <v>店子村</v>
          </cell>
        </row>
        <row r="1091">
          <cell r="D1091" t="str">
            <v>412927194101142127</v>
          </cell>
          <cell r="E1091" t="str">
            <v>正确</v>
          </cell>
          <cell r="F1091">
            <v>81</v>
          </cell>
          <cell r="G1091" t="str">
            <v>1941/01/14</v>
          </cell>
          <cell r="H1091" t="str">
            <v>冯营村</v>
          </cell>
        </row>
        <row r="1092">
          <cell r="D1092" t="str">
            <v>412927194112262140</v>
          </cell>
          <cell r="E1092" t="str">
            <v>正确</v>
          </cell>
          <cell r="F1092">
            <v>81</v>
          </cell>
          <cell r="G1092" t="str">
            <v>1941/12/26</v>
          </cell>
          <cell r="H1092" t="str">
            <v>冯营村</v>
          </cell>
        </row>
        <row r="1093">
          <cell r="D1093" t="str">
            <v>412927194006142129</v>
          </cell>
          <cell r="E1093" t="str">
            <v>正确</v>
          </cell>
          <cell r="F1093">
            <v>82</v>
          </cell>
          <cell r="G1093" t="str">
            <v>1940/06/14</v>
          </cell>
          <cell r="H1093" t="str">
            <v>新石门村</v>
          </cell>
        </row>
        <row r="1094">
          <cell r="D1094" t="str">
            <v>412927194204032115</v>
          </cell>
          <cell r="E1094" t="str">
            <v>正确</v>
          </cell>
          <cell r="F1094">
            <v>80</v>
          </cell>
          <cell r="G1094" t="str">
            <v>1942/04/03</v>
          </cell>
          <cell r="H1094" t="str">
            <v>金家沟村</v>
          </cell>
        </row>
        <row r="1095">
          <cell r="D1095" t="str">
            <v>412927194105192121</v>
          </cell>
          <cell r="E1095" t="str">
            <v>正确</v>
          </cell>
          <cell r="F1095">
            <v>81</v>
          </cell>
          <cell r="G1095" t="str">
            <v>1941/05/19</v>
          </cell>
          <cell r="H1095" t="str">
            <v>麻坑村</v>
          </cell>
        </row>
        <row r="1096">
          <cell r="D1096" t="str">
            <v>412927194112052135</v>
          </cell>
          <cell r="E1096" t="str">
            <v>正确</v>
          </cell>
          <cell r="F1096">
            <v>81</v>
          </cell>
          <cell r="G1096" t="str">
            <v>1941/12/05</v>
          </cell>
          <cell r="H1096" t="str">
            <v>大扒村</v>
          </cell>
        </row>
        <row r="1097">
          <cell r="D1097" t="str">
            <v>412927194204072117</v>
          </cell>
          <cell r="E1097" t="str">
            <v>正确</v>
          </cell>
          <cell r="F1097">
            <v>80</v>
          </cell>
          <cell r="G1097" t="str">
            <v>1942/04/07</v>
          </cell>
          <cell r="H1097" t="str">
            <v>史家村</v>
          </cell>
        </row>
        <row r="1098">
          <cell r="D1098" t="str">
            <v>412927194204152125</v>
          </cell>
          <cell r="E1098" t="str">
            <v>正确</v>
          </cell>
          <cell r="F1098">
            <v>80</v>
          </cell>
          <cell r="G1098" t="str">
            <v>1942/04/15</v>
          </cell>
          <cell r="H1098" t="str">
            <v>娘娘庙村</v>
          </cell>
        </row>
        <row r="1099">
          <cell r="D1099" t="str">
            <v>412927194204052116</v>
          </cell>
          <cell r="E1099" t="str">
            <v>正确</v>
          </cell>
          <cell r="F1099">
            <v>80</v>
          </cell>
          <cell r="G1099" t="str">
            <v>1942/04/05</v>
          </cell>
          <cell r="H1099" t="str">
            <v>西头村</v>
          </cell>
        </row>
        <row r="1100">
          <cell r="D1100" t="str">
            <v>412927194204131412</v>
          </cell>
          <cell r="E1100" t="str">
            <v>正确</v>
          </cell>
          <cell r="F1100">
            <v>80</v>
          </cell>
          <cell r="G1100" t="str">
            <v>1942/04/13</v>
          </cell>
          <cell r="H1100" t="str">
            <v>上梅池村</v>
          </cell>
        </row>
        <row r="1101">
          <cell r="D1101" t="str">
            <v>41132319420402217X</v>
          </cell>
          <cell r="E1101" t="str">
            <v>正确</v>
          </cell>
          <cell r="F1101">
            <v>80</v>
          </cell>
          <cell r="G1101" t="str">
            <v>1942/04/02</v>
          </cell>
          <cell r="H1101" t="str">
            <v>张村</v>
          </cell>
        </row>
        <row r="1102">
          <cell r="D1102" t="str">
            <v>412927194204092134</v>
          </cell>
          <cell r="E1102" t="str">
            <v>正确</v>
          </cell>
          <cell r="F1102">
            <v>80</v>
          </cell>
          <cell r="G1102" t="str">
            <v>1942/04/09</v>
          </cell>
          <cell r="H1102" t="str">
            <v>金家沟村</v>
          </cell>
        </row>
        <row r="1103">
          <cell r="D1103" t="str">
            <v>411323194204182122</v>
          </cell>
          <cell r="E1103" t="str">
            <v>正确</v>
          </cell>
          <cell r="F1103">
            <v>80</v>
          </cell>
          <cell r="G1103" t="str">
            <v>1942/04/18</v>
          </cell>
          <cell r="H1103" t="str">
            <v>龙泉观村</v>
          </cell>
        </row>
        <row r="1104">
          <cell r="D1104" t="str">
            <v>412927194204102128</v>
          </cell>
          <cell r="E1104" t="str">
            <v>正确</v>
          </cell>
          <cell r="F1104">
            <v>80</v>
          </cell>
          <cell r="G1104" t="str">
            <v>1942/04/10</v>
          </cell>
          <cell r="H1104" t="str">
            <v>汉王坪村</v>
          </cell>
        </row>
        <row r="1105">
          <cell r="D1105" t="str">
            <v>412927194204112123</v>
          </cell>
          <cell r="E1105" t="str">
            <v>正确</v>
          </cell>
          <cell r="F1105">
            <v>80</v>
          </cell>
          <cell r="G1105" t="str">
            <v>1942/04/11</v>
          </cell>
          <cell r="H1105" t="str">
            <v>龙泉观村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1105"/>
  <sheetViews>
    <sheetView zoomScale="90" zoomScaleNormal="90" workbookViewId="0">
      <pane xSplit="8" ySplit="2" topLeftCell="I1067" activePane="bottomRight" state="frozen"/>
      <selection/>
      <selection pane="topRight"/>
      <selection pane="bottomLeft"/>
      <selection pane="bottomRight" activeCell="H1092" sqref="H1092"/>
    </sheetView>
  </sheetViews>
  <sheetFormatPr defaultColWidth="9" defaultRowHeight="15" customHeight="1"/>
  <cols>
    <col min="1" max="1" width="5.75" style="9" customWidth="1"/>
    <col min="2" max="2" width="10.375" style="9" customWidth="1"/>
    <col min="3" max="3" width="5.875" style="9" customWidth="1"/>
    <col min="4" max="4" width="20.5" style="9" customWidth="1"/>
    <col min="5" max="5" width="5.5" style="9" customWidth="1"/>
    <col min="6" max="6" width="5.375" style="9" customWidth="1"/>
    <col min="7" max="7" width="12.625" style="9" customWidth="1"/>
    <col min="8" max="9" width="19.125" style="9" customWidth="1"/>
    <col min="10" max="10" width="20.6916666666667" style="9" customWidth="1"/>
    <col min="11" max="11" width="14.5" style="9" customWidth="1"/>
    <col min="12" max="12" width="11.375" style="10" customWidth="1"/>
    <col min="13" max="13" width="19.25" style="7" customWidth="1"/>
    <col min="14" max="14" width="7" style="9" customWidth="1"/>
    <col min="15" max="15" width="21.5" style="9" customWidth="1"/>
    <col min="16" max="16" width="12.875" style="9" customWidth="1"/>
    <col min="17" max="17" width="21.5" style="9" customWidth="1"/>
    <col min="18" max="16384" width="9" style="9"/>
  </cols>
  <sheetData>
    <row r="1" ht="30" customHeight="1" spans="1:1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25"/>
      <c r="M1" s="26"/>
    </row>
    <row r="2" s="6" customFormat="1" ht="30" customHeight="1" spans="1:17">
      <c r="A2" s="13" t="s">
        <v>1</v>
      </c>
      <c r="B2" s="13" t="s">
        <v>2</v>
      </c>
      <c r="C2" s="13" t="s">
        <v>3</v>
      </c>
      <c r="D2" s="13" t="s">
        <v>4</v>
      </c>
      <c r="E2" s="14" t="s">
        <v>5</v>
      </c>
      <c r="F2" s="15" t="s">
        <v>6</v>
      </c>
      <c r="G2" s="15" t="s">
        <v>7</v>
      </c>
      <c r="H2" s="13" t="s">
        <v>8</v>
      </c>
      <c r="I2" s="13"/>
      <c r="J2" s="13" t="s">
        <v>9</v>
      </c>
      <c r="K2" s="13" t="s">
        <v>10</v>
      </c>
      <c r="L2" s="27" t="s">
        <v>11</v>
      </c>
      <c r="M2" s="28" t="s">
        <v>12</v>
      </c>
      <c r="N2" s="29" t="s">
        <v>13</v>
      </c>
      <c r="O2" s="29" t="s">
        <v>14</v>
      </c>
      <c r="P2" s="29" t="s">
        <v>15</v>
      </c>
      <c r="Q2" s="29"/>
    </row>
    <row r="3" hidden="1" customHeight="1" spans="1:13">
      <c r="A3" s="16">
        <v>1</v>
      </c>
      <c r="B3" s="17" t="s">
        <v>16</v>
      </c>
      <c r="C3" s="17" t="s">
        <v>17</v>
      </c>
      <c r="D3" s="55" t="s">
        <v>18</v>
      </c>
      <c r="E3" s="18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9">
        <f ca="1">YEAR(NOW())-MID(D3,7,4)</f>
        <v>98</v>
      </c>
      <c r="G3" s="19" t="str">
        <f>CONCATENATE(MID(D3,7,4),"/",MID(D3,11,2),"/",MID(D3,13,2))</f>
        <v>1924/10/22</v>
      </c>
      <c r="H3" s="17" t="s">
        <v>19</v>
      </c>
      <c r="I3" s="17"/>
      <c r="J3" s="55" t="s">
        <v>20</v>
      </c>
      <c r="K3" s="16">
        <v>18338369033</v>
      </c>
      <c r="L3" s="30" t="s">
        <v>21</v>
      </c>
      <c r="M3" s="31"/>
    </row>
    <row r="4" hidden="1" customHeight="1" spans="1:13">
      <c r="A4" s="16">
        <v>2</v>
      </c>
      <c r="B4" s="17" t="s">
        <v>22</v>
      </c>
      <c r="C4" s="17" t="s">
        <v>17</v>
      </c>
      <c r="D4" s="55" t="s">
        <v>23</v>
      </c>
      <c r="E4" s="18" t="str">
        <f t="shared" ref="E4:E67" si="0"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9">
        <f ca="1" t="shared" ref="F4:F67" si="1">YEAR(NOW())-MID(D4,7,4)</f>
        <v>97</v>
      </c>
      <c r="G4" s="19" t="str">
        <f t="shared" ref="G4:G67" si="2">CONCATENATE(MID(D4,7,4),"/",MID(D4,11,2),"/",MID(D4,13,2))</f>
        <v>1925/10/22</v>
      </c>
      <c r="H4" s="17" t="s">
        <v>19</v>
      </c>
      <c r="I4" s="17"/>
      <c r="J4" s="55" t="s">
        <v>24</v>
      </c>
      <c r="K4" s="16">
        <v>15038763371</v>
      </c>
      <c r="L4" s="30" t="s">
        <v>25</v>
      </c>
      <c r="M4" s="31"/>
    </row>
    <row r="5" hidden="1" customHeight="1" spans="1:13">
      <c r="A5" s="16">
        <v>3</v>
      </c>
      <c r="B5" s="17" t="s">
        <v>26</v>
      </c>
      <c r="C5" s="17" t="s">
        <v>27</v>
      </c>
      <c r="D5" s="55" t="s">
        <v>28</v>
      </c>
      <c r="E5" s="18" t="str">
        <f t="shared" si="0"/>
        <v>正确</v>
      </c>
      <c r="F5" s="19">
        <f ca="1" t="shared" si="1"/>
        <v>100</v>
      </c>
      <c r="G5" s="19" t="str">
        <f t="shared" si="2"/>
        <v>1922/06/13</v>
      </c>
      <c r="H5" s="17" t="s">
        <v>19</v>
      </c>
      <c r="I5" s="17"/>
      <c r="J5" s="55" t="s">
        <v>29</v>
      </c>
      <c r="K5" s="16">
        <v>15093270071</v>
      </c>
      <c r="L5" s="32" t="s">
        <v>30</v>
      </c>
      <c r="M5" s="33"/>
    </row>
    <row r="6" customHeight="1" spans="1:17">
      <c r="A6" s="16">
        <v>4</v>
      </c>
      <c r="B6" s="17" t="s">
        <v>31</v>
      </c>
      <c r="C6" s="17" t="s">
        <v>27</v>
      </c>
      <c r="D6" s="55" t="s">
        <v>32</v>
      </c>
      <c r="E6" s="18" t="str">
        <f t="shared" si="0"/>
        <v>正确</v>
      </c>
      <c r="F6" s="19">
        <f ca="1" t="shared" si="1"/>
        <v>95</v>
      </c>
      <c r="G6" s="19" t="str">
        <f t="shared" si="2"/>
        <v>1927/01/28</v>
      </c>
      <c r="H6" s="17" t="s">
        <v>19</v>
      </c>
      <c r="I6" s="17"/>
      <c r="J6" s="55" t="s">
        <v>33</v>
      </c>
      <c r="K6" s="16">
        <v>13203795653</v>
      </c>
      <c r="L6" s="30"/>
      <c r="M6" s="31"/>
      <c r="N6" s="34" t="s">
        <v>31</v>
      </c>
      <c r="Q6" s="9" t="str">
        <f>+VLOOKUP(D6,[1]荆紫关镇高龄津贴!$D:$H,5,FALSE)</f>
        <v>店子村</v>
      </c>
    </row>
    <row r="7" hidden="1" customHeight="1" spans="1:14">
      <c r="A7" s="16">
        <v>5</v>
      </c>
      <c r="B7" s="17" t="s">
        <v>34</v>
      </c>
      <c r="C7" s="17" t="s">
        <v>27</v>
      </c>
      <c r="D7" s="55" t="s">
        <v>35</v>
      </c>
      <c r="E7" s="18" t="str">
        <f t="shared" si="0"/>
        <v>正确</v>
      </c>
      <c r="F7" s="19">
        <f ca="1" t="shared" si="1"/>
        <v>95</v>
      </c>
      <c r="G7" s="19" t="str">
        <f t="shared" si="2"/>
        <v>1927/03/27</v>
      </c>
      <c r="H7" s="17" t="s">
        <v>19</v>
      </c>
      <c r="I7" s="17"/>
      <c r="J7" s="55" t="s">
        <v>36</v>
      </c>
      <c r="K7" s="16"/>
      <c r="L7" s="32" t="s">
        <v>30</v>
      </c>
      <c r="M7" s="35"/>
      <c r="N7" s="9" t="s">
        <v>37</v>
      </c>
    </row>
    <row r="8" hidden="1" customHeight="1" spans="1:14">
      <c r="A8" s="16">
        <v>6</v>
      </c>
      <c r="B8" s="17" t="s">
        <v>38</v>
      </c>
      <c r="C8" s="17" t="s">
        <v>17</v>
      </c>
      <c r="D8" s="55" t="s">
        <v>39</v>
      </c>
      <c r="E8" s="18" t="str">
        <f t="shared" si="0"/>
        <v>正确</v>
      </c>
      <c r="F8" s="19">
        <f ca="1" t="shared" si="1"/>
        <v>97</v>
      </c>
      <c r="G8" s="19" t="str">
        <f t="shared" si="2"/>
        <v>1925/06/09</v>
      </c>
      <c r="H8" s="17" t="s">
        <v>19</v>
      </c>
      <c r="I8" s="17"/>
      <c r="J8" s="36" t="s">
        <v>40</v>
      </c>
      <c r="K8" s="16">
        <v>13461924649</v>
      </c>
      <c r="L8" s="30" t="s">
        <v>41</v>
      </c>
      <c r="M8" s="31"/>
      <c r="N8" s="9" t="s">
        <v>42</v>
      </c>
    </row>
    <row r="9" customHeight="1" spans="1:17">
      <c r="A9" s="16">
        <v>7</v>
      </c>
      <c r="B9" s="17" t="s">
        <v>37</v>
      </c>
      <c r="C9" s="17" t="s">
        <v>27</v>
      </c>
      <c r="D9" s="55" t="s">
        <v>43</v>
      </c>
      <c r="E9" s="18" t="str">
        <f t="shared" si="0"/>
        <v>正确</v>
      </c>
      <c r="F9" s="19">
        <f ca="1" t="shared" si="1"/>
        <v>95</v>
      </c>
      <c r="G9" s="19" t="str">
        <f t="shared" si="2"/>
        <v>1927/08/14</v>
      </c>
      <c r="H9" s="17" t="s">
        <v>19</v>
      </c>
      <c r="I9" s="17"/>
      <c r="J9" s="55" t="s">
        <v>44</v>
      </c>
      <c r="K9" s="16"/>
      <c r="L9" s="30"/>
      <c r="M9" s="31"/>
      <c r="N9" s="34" t="s">
        <v>37</v>
      </c>
      <c r="Q9" s="9" t="str">
        <f>+VLOOKUP(D9,[1]荆紫关镇高龄津贴!$D:$H,5,FALSE)</f>
        <v>汉王坪村</v>
      </c>
    </row>
    <row r="10" hidden="1" customHeight="1" spans="1:14">
      <c r="A10" s="16">
        <v>8</v>
      </c>
      <c r="B10" s="17" t="s">
        <v>45</v>
      </c>
      <c r="C10" s="17" t="s">
        <v>27</v>
      </c>
      <c r="D10" s="55" t="s">
        <v>46</v>
      </c>
      <c r="E10" s="18" t="str">
        <f t="shared" si="0"/>
        <v>正确</v>
      </c>
      <c r="F10" s="19">
        <f ca="1" t="shared" si="1"/>
        <v>99</v>
      </c>
      <c r="G10" s="19" t="str">
        <f t="shared" si="2"/>
        <v>1923/08/02</v>
      </c>
      <c r="H10" s="17" t="s">
        <v>19</v>
      </c>
      <c r="I10" s="17"/>
      <c r="J10" s="55" t="s">
        <v>47</v>
      </c>
      <c r="K10" s="16">
        <v>15036220861</v>
      </c>
      <c r="L10" s="30" t="s">
        <v>48</v>
      </c>
      <c r="M10" s="31"/>
      <c r="N10" s="9" t="s">
        <v>49</v>
      </c>
    </row>
    <row r="11" hidden="1" customHeight="1" spans="1:14">
      <c r="A11" s="16">
        <v>9</v>
      </c>
      <c r="B11" s="17" t="s">
        <v>50</v>
      </c>
      <c r="C11" s="17" t="s">
        <v>17</v>
      </c>
      <c r="D11" s="16" t="s">
        <v>51</v>
      </c>
      <c r="E11" s="18" t="str">
        <f t="shared" si="0"/>
        <v>正确</v>
      </c>
      <c r="F11" s="19">
        <f ca="1" t="shared" si="1"/>
        <v>96</v>
      </c>
      <c r="G11" s="19" t="str">
        <f t="shared" si="2"/>
        <v>1926/07/23</v>
      </c>
      <c r="H11" s="17" t="s">
        <v>19</v>
      </c>
      <c r="I11" s="17"/>
      <c r="J11" s="55" t="s">
        <v>52</v>
      </c>
      <c r="K11" s="16"/>
      <c r="L11" s="32" t="s">
        <v>30</v>
      </c>
      <c r="M11" s="31"/>
      <c r="N11" s="9" t="s">
        <v>53</v>
      </c>
    </row>
    <row r="12" hidden="1" customHeight="1" spans="1:14">
      <c r="A12" s="16">
        <v>10</v>
      </c>
      <c r="B12" s="17" t="s">
        <v>54</v>
      </c>
      <c r="C12" s="17" t="s">
        <v>27</v>
      </c>
      <c r="D12" s="55" t="s">
        <v>55</v>
      </c>
      <c r="E12" s="18" t="str">
        <f t="shared" si="0"/>
        <v>正确</v>
      </c>
      <c r="F12" s="19">
        <f ca="1" t="shared" si="1"/>
        <v>95</v>
      </c>
      <c r="G12" s="19" t="str">
        <f t="shared" si="2"/>
        <v>1927/04/18</v>
      </c>
      <c r="H12" s="17" t="s">
        <v>19</v>
      </c>
      <c r="I12" s="17"/>
      <c r="J12" s="55" t="s">
        <v>56</v>
      </c>
      <c r="K12" s="16">
        <v>13838713845</v>
      </c>
      <c r="L12" s="30" t="s">
        <v>57</v>
      </c>
      <c r="M12" s="31"/>
      <c r="N12" s="9" t="s">
        <v>58</v>
      </c>
    </row>
    <row r="13" hidden="1" customHeight="1" spans="1:14">
      <c r="A13" s="16">
        <v>11</v>
      </c>
      <c r="B13" s="17" t="s">
        <v>59</v>
      </c>
      <c r="C13" s="17" t="s">
        <v>17</v>
      </c>
      <c r="D13" s="55" t="s">
        <v>60</v>
      </c>
      <c r="E13" s="18" t="str">
        <f t="shared" si="0"/>
        <v>正确</v>
      </c>
      <c r="F13" s="19">
        <f ca="1" t="shared" si="1"/>
        <v>98</v>
      </c>
      <c r="G13" s="19" t="str">
        <f t="shared" si="2"/>
        <v>1924/12/21</v>
      </c>
      <c r="H13" s="17" t="s">
        <v>19</v>
      </c>
      <c r="I13" s="17"/>
      <c r="J13" s="55" t="s">
        <v>61</v>
      </c>
      <c r="K13" s="16">
        <v>13849707680</v>
      </c>
      <c r="L13" s="30" t="s">
        <v>62</v>
      </c>
      <c r="M13" s="31"/>
      <c r="N13" s="9" t="s">
        <v>63</v>
      </c>
    </row>
    <row r="14" hidden="1" customHeight="1" spans="1:14">
      <c r="A14" s="16">
        <v>12</v>
      </c>
      <c r="B14" s="17" t="s">
        <v>64</v>
      </c>
      <c r="C14" s="17" t="s">
        <v>17</v>
      </c>
      <c r="D14" s="55" t="s">
        <v>65</v>
      </c>
      <c r="E14" s="18" t="str">
        <f t="shared" si="0"/>
        <v>正确</v>
      </c>
      <c r="F14" s="19">
        <f ca="1" t="shared" si="1"/>
        <v>95</v>
      </c>
      <c r="G14" s="19" t="str">
        <f t="shared" si="2"/>
        <v>1927/09/14</v>
      </c>
      <c r="H14" s="17" t="s">
        <v>19</v>
      </c>
      <c r="I14" s="17"/>
      <c r="J14" s="55" t="s">
        <v>66</v>
      </c>
      <c r="K14" s="16">
        <v>15537708836</v>
      </c>
      <c r="L14" s="32" t="s">
        <v>30</v>
      </c>
      <c r="M14" s="31"/>
      <c r="N14" s="9" t="s">
        <v>67</v>
      </c>
    </row>
    <row r="15" s="7" customFormat="1" customHeight="1" spans="1:17">
      <c r="A15" s="19">
        <v>13</v>
      </c>
      <c r="B15" s="20" t="s">
        <v>42</v>
      </c>
      <c r="C15" s="20" t="s">
        <v>27</v>
      </c>
      <c r="D15" s="56" t="s">
        <v>68</v>
      </c>
      <c r="E15" s="18" t="str">
        <f t="shared" si="0"/>
        <v>正确</v>
      </c>
      <c r="F15" s="19">
        <f ca="1" t="shared" si="1"/>
        <v>104</v>
      </c>
      <c r="G15" s="19" t="str">
        <f t="shared" si="2"/>
        <v>1918/12/15</v>
      </c>
      <c r="H15" s="17" t="s">
        <v>19</v>
      </c>
      <c r="I15" s="17"/>
      <c r="J15" s="56" t="s">
        <v>69</v>
      </c>
      <c r="K15" s="19">
        <v>13569203990</v>
      </c>
      <c r="L15" s="30"/>
      <c r="M15" s="31"/>
      <c r="N15" s="37" t="s">
        <v>42</v>
      </c>
      <c r="Q15" s="9" t="str">
        <f>+VLOOKUP(D15,[1]荆紫关镇高龄津贴!$D:$H,5,FALSE)</f>
        <v>李营村</v>
      </c>
    </row>
    <row r="16" customHeight="1" spans="1:17">
      <c r="A16" s="16">
        <v>14</v>
      </c>
      <c r="B16" s="17" t="s">
        <v>70</v>
      </c>
      <c r="C16" s="17" t="s">
        <v>27</v>
      </c>
      <c r="D16" s="55" t="s">
        <v>71</v>
      </c>
      <c r="E16" s="18" t="str">
        <f t="shared" si="0"/>
        <v>正确</v>
      </c>
      <c r="F16" s="19">
        <f ca="1" t="shared" si="1"/>
        <v>97</v>
      </c>
      <c r="G16" s="19" t="str">
        <f t="shared" si="2"/>
        <v>1925/08/29</v>
      </c>
      <c r="H16" s="17" t="s">
        <v>19</v>
      </c>
      <c r="I16" s="17"/>
      <c r="J16" s="55" t="s">
        <v>72</v>
      </c>
      <c r="K16" s="16">
        <v>15270055811</v>
      </c>
      <c r="L16" s="30"/>
      <c r="M16" s="31"/>
      <c r="N16" s="34" t="s">
        <v>70</v>
      </c>
      <c r="Q16" s="9" t="str">
        <f>+VLOOKUP(D16,[1]荆紫关镇高龄津贴!$D:$H,5,FALSE)</f>
        <v>李营村</v>
      </c>
    </row>
    <row r="17" customHeight="1" spans="1:17">
      <c r="A17" s="16">
        <v>15</v>
      </c>
      <c r="B17" s="17" t="s">
        <v>49</v>
      </c>
      <c r="C17" s="17" t="s">
        <v>27</v>
      </c>
      <c r="D17" s="55" t="s">
        <v>73</v>
      </c>
      <c r="E17" s="18" t="str">
        <f t="shared" si="0"/>
        <v>正确</v>
      </c>
      <c r="F17" s="19">
        <f ca="1" t="shared" si="1"/>
        <v>98</v>
      </c>
      <c r="G17" s="19" t="str">
        <f t="shared" si="2"/>
        <v>1924/04/07</v>
      </c>
      <c r="H17" s="17" t="s">
        <v>19</v>
      </c>
      <c r="I17" s="17"/>
      <c r="J17" s="36" t="s">
        <v>74</v>
      </c>
      <c r="K17" s="16">
        <v>18736572498</v>
      </c>
      <c r="L17" s="30"/>
      <c r="M17" s="31"/>
      <c r="N17" s="34" t="s">
        <v>49</v>
      </c>
      <c r="Q17" s="9" t="str">
        <f>+VLOOKUP(D17,[1]荆紫关镇高龄津贴!$D:$H,5,FALSE)</f>
        <v>麻坑村</v>
      </c>
    </row>
    <row r="18" hidden="1" customHeight="1" spans="1:14">
      <c r="A18" s="16">
        <v>16</v>
      </c>
      <c r="B18" s="17" t="s">
        <v>75</v>
      </c>
      <c r="C18" s="17" t="s">
        <v>27</v>
      </c>
      <c r="D18" s="55" t="s">
        <v>76</v>
      </c>
      <c r="E18" s="18" t="str">
        <f t="shared" si="0"/>
        <v>正确</v>
      </c>
      <c r="F18" s="19">
        <f ca="1" t="shared" si="1"/>
        <v>102</v>
      </c>
      <c r="G18" s="19" t="str">
        <f t="shared" si="2"/>
        <v>1920/10/26</v>
      </c>
      <c r="H18" s="17" t="s">
        <v>19</v>
      </c>
      <c r="I18" s="17"/>
      <c r="J18" s="55" t="s">
        <v>77</v>
      </c>
      <c r="K18" s="16">
        <v>13409271009</v>
      </c>
      <c r="L18" s="32" t="s">
        <v>30</v>
      </c>
      <c r="M18" s="31"/>
      <c r="N18" s="9" t="s">
        <v>78</v>
      </c>
    </row>
    <row r="19" hidden="1" customHeight="1" spans="1:14">
      <c r="A19" s="16">
        <v>17</v>
      </c>
      <c r="B19" s="17" t="s">
        <v>79</v>
      </c>
      <c r="C19" s="17" t="s">
        <v>27</v>
      </c>
      <c r="D19" s="55" t="s">
        <v>80</v>
      </c>
      <c r="E19" s="18" t="str">
        <f t="shared" si="0"/>
        <v>正确</v>
      </c>
      <c r="F19" s="19">
        <f ca="1" t="shared" si="1"/>
        <v>97</v>
      </c>
      <c r="G19" s="19" t="str">
        <f t="shared" si="2"/>
        <v>1925/03/11</v>
      </c>
      <c r="H19" s="17" t="s">
        <v>19</v>
      </c>
      <c r="I19" s="17"/>
      <c r="J19" s="55" t="s">
        <v>81</v>
      </c>
      <c r="K19" s="16">
        <v>13891416752</v>
      </c>
      <c r="L19" s="32" t="s">
        <v>30</v>
      </c>
      <c r="M19" s="35"/>
      <c r="N19" s="9" t="s">
        <v>82</v>
      </c>
    </row>
    <row r="20" customHeight="1" spans="1:17">
      <c r="A20" s="16">
        <v>18</v>
      </c>
      <c r="B20" s="17" t="s">
        <v>53</v>
      </c>
      <c r="C20" s="17" t="s">
        <v>27</v>
      </c>
      <c r="D20" s="55" t="s">
        <v>83</v>
      </c>
      <c r="E20" s="18" t="str">
        <f t="shared" si="0"/>
        <v>正确</v>
      </c>
      <c r="F20" s="19">
        <f ca="1" t="shared" si="1"/>
        <v>98</v>
      </c>
      <c r="G20" s="19" t="str">
        <f t="shared" si="2"/>
        <v>1924/09/29</v>
      </c>
      <c r="H20" s="17" t="s">
        <v>19</v>
      </c>
      <c r="I20" s="17"/>
      <c r="J20" s="55" t="s">
        <v>84</v>
      </c>
      <c r="K20" s="16">
        <v>15893379441</v>
      </c>
      <c r="L20" s="30"/>
      <c r="M20" s="31"/>
      <c r="N20" s="34" t="s">
        <v>53</v>
      </c>
      <c r="Q20" s="9" t="str">
        <f>+VLOOKUP(D20,[1]荆紫关镇高龄津贴!$D:$H,5,FALSE)</f>
        <v>码头村</v>
      </c>
    </row>
    <row r="21" hidden="1" customHeight="1" spans="1:14">
      <c r="A21" s="16">
        <v>19</v>
      </c>
      <c r="B21" s="17" t="s">
        <v>85</v>
      </c>
      <c r="C21" s="17" t="s">
        <v>27</v>
      </c>
      <c r="D21" s="55" t="s">
        <v>86</v>
      </c>
      <c r="E21" s="18" t="str">
        <f t="shared" si="0"/>
        <v>正确</v>
      </c>
      <c r="F21" s="19">
        <f ca="1" t="shared" si="1"/>
        <v>96</v>
      </c>
      <c r="G21" s="19" t="str">
        <f t="shared" si="2"/>
        <v>1926/04/27</v>
      </c>
      <c r="H21" s="17" t="s">
        <v>19</v>
      </c>
      <c r="I21" s="17"/>
      <c r="J21" s="55" t="s">
        <v>87</v>
      </c>
      <c r="K21" s="16">
        <v>18337707336</v>
      </c>
      <c r="L21" s="30" t="s">
        <v>88</v>
      </c>
      <c r="M21" s="31"/>
      <c r="N21" s="9" t="s">
        <v>89</v>
      </c>
    </row>
    <row r="22" customHeight="1" spans="1:17">
      <c r="A22" s="16">
        <v>20</v>
      </c>
      <c r="B22" s="17" t="s">
        <v>58</v>
      </c>
      <c r="C22" s="17" t="s">
        <v>27</v>
      </c>
      <c r="D22" s="55" t="s">
        <v>90</v>
      </c>
      <c r="E22" s="18" t="str">
        <f t="shared" si="0"/>
        <v>正确</v>
      </c>
      <c r="F22" s="19">
        <f ca="1" t="shared" si="1"/>
        <v>100</v>
      </c>
      <c r="G22" s="19" t="str">
        <f t="shared" si="2"/>
        <v>1922/06/13</v>
      </c>
      <c r="H22" s="17" t="s">
        <v>19</v>
      </c>
      <c r="I22" s="17"/>
      <c r="J22" s="55" t="s">
        <v>91</v>
      </c>
      <c r="K22" s="16">
        <v>18437788251</v>
      </c>
      <c r="L22" s="30"/>
      <c r="M22" s="31"/>
      <c r="N22" s="34" t="s">
        <v>58</v>
      </c>
      <c r="Q22" s="9" t="str">
        <f>+VLOOKUP(D22,[1]荆紫关镇高龄津贴!$D:$H,5,FALSE)</f>
        <v>庙岭村</v>
      </c>
    </row>
    <row r="23" hidden="1" customHeight="1" spans="1:14">
      <c r="A23" s="16">
        <v>21</v>
      </c>
      <c r="B23" s="17" t="s">
        <v>92</v>
      </c>
      <c r="C23" s="17" t="s">
        <v>17</v>
      </c>
      <c r="D23" s="55" t="s">
        <v>93</v>
      </c>
      <c r="E23" s="18" t="str">
        <f t="shared" si="0"/>
        <v>正确</v>
      </c>
      <c r="F23" s="19">
        <f ca="1" t="shared" si="1"/>
        <v>101</v>
      </c>
      <c r="G23" s="19" t="str">
        <f t="shared" si="2"/>
        <v>1921/02/16</v>
      </c>
      <c r="H23" s="17" t="s">
        <v>19</v>
      </c>
      <c r="I23" s="17"/>
      <c r="J23" s="55" t="s">
        <v>94</v>
      </c>
      <c r="K23" s="16">
        <v>13838761237</v>
      </c>
      <c r="L23" s="32" t="s">
        <v>30</v>
      </c>
      <c r="M23" s="33"/>
      <c r="N23" s="9" t="s">
        <v>95</v>
      </c>
    </row>
    <row r="24" hidden="1" customHeight="1" spans="1:14">
      <c r="A24" s="16">
        <v>22</v>
      </c>
      <c r="B24" s="17" t="s">
        <v>96</v>
      </c>
      <c r="C24" s="17" t="s">
        <v>17</v>
      </c>
      <c r="D24" s="55" t="s">
        <v>97</v>
      </c>
      <c r="E24" s="18" t="str">
        <f t="shared" si="0"/>
        <v>正确</v>
      </c>
      <c r="F24" s="19">
        <f ca="1" t="shared" si="1"/>
        <v>96</v>
      </c>
      <c r="G24" s="19" t="str">
        <f t="shared" si="2"/>
        <v>1926/03/26</v>
      </c>
      <c r="H24" s="17" t="s">
        <v>19</v>
      </c>
      <c r="I24" s="17"/>
      <c r="J24" s="55" t="s">
        <v>98</v>
      </c>
      <c r="K24" s="16">
        <v>15938482738</v>
      </c>
      <c r="L24" s="32" t="s">
        <v>30</v>
      </c>
      <c r="M24" s="31"/>
      <c r="N24" s="9" t="s">
        <v>99</v>
      </c>
    </row>
    <row r="25" hidden="1" customHeight="1" spans="1:14">
      <c r="A25" s="16">
        <v>23</v>
      </c>
      <c r="B25" s="17" t="s">
        <v>100</v>
      </c>
      <c r="C25" s="17" t="s">
        <v>27</v>
      </c>
      <c r="D25" s="55" t="s">
        <v>101</v>
      </c>
      <c r="E25" s="18" t="str">
        <f t="shared" si="0"/>
        <v>正确</v>
      </c>
      <c r="F25" s="19">
        <f ca="1" t="shared" si="1"/>
        <v>95</v>
      </c>
      <c r="G25" s="19" t="str">
        <f t="shared" si="2"/>
        <v>1927/09/16</v>
      </c>
      <c r="H25" s="17" t="s">
        <v>19</v>
      </c>
      <c r="I25" s="17"/>
      <c r="J25" s="36" t="s">
        <v>102</v>
      </c>
      <c r="K25" s="16">
        <v>15565774346</v>
      </c>
      <c r="L25" s="32" t="s">
        <v>30</v>
      </c>
      <c r="M25" s="33"/>
      <c r="N25" s="9" t="s">
        <v>103</v>
      </c>
    </row>
    <row r="26" hidden="1" customHeight="1" spans="1:14">
      <c r="A26" s="16">
        <v>24</v>
      </c>
      <c r="B26" s="17" t="s">
        <v>104</v>
      </c>
      <c r="C26" s="17" t="s">
        <v>27</v>
      </c>
      <c r="D26" s="55" t="s">
        <v>105</v>
      </c>
      <c r="E26" s="18" t="str">
        <f t="shared" si="0"/>
        <v>正确</v>
      </c>
      <c r="F26" s="19">
        <f ca="1" t="shared" si="1"/>
        <v>100</v>
      </c>
      <c r="G26" s="19" t="str">
        <f t="shared" si="2"/>
        <v>1922/09/08</v>
      </c>
      <c r="H26" s="17" t="s">
        <v>19</v>
      </c>
      <c r="I26" s="17"/>
      <c r="J26" s="55" t="s">
        <v>106</v>
      </c>
      <c r="K26" s="16">
        <v>13271578202</v>
      </c>
      <c r="L26" s="30" t="s">
        <v>107</v>
      </c>
      <c r="M26" s="31"/>
      <c r="N26" s="9" t="s">
        <v>108</v>
      </c>
    </row>
    <row r="27" customHeight="1" spans="1:17">
      <c r="A27" s="16">
        <v>25</v>
      </c>
      <c r="B27" s="17" t="s">
        <v>63</v>
      </c>
      <c r="C27" s="17" t="s">
        <v>17</v>
      </c>
      <c r="D27" s="16" t="s">
        <v>109</v>
      </c>
      <c r="E27" s="18" t="str">
        <f t="shared" si="0"/>
        <v>正确</v>
      </c>
      <c r="F27" s="19">
        <f ca="1" t="shared" si="1"/>
        <v>99</v>
      </c>
      <c r="G27" s="19" t="str">
        <f t="shared" si="2"/>
        <v>1923/03/15</v>
      </c>
      <c r="H27" s="17" t="s">
        <v>19</v>
      </c>
      <c r="I27" s="17"/>
      <c r="J27" s="55" t="s">
        <v>110</v>
      </c>
      <c r="K27" s="16">
        <v>15037728456</v>
      </c>
      <c r="L27" s="30"/>
      <c r="M27" s="31"/>
      <c r="N27" s="34" t="s">
        <v>63</v>
      </c>
      <c r="Q27" s="9" t="str">
        <f>+VLOOKUP(D27,[1]荆紫关镇高龄津贴!$D:$H,5,FALSE)</f>
        <v>三岔村</v>
      </c>
    </row>
    <row r="28" customHeight="1" spans="1:17">
      <c r="A28" s="16">
        <v>26</v>
      </c>
      <c r="B28" s="17" t="s">
        <v>67</v>
      </c>
      <c r="C28" s="17" t="s">
        <v>27</v>
      </c>
      <c r="D28" s="55" t="s">
        <v>111</v>
      </c>
      <c r="E28" s="18" t="str">
        <f t="shared" si="0"/>
        <v>正确</v>
      </c>
      <c r="F28" s="19">
        <f ca="1" t="shared" si="1"/>
        <v>100</v>
      </c>
      <c r="G28" s="19" t="str">
        <f t="shared" si="2"/>
        <v>1922/08/24</v>
      </c>
      <c r="H28" s="17" t="s">
        <v>19</v>
      </c>
      <c r="I28" s="17"/>
      <c r="J28" s="55" t="s">
        <v>112</v>
      </c>
      <c r="K28" s="16">
        <v>15872703189</v>
      </c>
      <c r="L28" s="30"/>
      <c r="M28" s="31"/>
      <c r="N28" s="34" t="s">
        <v>67</v>
      </c>
      <c r="Q28" s="9" t="str">
        <f>+VLOOKUP(D28,[1]荆紫关镇高龄津贴!$D:$H,5,FALSE)</f>
        <v>沙渠河村</v>
      </c>
    </row>
    <row r="29" hidden="1" customHeight="1" spans="1:14">
      <c r="A29" s="16">
        <v>27</v>
      </c>
      <c r="B29" s="17" t="s">
        <v>113</v>
      </c>
      <c r="C29" s="17" t="s">
        <v>27</v>
      </c>
      <c r="D29" s="55" t="s">
        <v>114</v>
      </c>
      <c r="E29" s="18" t="str">
        <f t="shared" si="0"/>
        <v>正确</v>
      </c>
      <c r="F29" s="19">
        <f ca="1" t="shared" si="1"/>
        <v>97</v>
      </c>
      <c r="G29" s="19" t="str">
        <f t="shared" si="2"/>
        <v>1925/07/11</v>
      </c>
      <c r="H29" s="17" t="s">
        <v>19</v>
      </c>
      <c r="I29" s="17"/>
      <c r="J29" s="55" t="s">
        <v>115</v>
      </c>
      <c r="K29" s="16">
        <v>17193678726</v>
      </c>
      <c r="L29" s="32" t="s">
        <v>30</v>
      </c>
      <c r="M29" s="33"/>
      <c r="N29" s="9" t="s">
        <v>116</v>
      </c>
    </row>
    <row r="30" hidden="1" customHeight="1" spans="1:14">
      <c r="A30" s="16">
        <v>28</v>
      </c>
      <c r="B30" s="17" t="s">
        <v>117</v>
      </c>
      <c r="C30" s="17" t="s">
        <v>17</v>
      </c>
      <c r="D30" s="55" t="s">
        <v>118</v>
      </c>
      <c r="E30" s="18" t="str">
        <f t="shared" si="0"/>
        <v>正确</v>
      </c>
      <c r="F30" s="19">
        <f ca="1" t="shared" si="1"/>
        <v>97</v>
      </c>
      <c r="G30" s="19" t="str">
        <f t="shared" si="2"/>
        <v>1925/12/05</v>
      </c>
      <c r="H30" s="17" t="s">
        <v>19</v>
      </c>
      <c r="I30" s="17"/>
      <c r="J30" s="55" t="s">
        <v>119</v>
      </c>
      <c r="K30" s="16">
        <v>15936141932</v>
      </c>
      <c r="L30" s="30" t="s">
        <v>120</v>
      </c>
      <c r="M30" s="31"/>
      <c r="N30" s="9" t="s">
        <v>100</v>
      </c>
    </row>
    <row r="31" hidden="1" customHeight="1" spans="1:14">
      <c r="A31" s="16">
        <v>29</v>
      </c>
      <c r="B31" s="17" t="s">
        <v>121</v>
      </c>
      <c r="C31" s="17" t="s">
        <v>27</v>
      </c>
      <c r="D31" s="55" t="s">
        <v>122</v>
      </c>
      <c r="E31" s="18" t="str">
        <f t="shared" si="0"/>
        <v>正确</v>
      </c>
      <c r="F31" s="19">
        <f ca="1" t="shared" si="1"/>
        <v>98</v>
      </c>
      <c r="G31" s="19" t="str">
        <f t="shared" si="2"/>
        <v>1924/02/08</v>
      </c>
      <c r="H31" s="17" t="s">
        <v>19</v>
      </c>
      <c r="I31" s="17"/>
      <c r="J31" s="55" t="s">
        <v>123</v>
      </c>
      <c r="K31" s="16">
        <v>18348020506</v>
      </c>
      <c r="L31" s="30" t="s">
        <v>124</v>
      </c>
      <c r="M31" s="31"/>
      <c r="N31" s="9" t="s">
        <v>125</v>
      </c>
    </row>
    <row r="32" customHeight="1" spans="1:17">
      <c r="A32" s="16">
        <v>30</v>
      </c>
      <c r="B32" s="17" t="s">
        <v>126</v>
      </c>
      <c r="C32" s="17" t="s">
        <v>27</v>
      </c>
      <c r="D32" s="55" t="s">
        <v>127</v>
      </c>
      <c r="E32" s="18" t="str">
        <f t="shared" si="0"/>
        <v>正确</v>
      </c>
      <c r="F32" s="19">
        <f ca="1" t="shared" si="1"/>
        <v>102</v>
      </c>
      <c r="G32" s="19" t="str">
        <f t="shared" si="2"/>
        <v>1920/07/03</v>
      </c>
      <c r="H32" s="17" t="s">
        <v>19</v>
      </c>
      <c r="I32" s="17"/>
      <c r="J32" s="55" t="s">
        <v>128</v>
      </c>
      <c r="K32" s="16"/>
      <c r="L32" s="30"/>
      <c r="M32" s="31"/>
      <c r="N32" s="34" t="s">
        <v>126</v>
      </c>
      <c r="Q32" s="9" t="str">
        <f>+VLOOKUP(D32,[1]荆紫关镇高龄津贴!$D:$H,5,FALSE)</f>
        <v>狮子沟村</v>
      </c>
    </row>
    <row r="33" hidden="1" customHeight="1" spans="1:14">
      <c r="A33" s="16">
        <v>31</v>
      </c>
      <c r="B33" s="17" t="s">
        <v>129</v>
      </c>
      <c r="C33" s="17" t="s">
        <v>27</v>
      </c>
      <c r="D33" s="55" t="s">
        <v>130</v>
      </c>
      <c r="E33" s="18" t="str">
        <f t="shared" si="0"/>
        <v>正确</v>
      </c>
      <c r="F33" s="19">
        <f ca="1" t="shared" si="1"/>
        <v>96</v>
      </c>
      <c r="G33" s="19" t="str">
        <f t="shared" si="2"/>
        <v>1926/09/14</v>
      </c>
      <c r="H33" s="17" t="s">
        <v>19</v>
      </c>
      <c r="I33" s="17"/>
      <c r="J33" s="55" t="s">
        <v>131</v>
      </c>
      <c r="K33" s="16">
        <v>13949311507</v>
      </c>
      <c r="L33" s="32" t="s">
        <v>30</v>
      </c>
      <c r="M33" s="31"/>
      <c r="N33" s="9" t="s">
        <v>132</v>
      </c>
    </row>
    <row r="34" hidden="1" customHeight="1" spans="1:14">
      <c r="A34" s="16">
        <v>32</v>
      </c>
      <c r="B34" s="17" t="s">
        <v>133</v>
      </c>
      <c r="C34" s="17" t="s">
        <v>27</v>
      </c>
      <c r="D34" s="55" t="s">
        <v>134</v>
      </c>
      <c r="E34" s="18" t="str">
        <f t="shared" si="0"/>
        <v>正确</v>
      </c>
      <c r="F34" s="19">
        <f ca="1" t="shared" si="1"/>
        <v>96</v>
      </c>
      <c r="G34" s="19" t="str">
        <f t="shared" si="2"/>
        <v>1926/06/18</v>
      </c>
      <c r="H34" s="17" t="s">
        <v>19</v>
      </c>
      <c r="I34" s="17"/>
      <c r="J34" s="55" t="s">
        <v>135</v>
      </c>
      <c r="K34" s="16">
        <v>13598272672</v>
      </c>
      <c r="L34" s="32" t="s">
        <v>30</v>
      </c>
      <c r="M34" s="38"/>
      <c r="N34" s="9" t="s">
        <v>136</v>
      </c>
    </row>
    <row r="35" hidden="1" customHeight="1" spans="1:14">
      <c r="A35" s="16">
        <v>33</v>
      </c>
      <c r="B35" s="17" t="s">
        <v>137</v>
      </c>
      <c r="C35" s="17" t="s">
        <v>17</v>
      </c>
      <c r="D35" s="55" t="s">
        <v>138</v>
      </c>
      <c r="E35" s="18" t="str">
        <f t="shared" si="0"/>
        <v>正确</v>
      </c>
      <c r="F35" s="19">
        <f ca="1" t="shared" si="1"/>
        <v>96</v>
      </c>
      <c r="G35" s="19" t="str">
        <f t="shared" si="2"/>
        <v>1926/12/08</v>
      </c>
      <c r="H35" s="17" t="s">
        <v>19</v>
      </c>
      <c r="I35" s="17"/>
      <c r="J35" s="55" t="s">
        <v>139</v>
      </c>
      <c r="K35" s="16">
        <v>18638460205</v>
      </c>
      <c r="L35" s="30" t="s">
        <v>57</v>
      </c>
      <c r="M35" s="31"/>
      <c r="N35" s="9" t="s">
        <v>140</v>
      </c>
    </row>
    <row r="36" hidden="1" customHeight="1" spans="1:14">
      <c r="A36" s="16">
        <v>34</v>
      </c>
      <c r="B36" s="17" t="s">
        <v>141</v>
      </c>
      <c r="C36" s="17" t="s">
        <v>27</v>
      </c>
      <c r="D36" s="55" t="s">
        <v>142</v>
      </c>
      <c r="E36" s="18" t="str">
        <f t="shared" si="0"/>
        <v>正确</v>
      </c>
      <c r="F36" s="19">
        <f ca="1" t="shared" si="1"/>
        <v>96</v>
      </c>
      <c r="G36" s="19" t="str">
        <f t="shared" si="2"/>
        <v>1926/04/18</v>
      </c>
      <c r="H36" s="17" t="s">
        <v>19</v>
      </c>
      <c r="I36" s="17"/>
      <c r="J36" s="36" t="s">
        <v>143</v>
      </c>
      <c r="K36" s="16">
        <v>18503773269</v>
      </c>
      <c r="L36" s="30" t="s">
        <v>57</v>
      </c>
      <c r="M36" s="31"/>
      <c r="N36" s="9" t="s">
        <v>144</v>
      </c>
    </row>
    <row r="37" hidden="1" customHeight="1" spans="1:14">
      <c r="A37" s="16">
        <v>35</v>
      </c>
      <c r="B37" s="17" t="s">
        <v>145</v>
      </c>
      <c r="C37" s="17" t="s">
        <v>27</v>
      </c>
      <c r="D37" s="55" t="s">
        <v>146</v>
      </c>
      <c r="E37" s="18" t="str">
        <f t="shared" si="0"/>
        <v>正确</v>
      </c>
      <c r="F37" s="19">
        <f ca="1" t="shared" si="1"/>
        <v>98</v>
      </c>
      <c r="G37" s="19" t="str">
        <f t="shared" si="2"/>
        <v>1924/11/02</v>
      </c>
      <c r="H37" s="17" t="s">
        <v>19</v>
      </c>
      <c r="I37" s="17"/>
      <c r="J37" s="55" t="s">
        <v>147</v>
      </c>
      <c r="K37" s="16">
        <v>15517738491</v>
      </c>
      <c r="L37" s="32" t="s">
        <v>30</v>
      </c>
      <c r="M37" s="31"/>
      <c r="N37" s="9" t="s">
        <v>148</v>
      </c>
    </row>
    <row r="38" hidden="1" customHeight="1" spans="1:14">
      <c r="A38" s="16">
        <v>36</v>
      </c>
      <c r="B38" s="17" t="s">
        <v>149</v>
      </c>
      <c r="C38" s="17" t="s">
        <v>27</v>
      </c>
      <c r="D38" s="55" t="s">
        <v>150</v>
      </c>
      <c r="E38" s="18" t="str">
        <f t="shared" si="0"/>
        <v>正确</v>
      </c>
      <c r="F38" s="19">
        <f ca="1" t="shared" si="1"/>
        <v>95</v>
      </c>
      <c r="G38" s="19" t="str">
        <f t="shared" si="2"/>
        <v>1927/11/11</v>
      </c>
      <c r="H38" s="17" t="s">
        <v>19</v>
      </c>
      <c r="I38" s="17"/>
      <c r="J38" s="55" t="s">
        <v>151</v>
      </c>
      <c r="K38" s="16">
        <v>13598277003</v>
      </c>
      <c r="L38" s="30" t="s">
        <v>152</v>
      </c>
      <c r="M38" s="31"/>
      <c r="N38" s="9" t="s">
        <v>153</v>
      </c>
    </row>
    <row r="39" hidden="1" customHeight="1" spans="1:14">
      <c r="A39" s="16">
        <v>37</v>
      </c>
      <c r="B39" s="17" t="s">
        <v>154</v>
      </c>
      <c r="C39" s="17" t="s">
        <v>17</v>
      </c>
      <c r="D39" s="55" t="s">
        <v>155</v>
      </c>
      <c r="E39" s="18" t="str">
        <f t="shared" si="0"/>
        <v>正确</v>
      </c>
      <c r="F39" s="19">
        <f ca="1" t="shared" si="1"/>
        <v>99</v>
      </c>
      <c r="G39" s="19" t="str">
        <f t="shared" si="2"/>
        <v>1923/02/16</v>
      </c>
      <c r="H39" s="17" t="s">
        <v>19</v>
      </c>
      <c r="I39" s="17"/>
      <c r="J39" s="55" t="s">
        <v>156</v>
      </c>
      <c r="K39" s="16">
        <v>13037621134</v>
      </c>
      <c r="L39" s="32" t="s">
        <v>30</v>
      </c>
      <c r="M39" s="31"/>
      <c r="N39" s="9" t="s">
        <v>157</v>
      </c>
    </row>
    <row r="40" hidden="1" customHeight="1" spans="1:14">
      <c r="A40" s="16">
        <v>38</v>
      </c>
      <c r="B40" s="17" t="s">
        <v>158</v>
      </c>
      <c r="C40" s="17" t="s">
        <v>27</v>
      </c>
      <c r="D40" s="55" t="s">
        <v>159</v>
      </c>
      <c r="E40" s="18" t="str">
        <f t="shared" si="0"/>
        <v>正确</v>
      </c>
      <c r="F40" s="19">
        <f ca="1" t="shared" si="1"/>
        <v>103</v>
      </c>
      <c r="G40" s="19" t="str">
        <f t="shared" si="2"/>
        <v>1919/06/03</v>
      </c>
      <c r="H40" s="17" t="s">
        <v>19</v>
      </c>
      <c r="I40" s="17"/>
      <c r="J40" s="55" t="s">
        <v>160</v>
      </c>
      <c r="K40" s="16">
        <v>18737794192</v>
      </c>
      <c r="L40" s="32" t="s">
        <v>30</v>
      </c>
      <c r="M40" s="33"/>
      <c r="N40" s="9" t="s">
        <v>161</v>
      </c>
    </row>
    <row r="41" hidden="1" customHeight="1" spans="1:14">
      <c r="A41" s="16">
        <v>39</v>
      </c>
      <c r="B41" s="17" t="s">
        <v>162</v>
      </c>
      <c r="C41" s="17" t="s">
        <v>27</v>
      </c>
      <c r="D41" s="55" t="s">
        <v>163</v>
      </c>
      <c r="E41" s="18" t="str">
        <f t="shared" si="0"/>
        <v>正确</v>
      </c>
      <c r="F41" s="19">
        <f ca="1" t="shared" si="1"/>
        <v>103</v>
      </c>
      <c r="G41" s="19" t="str">
        <f t="shared" si="2"/>
        <v>1919/12/20</v>
      </c>
      <c r="H41" s="17" t="s">
        <v>19</v>
      </c>
      <c r="I41" s="17"/>
      <c r="J41" s="55" t="s">
        <v>164</v>
      </c>
      <c r="K41" s="16">
        <v>15139014370</v>
      </c>
      <c r="L41" s="30" t="s">
        <v>62</v>
      </c>
      <c r="M41" s="31"/>
      <c r="N41" s="9" t="s">
        <v>165</v>
      </c>
    </row>
    <row r="42" hidden="1" customHeight="1" spans="1:14">
      <c r="A42" s="16">
        <v>40</v>
      </c>
      <c r="B42" s="17" t="s">
        <v>166</v>
      </c>
      <c r="C42" s="17" t="s">
        <v>27</v>
      </c>
      <c r="D42" s="55" t="s">
        <v>167</v>
      </c>
      <c r="E42" s="18" t="str">
        <f t="shared" si="0"/>
        <v>正确</v>
      </c>
      <c r="F42" s="19">
        <f ca="1" t="shared" si="1"/>
        <v>99</v>
      </c>
      <c r="G42" s="19" t="str">
        <f t="shared" si="2"/>
        <v>1923/02/12</v>
      </c>
      <c r="H42" s="17" t="s">
        <v>19</v>
      </c>
      <c r="I42" s="17"/>
      <c r="J42" s="55" t="s">
        <v>168</v>
      </c>
      <c r="K42" s="16">
        <v>18871987237</v>
      </c>
      <c r="L42" s="32" t="s">
        <v>30</v>
      </c>
      <c r="M42" s="33"/>
      <c r="N42" s="9" t="s">
        <v>169</v>
      </c>
    </row>
    <row r="43" hidden="1" customHeight="1" spans="1:14">
      <c r="A43" s="16">
        <v>41</v>
      </c>
      <c r="B43" s="17" t="s">
        <v>170</v>
      </c>
      <c r="C43" s="17" t="s">
        <v>27</v>
      </c>
      <c r="D43" s="16" t="s">
        <v>171</v>
      </c>
      <c r="E43" s="18" t="str">
        <f t="shared" si="0"/>
        <v>正确</v>
      </c>
      <c r="F43" s="19">
        <f ca="1" t="shared" si="1"/>
        <v>99</v>
      </c>
      <c r="G43" s="19" t="str">
        <f t="shared" si="2"/>
        <v>1923/03/11</v>
      </c>
      <c r="H43" s="17" t="s">
        <v>19</v>
      </c>
      <c r="I43" s="17"/>
      <c r="J43" s="55" t="s">
        <v>172</v>
      </c>
      <c r="K43" s="16">
        <v>17073773843</v>
      </c>
      <c r="L43" s="30" t="s">
        <v>173</v>
      </c>
      <c r="M43" s="31"/>
      <c r="N43" s="9" t="s">
        <v>174</v>
      </c>
    </row>
    <row r="44" hidden="1" customHeight="1" spans="1:14">
      <c r="A44" s="16">
        <v>42</v>
      </c>
      <c r="B44" s="17" t="s">
        <v>175</v>
      </c>
      <c r="C44" s="17" t="s">
        <v>27</v>
      </c>
      <c r="D44" s="55" t="s">
        <v>176</v>
      </c>
      <c r="E44" s="18" t="str">
        <f t="shared" si="0"/>
        <v>正确</v>
      </c>
      <c r="F44" s="19">
        <f ca="1" t="shared" si="1"/>
        <v>97</v>
      </c>
      <c r="G44" s="19" t="str">
        <f t="shared" si="2"/>
        <v>1925/02/27</v>
      </c>
      <c r="H44" s="17" t="s">
        <v>19</v>
      </c>
      <c r="I44" s="17"/>
      <c r="J44" s="55" t="s">
        <v>177</v>
      </c>
      <c r="K44" s="16">
        <v>13938994637</v>
      </c>
      <c r="L44" s="30" t="s">
        <v>120</v>
      </c>
      <c r="M44" s="31"/>
      <c r="N44" s="9" t="s">
        <v>178</v>
      </c>
    </row>
    <row r="45" customHeight="1" spans="1:17">
      <c r="A45" s="16">
        <v>43</v>
      </c>
      <c r="B45" s="17" t="s">
        <v>179</v>
      </c>
      <c r="C45" s="17" t="s">
        <v>27</v>
      </c>
      <c r="D45" s="57" t="s">
        <v>180</v>
      </c>
      <c r="E45" s="18" t="str">
        <f t="shared" si="0"/>
        <v>正确</v>
      </c>
      <c r="F45" s="19">
        <f ca="1" t="shared" si="1"/>
        <v>96</v>
      </c>
      <c r="G45" s="19" t="str">
        <f t="shared" si="2"/>
        <v>1926/04/02</v>
      </c>
      <c r="H45" s="17" t="s">
        <v>19</v>
      </c>
      <c r="I45" s="17"/>
      <c r="J45" s="19" t="s">
        <v>181</v>
      </c>
      <c r="K45" s="16">
        <v>15537706931</v>
      </c>
      <c r="L45" s="30"/>
      <c r="M45" s="31"/>
      <c r="N45" s="34" t="s">
        <v>179</v>
      </c>
      <c r="Q45" s="9" t="str">
        <f>+VLOOKUP(D45,[1]荆紫关镇高龄津贴!$D:$H,5,FALSE)</f>
        <v>小寺沟村</v>
      </c>
    </row>
    <row r="46" hidden="1" customHeight="1" spans="1:14">
      <c r="A46" s="16">
        <v>44</v>
      </c>
      <c r="B46" s="17" t="s">
        <v>182</v>
      </c>
      <c r="C46" s="17" t="s">
        <v>27</v>
      </c>
      <c r="D46" s="21" t="s">
        <v>183</v>
      </c>
      <c r="E46" s="18" t="str">
        <f t="shared" si="0"/>
        <v>正确</v>
      </c>
      <c r="F46" s="19">
        <f ca="1" t="shared" si="1"/>
        <v>98</v>
      </c>
      <c r="G46" s="19" t="str">
        <f t="shared" si="2"/>
        <v>1924/01/06</v>
      </c>
      <c r="H46" s="17" t="s">
        <v>19</v>
      </c>
      <c r="I46" s="17"/>
      <c r="J46" s="55" t="s">
        <v>184</v>
      </c>
      <c r="K46" s="16">
        <v>15893515306</v>
      </c>
      <c r="L46" s="30" t="s">
        <v>41</v>
      </c>
      <c r="M46" s="31"/>
      <c r="N46" s="9" t="s">
        <v>185</v>
      </c>
    </row>
    <row r="47" hidden="1" customHeight="1" spans="1:14">
      <c r="A47" s="16">
        <v>45</v>
      </c>
      <c r="B47" s="17" t="s">
        <v>186</v>
      </c>
      <c r="C47" s="17" t="s">
        <v>27</v>
      </c>
      <c r="D47" s="57" t="s">
        <v>187</v>
      </c>
      <c r="E47" s="18" t="str">
        <f t="shared" si="0"/>
        <v>正确</v>
      </c>
      <c r="F47" s="19">
        <f ca="1" t="shared" si="1"/>
        <v>99</v>
      </c>
      <c r="G47" s="19" t="str">
        <f t="shared" si="2"/>
        <v>1923/12/29</v>
      </c>
      <c r="H47" s="17" t="s">
        <v>19</v>
      </c>
      <c r="I47" s="17"/>
      <c r="J47" s="55" t="s">
        <v>188</v>
      </c>
      <c r="K47" s="16">
        <v>15137753646</v>
      </c>
      <c r="L47" s="30" t="s">
        <v>189</v>
      </c>
      <c r="M47" s="31"/>
      <c r="N47" s="9" t="s">
        <v>190</v>
      </c>
    </row>
    <row r="48" hidden="1" customHeight="1" spans="1:14">
      <c r="A48" s="16">
        <v>46</v>
      </c>
      <c r="B48" s="17" t="s">
        <v>191</v>
      </c>
      <c r="C48" s="17" t="s">
        <v>27</v>
      </c>
      <c r="D48" s="57" t="s">
        <v>192</v>
      </c>
      <c r="E48" s="18" t="str">
        <f t="shared" si="0"/>
        <v>正确</v>
      </c>
      <c r="F48" s="19">
        <f ca="1" t="shared" si="1"/>
        <v>100</v>
      </c>
      <c r="G48" s="19" t="str">
        <f t="shared" si="2"/>
        <v>1922/12/19</v>
      </c>
      <c r="H48" s="17" t="s">
        <v>19</v>
      </c>
      <c r="I48" s="17"/>
      <c r="J48" s="55" t="s">
        <v>193</v>
      </c>
      <c r="K48" s="16">
        <v>13525658080</v>
      </c>
      <c r="L48" s="32" t="s">
        <v>30</v>
      </c>
      <c r="M48" s="31"/>
      <c r="N48" s="9" t="s">
        <v>194</v>
      </c>
    </row>
    <row r="49" hidden="1" customHeight="1" spans="1:14">
      <c r="A49" s="16">
        <v>47</v>
      </c>
      <c r="B49" s="17" t="s">
        <v>195</v>
      </c>
      <c r="C49" s="17" t="s">
        <v>27</v>
      </c>
      <c r="D49" s="57" t="s">
        <v>196</v>
      </c>
      <c r="E49" s="18" t="str">
        <f t="shared" si="0"/>
        <v>正确</v>
      </c>
      <c r="F49" s="19">
        <f ca="1" t="shared" si="1"/>
        <v>96</v>
      </c>
      <c r="G49" s="19" t="str">
        <f t="shared" si="2"/>
        <v>1926/11/05</v>
      </c>
      <c r="H49" s="17" t="s">
        <v>19</v>
      </c>
      <c r="I49" s="17"/>
      <c r="J49" s="57" t="s">
        <v>197</v>
      </c>
      <c r="K49" s="16">
        <v>15188469948</v>
      </c>
      <c r="L49" s="32" t="s">
        <v>30</v>
      </c>
      <c r="M49" s="35"/>
      <c r="N49" s="9" t="s">
        <v>198</v>
      </c>
    </row>
    <row r="50" customHeight="1" spans="1:17">
      <c r="A50" s="16">
        <v>48</v>
      </c>
      <c r="B50" s="17" t="s">
        <v>199</v>
      </c>
      <c r="C50" s="17" t="s">
        <v>27</v>
      </c>
      <c r="D50" s="57" t="s">
        <v>200</v>
      </c>
      <c r="E50" s="18" t="str">
        <f t="shared" si="0"/>
        <v>正确</v>
      </c>
      <c r="F50" s="19">
        <f ca="1" t="shared" si="1"/>
        <v>97</v>
      </c>
      <c r="G50" s="19" t="str">
        <f t="shared" si="2"/>
        <v>1925/12/30</v>
      </c>
      <c r="H50" s="17" t="s">
        <v>19</v>
      </c>
      <c r="I50" s="17"/>
      <c r="J50" s="57" t="s">
        <v>201</v>
      </c>
      <c r="K50" s="16">
        <v>15890882195</v>
      </c>
      <c r="L50" s="30"/>
      <c r="M50" s="31"/>
      <c r="N50" s="34" t="s">
        <v>199</v>
      </c>
      <c r="Q50" s="9" t="str">
        <f>+VLOOKUP(D50,[1]荆紫关镇高龄津贴!$D:$H,5,FALSE)</f>
        <v>药王庙村</v>
      </c>
    </row>
    <row r="51" customHeight="1" spans="1:17">
      <c r="A51" s="16">
        <v>49</v>
      </c>
      <c r="B51" s="17" t="s">
        <v>78</v>
      </c>
      <c r="C51" s="17" t="s">
        <v>27</v>
      </c>
      <c r="D51" s="57" t="s">
        <v>202</v>
      </c>
      <c r="E51" s="18" t="str">
        <f t="shared" si="0"/>
        <v>正确</v>
      </c>
      <c r="F51" s="19">
        <f ca="1" t="shared" si="1"/>
        <v>95</v>
      </c>
      <c r="G51" s="19" t="str">
        <f t="shared" si="2"/>
        <v>1927/03/15</v>
      </c>
      <c r="H51" s="17" t="s">
        <v>19</v>
      </c>
      <c r="I51" s="17"/>
      <c r="J51" s="57" t="s">
        <v>203</v>
      </c>
      <c r="K51" s="16">
        <v>15225671498</v>
      </c>
      <c r="L51" s="30"/>
      <c r="M51" s="31"/>
      <c r="N51" s="34" t="s">
        <v>78</v>
      </c>
      <c r="Q51" s="9" t="str">
        <f>+VLOOKUP(D51,[1]荆紫关镇高龄津贴!$D:$H,5,FALSE)</f>
        <v>张村</v>
      </c>
    </row>
    <row r="52" hidden="1" customHeight="1" spans="1:14">
      <c r="A52" s="16">
        <v>50</v>
      </c>
      <c r="B52" s="17" t="s">
        <v>204</v>
      </c>
      <c r="C52" s="17" t="s">
        <v>27</v>
      </c>
      <c r="D52" s="57" t="s">
        <v>205</v>
      </c>
      <c r="E52" s="18" t="str">
        <f t="shared" si="0"/>
        <v>正确</v>
      </c>
      <c r="F52" s="19">
        <f ca="1" t="shared" si="1"/>
        <v>96</v>
      </c>
      <c r="G52" s="19" t="str">
        <f t="shared" si="2"/>
        <v>1926/10/20</v>
      </c>
      <c r="H52" s="17" t="s">
        <v>19</v>
      </c>
      <c r="I52" s="17"/>
      <c r="J52" s="57" t="s">
        <v>206</v>
      </c>
      <c r="K52" s="16">
        <v>15716631816</v>
      </c>
      <c r="L52" s="30" t="s">
        <v>21</v>
      </c>
      <c r="M52" s="31"/>
      <c r="N52" s="9" t="s">
        <v>207</v>
      </c>
    </row>
    <row r="53" hidden="1" customHeight="1" spans="1:14">
      <c r="A53" s="16">
        <v>51</v>
      </c>
      <c r="B53" s="17" t="s">
        <v>208</v>
      </c>
      <c r="C53" s="17" t="s">
        <v>27</v>
      </c>
      <c r="D53" s="57" t="s">
        <v>209</v>
      </c>
      <c r="E53" s="18" t="str">
        <f t="shared" si="0"/>
        <v>正确</v>
      </c>
      <c r="F53" s="19">
        <f ca="1" t="shared" si="1"/>
        <v>95</v>
      </c>
      <c r="G53" s="19" t="str">
        <f t="shared" si="2"/>
        <v>1927/05/20</v>
      </c>
      <c r="H53" s="17" t="s">
        <v>19</v>
      </c>
      <c r="I53" s="17"/>
      <c r="J53" s="57" t="s">
        <v>210</v>
      </c>
      <c r="K53" s="16">
        <v>15660655632</v>
      </c>
      <c r="L53" s="30" t="s">
        <v>152</v>
      </c>
      <c r="M53" s="31"/>
      <c r="N53" s="9" t="s">
        <v>211</v>
      </c>
    </row>
    <row r="54" hidden="1" customHeight="1" spans="1:14">
      <c r="A54" s="19">
        <v>52</v>
      </c>
      <c r="B54" s="20" t="s">
        <v>212</v>
      </c>
      <c r="C54" s="20" t="s">
        <v>27</v>
      </c>
      <c r="D54" s="58" t="s">
        <v>213</v>
      </c>
      <c r="E54" s="18" t="str">
        <f t="shared" si="0"/>
        <v>正确</v>
      </c>
      <c r="F54" s="19">
        <f ca="1" t="shared" si="1"/>
        <v>104</v>
      </c>
      <c r="G54" s="19" t="str">
        <f t="shared" si="2"/>
        <v>1918/02/20</v>
      </c>
      <c r="H54" s="17" t="s">
        <v>19</v>
      </c>
      <c r="I54" s="17"/>
      <c r="J54" s="58" t="s">
        <v>214</v>
      </c>
      <c r="K54" s="19">
        <v>13949325486</v>
      </c>
      <c r="L54" s="32" t="s">
        <v>30</v>
      </c>
      <c r="M54" s="31"/>
      <c r="N54" s="9" t="s">
        <v>215</v>
      </c>
    </row>
    <row r="55" hidden="1" customHeight="1" spans="1:14">
      <c r="A55" s="16">
        <v>53</v>
      </c>
      <c r="B55" s="17" t="s">
        <v>216</v>
      </c>
      <c r="C55" s="17" t="s">
        <v>27</v>
      </c>
      <c r="D55" s="57" t="s">
        <v>217</v>
      </c>
      <c r="E55" s="18" t="str">
        <f t="shared" si="0"/>
        <v>正确</v>
      </c>
      <c r="F55" s="19">
        <f ca="1" t="shared" si="1"/>
        <v>96</v>
      </c>
      <c r="G55" s="19" t="str">
        <f t="shared" si="2"/>
        <v>1926/08/22</v>
      </c>
      <c r="H55" s="17" t="s">
        <v>19</v>
      </c>
      <c r="I55" s="17"/>
      <c r="J55" s="57" t="s">
        <v>218</v>
      </c>
      <c r="K55" s="16">
        <v>15937748368</v>
      </c>
      <c r="L55" s="30" t="s">
        <v>152</v>
      </c>
      <c r="M55" s="31"/>
      <c r="N55" s="9" t="s">
        <v>219</v>
      </c>
    </row>
    <row r="56" hidden="1" customHeight="1" spans="1:14">
      <c r="A56" s="16">
        <v>54</v>
      </c>
      <c r="B56" s="17" t="s">
        <v>220</v>
      </c>
      <c r="C56" s="17" t="s">
        <v>27</v>
      </c>
      <c r="D56" s="21" t="s">
        <v>221</v>
      </c>
      <c r="E56" s="18" t="str">
        <f t="shared" si="0"/>
        <v>正确</v>
      </c>
      <c r="F56" s="19">
        <f ca="1" t="shared" si="1"/>
        <v>98</v>
      </c>
      <c r="G56" s="19" t="str">
        <f t="shared" si="2"/>
        <v>1924/12/07</v>
      </c>
      <c r="H56" s="17" t="s">
        <v>19</v>
      </c>
      <c r="I56" s="17"/>
      <c r="J56" s="21" t="s">
        <v>222</v>
      </c>
      <c r="K56" s="16">
        <v>13643991512</v>
      </c>
      <c r="L56" s="32" t="s">
        <v>30</v>
      </c>
      <c r="M56" s="35"/>
      <c r="N56" s="9" t="s">
        <v>223</v>
      </c>
    </row>
    <row r="57" hidden="1" customHeight="1" spans="1:14">
      <c r="A57" s="16">
        <v>55</v>
      </c>
      <c r="B57" s="17" t="s">
        <v>224</v>
      </c>
      <c r="C57" s="17" t="s">
        <v>27</v>
      </c>
      <c r="D57" s="21" t="s">
        <v>225</v>
      </c>
      <c r="E57" s="18" t="str">
        <f t="shared" si="0"/>
        <v>正确</v>
      </c>
      <c r="F57" s="19">
        <f ca="1" t="shared" si="1"/>
        <v>98</v>
      </c>
      <c r="G57" s="19" t="str">
        <f t="shared" si="2"/>
        <v>1924/10/13</v>
      </c>
      <c r="H57" s="17" t="s">
        <v>19</v>
      </c>
      <c r="I57" s="17"/>
      <c r="J57" s="21" t="s">
        <v>226</v>
      </c>
      <c r="K57" s="16">
        <v>13193651368</v>
      </c>
      <c r="L57" s="32" t="s">
        <v>30</v>
      </c>
      <c r="M57" s="33"/>
      <c r="N57" s="9" t="s">
        <v>227</v>
      </c>
    </row>
    <row r="58" hidden="1" customHeight="1" spans="1:14">
      <c r="A58" s="16">
        <v>56</v>
      </c>
      <c r="B58" s="17" t="s">
        <v>228</v>
      </c>
      <c r="C58" s="17" t="s">
        <v>27</v>
      </c>
      <c r="D58" s="21" t="s">
        <v>229</v>
      </c>
      <c r="E58" s="18" t="str">
        <f t="shared" si="0"/>
        <v>正确</v>
      </c>
      <c r="F58" s="19">
        <f ca="1" t="shared" si="1"/>
        <v>98</v>
      </c>
      <c r="G58" s="19" t="str">
        <f t="shared" si="2"/>
        <v>1924/05/04</v>
      </c>
      <c r="H58" s="17" t="s">
        <v>19</v>
      </c>
      <c r="I58" s="17"/>
      <c r="J58" s="21" t="s">
        <v>230</v>
      </c>
      <c r="K58" s="16">
        <v>17724804384</v>
      </c>
      <c r="L58" s="30" t="s">
        <v>57</v>
      </c>
      <c r="M58" s="31"/>
      <c r="N58" s="9" t="s">
        <v>231</v>
      </c>
    </row>
    <row r="59" hidden="1" customHeight="1" spans="1:14">
      <c r="A59" s="16">
        <v>57</v>
      </c>
      <c r="B59" s="17" t="s">
        <v>232</v>
      </c>
      <c r="C59" s="17" t="s">
        <v>27</v>
      </c>
      <c r="D59" s="21" t="s">
        <v>233</v>
      </c>
      <c r="E59" s="18" t="str">
        <f t="shared" si="0"/>
        <v>正确</v>
      </c>
      <c r="F59" s="19">
        <f ca="1" t="shared" si="1"/>
        <v>95</v>
      </c>
      <c r="G59" s="19" t="str">
        <f t="shared" si="2"/>
        <v>1927/03/23</v>
      </c>
      <c r="H59" s="17" t="s">
        <v>19</v>
      </c>
      <c r="I59" s="17"/>
      <c r="J59" s="21" t="s">
        <v>234</v>
      </c>
      <c r="K59" s="16">
        <v>13613992029</v>
      </c>
      <c r="L59" s="32" t="s">
        <v>30</v>
      </c>
      <c r="M59" s="31"/>
      <c r="N59" s="9" t="s">
        <v>235</v>
      </c>
    </row>
    <row r="60" customHeight="1" spans="1:17">
      <c r="A60" s="23">
        <v>58</v>
      </c>
      <c r="B60" s="24" t="s">
        <v>82</v>
      </c>
      <c r="C60" s="24" t="s">
        <v>27</v>
      </c>
      <c r="D60" s="59" t="s">
        <v>236</v>
      </c>
      <c r="E60" s="18" t="str">
        <f t="shared" si="0"/>
        <v>正确</v>
      </c>
      <c r="F60" s="19">
        <f ca="1" t="shared" si="1"/>
        <v>95</v>
      </c>
      <c r="G60" s="19" t="str">
        <f t="shared" si="2"/>
        <v>1927/07/15</v>
      </c>
      <c r="H60" s="17" t="s">
        <v>19</v>
      </c>
      <c r="I60" s="17"/>
      <c r="J60" s="59" t="s">
        <v>237</v>
      </c>
      <c r="K60" s="23">
        <v>15890898078</v>
      </c>
      <c r="L60" s="30"/>
      <c r="M60" s="31"/>
      <c r="N60" s="34" t="s">
        <v>82</v>
      </c>
      <c r="Q60" s="9" t="str">
        <f>+VLOOKUP(D60,[1]荆紫关镇高龄津贴!$D:$H,5,FALSE)</f>
        <v>庙岭村</v>
      </c>
    </row>
    <row r="61" customHeight="1" spans="1:17">
      <c r="A61" s="23">
        <v>59</v>
      </c>
      <c r="B61" s="24" t="s">
        <v>238</v>
      </c>
      <c r="C61" s="24" t="s">
        <v>17</v>
      </c>
      <c r="D61" s="59" t="s">
        <v>239</v>
      </c>
      <c r="E61" s="18" t="str">
        <f t="shared" si="0"/>
        <v>正确</v>
      </c>
      <c r="F61" s="19">
        <f ca="1" t="shared" si="1"/>
        <v>94</v>
      </c>
      <c r="G61" s="19" t="str">
        <f t="shared" si="2"/>
        <v>1928/03/07</v>
      </c>
      <c r="H61" s="17" t="s">
        <v>19</v>
      </c>
      <c r="I61" s="17"/>
      <c r="J61" s="59" t="s">
        <v>240</v>
      </c>
      <c r="K61" s="23">
        <v>15052411508</v>
      </c>
      <c r="L61" s="30"/>
      <c r="M61" s="31"/>
      <c r="N61" s="34" t="s">
        <v>238</v>
      </c>
      <c r="Q61" s="9" t="str">
        <f>+VLOOKUP(D61,[1]荆紫关镇高龄津贴!$D:$H,5,FALSE)</f>
        <v>中街村</v>
      </c>
    </row>
    <row r="62" hidden="1" customHeight="1" spans="1:14">
      <c r="A62" s="23">
        <v>60</v>
      </c>
      <c r="B62" s="24" t="s">
        <v>241</v>
      </c>
      <c r="C62" s="24" t="s">
        <v>17</v>
      </c>
      <c r="D62" s="59" t="s">
        <v>242</v>
      </c>
      <c r="E62" s="18" t="str">
        <f t="shared" si="0"/>
        <v>正确</v>
      </c>
      <c r="F62" s="19">
        <f ca="1" t="shared" si="1"/>
        <v>95</v>
      </c>
      <c r="G62" s="19" t="str">
        <f t="shared" si="2"/>
        <v>1927/12/04</v>
      </c>
      <c r="H62" s="17" t="s">
        <v>19</v>
      </c>
      <c r="I62" s="17"/>
      <c r="J62" s="59" t="s">
        <v>243</v>
      </c>
      <c r="K62" s="23">
        <v>17837706890</v>
      </c>
      <c r="L62" s="32" t="s">
        <v>30</v>
      </c>
      <c r="M62" s="39"/>
      <c r="N62" s="9" t="s">
        <v>244</v>
      </c>
    </row>
    <row r="63" hidden="1" customHeight="1" spans="1:14">
      <c r="A63" s="23">
        <v>61</v>
      </c>
      <c r="B63" s="24" t="s">
        <v>245</v>
      </c>
      <c r="C63" s="24" t="s">
        <v>17</v>
      </c>
      <c r="D63" s="23" t="s">
        <v>246</v>
      </c>
      <c r="E63" s="18" t="str">
        <f t="shared" si="0"/>
        <v>正确</v>
      </c>
      <c r="F63" s="19">
        <f ca="1" t="shared" si="1"/>
        <v>94</v>
      </c>
      <c r="G63" s="19" t="str">
        <f t="shared" si="2"/>
        <v>1928/06/06</v>
      </c>
      <c r="H63" s="17" t="s">
        <v>19</v>
      </c>
      <c r="I63" s="17"/>
      <c r="J63" s="59" t="s">
        <v>247</v>
      </c>
      <c r="K63" s="23">
        <v>13409267557</v>
      </c>
      <c r="L63" s="30" t="s">
        <v>41</v>
      </c>
      <c r="M63" s="31"/>
      <c r="N63" s="9" t="s">
        <v>248</v>
      </c>
    </row>
    <row r="64" hidden="1" customHeight="1" spans="1:14">
      <c r="A64" s="23">
        <v>62</v>
      </c>
      <c r="B64" s="24" t="s">
        <v>249</v>
      </c>
      <c r="C64" s="24" t="s">
        <v>27</v>
      </c>
      <c r="D64" s="59" t="s">
        <v>250</v>
      </c>
      <c r="E64" s="18" t="str">
        <f t="shared" si="0"/>
        <v>正确</v>
      </c>
      <c r="F64" s="19">
        <f ca="1" t="shared" si="1"/>
        <v>94</v>
      </c>
      <c r="G64" s="19" t="str">
        <f t="shared" si="2"/>
        <v>1928/03/15</v>
      </c>
      <c r="H64" s="17" t="s">
        <v>19</v>
      </c>
      <c r="I64" s="17"/>
      <c r="J64" s="59" t="s">
        <v>251</v>
      </c>
      <c r="K64" s="23">
        <v>15937717027</v>
      </c>
      <c r="L64" s="30" t="s">
        <v>62</v>
      </c>
      <c r="M64" s="31"/>
      <c r="N64" s="9" t="s">
        <v>252</v>
      </c>
    </row>
    <row r="65" hidden="1" customHeight="1" spans="1:14">
      <c r="A65" s="23">
        <v>63</v>
      </c>
      <c r="B65" s="24" t="s">
        <v>253</v>
      </c>
      <c r="C65" s="24" t="s">
        <v>17</v>
      </c>
      <c r="D65" s="59" t="s">
        <v>254</v>
      </c>
      <c r="E65" s="18" t="str">
        <f t="shared" si="0"/>
        <v>正确</v>
      </c>
      <c r="F65" s="19">
        <f ca="1" t="shared" si="1"/>
        <v>95</v>
      </c>
      <c r="G65" s="19" t="str">
        <f t="shared" si="2"/>
        <v>1927/12/23</v>
      </c>
      <c r="H65" s="17" t="s">
        <v>19</v>
      </c>
      <c r="I65" s="17"/>
      <c r="J65" s="59" t="s">
        <v>255</v>
      </c>
      <c r="K65" s="23">
        <v>13243130027</v>
      </c>
      <c r="L65" s="32" t="s">
        <v>30</v>
      </c>
      <c r="M65" s="31"/>
      <c r="N65" s="9" t="s">
        <v>256</v>
      </c>
    </row>
    <row r="66" hidden="1" customHeight="1" spans="1:14">
      <c r="A66" s="23">
        <v>64</v>
      </c>
      <c r="B66" s="24" t="s">
        <v>257</v>
      </c>
      <c r="C66" s="24" t="s">
        <v>27</v>
      </c>
      <c r="D66" s="59" t="s">
        <v>258</v>
      </c>
      <c r="E66" s="18" t="str">
        <f t="shared" si="0"/>
        <v>正确</v>
      </c>
      <c r="F66" s="19">
        <f ca="1" t="shared" si="1"/>
        <v>99</v>
      </c>
      <c r="G66" s="19" t="str">
        <f t="shared" si="2"/>
        <v>1923/08/03</v>
      </c>
      <c r="H66" s="17" t="s">
        <v>19</v>
      </c>
      <c r="I66" s="17"/>
      <c r="J66" s="59" t="s">
        <v>259</v>
      </c>
      <c r="K66" s="23">
        <v>13733837354</v>
      </c>
      <c r="L66" s="30" t="s">
        <v>260</v>
      </c>
      <c r="M66" s="31"/>
      <c r="N66" s="9" t="s">
        <v>261</v>
      </c>
    </row>
    <row r="67" hidden="1" customHeight="1" spans="1:14">
      <c r="A67" s="23">
        <v>65</v>
      </c>
      <c r="B67" s="24" t="s">
        <v>262</v>
      </c>
      <c r="C67" s="24" t="s">
        <v>27</v>
      </c>
      <c r="D67" s="59" t="s">
        <v>263</v>
      </c>
      <c r="E67" s="18" t="str">
        <f t="shared" si="0"/>
        <v>正确</v>
      </c>
      <c r="F67" s="19">
        <f ca="1" t="shared" si="1"/>
        <v>94</v>
      </c>
      <c r="G67" s="19" t="str">
        <f t="shared" si="2"/>
        <v>1928/02/23</v>
      </c>
      <c r="H67" s="17" t="s">
        <v>19</v>
      </c>
      <c r="I67" s="17"/>
      <c r="J67" s="59" t="s">
        <v>264</v>
      </c>
      <c r="K67" s="23">
        <v>15139046579</v>
      </c>
      <c r="L67" s="32" t="s">
        <v>30</v>
      </c>
      <c r="M67" s="40"/>
      <c r="N67" s="9" t="s">
        <v>265</v>
      </c>
    </row>
    <row r="68" hidden="1" customHeight="1" spans="1:14">
      <c r="A68" s="23">
        <v>66</v>
      </c>
      <c r="B68" s="24" t="s">
        <v>266</v>
      </c>
      <c r="C68" s="24" t="s">
        <v>27</v>
      </c>
      <c r="D68" s="59" t="s">
        <v>267</v>
      </c>
      <c r="E68" s="18" t="str">
        <f t="shared" ref="E68:E131" si="3">IF(LEN(D68)=0,"空",IF(LEN(D68)=15,"老号",IF(LEN(D68)&lt;&gt;18,"位数不对",IF(CHOOSE(MOD(SUM(MID(D68,1,1)*7+MID(D68,2,1)*9+MID(D68,3,1)*10+MID(D68,4,1)*5+MID(D68,5,1)*8+MID(D68,6,1)*4+MID(D68,7,1)*2+MID(D68,8,1)*1+MID(D68,9,1)*6+MID(D68,10,1)*3+MID(D68,11,1)*7+MID(D68,12,1)*9+MID(D68,13,1)*10+MID(D68,14,1)*5+MID(D68,15,1)*8+MID(D68,16,1)*4+MID(D68,17,1)*2),11)+1,1,0,"X",9,8,7,6,5,4,3,2)=IF(ISNUMBER(RIGHT(D68,1)*1),RIGHT(D68,1)*1,"X"),"正确","号码错误"))))</f>
        <v>正确</v>
      </c>
      <c r="F68" s="19">
        <f ca="1" t="shared" ref="F68:F131" si="4">YEAR(NOW())-MID(D68,7,4)</f>
        <v>94</v>
      </c>
      <c r="G68" s="19" t="str">
        <f t="shared" ref="G68:G131" si="5">CONCATENATE(MID(D68,7,4),"/",MID(D68,11,2),"/",MID(D68,13,2))</f>
        <v>1928/10/16</v>
      </c>
      <c r="H68" s="17" t="s">
        <v>19</v>
      </c>
      <c r="I68" s="17"/>
      <c r="J68" s="59" t="s">
        <v>268</v>
      </c>
      <c r="K68" s="23">
        <v>13643778269</v>
      </c>
      <c r="L68" s="30" t="s">
        <v>189</v>
      </c>
      <c r="M68" s="31"/>
      <c r="N68" s="9" t="s">
        <v>269</v>
      </c>
    </row>
    <row r="69" hidden="1" customHeight="1" spans="1:14">
      <c r="A69" s="23">
        <v>67</v>
      </c>
      <c r="B69" s="24" t="s">
        <v>270</v>
      </c>
      <c r="C69" s="24" t="s">
        <v>27</v>
      </c>
      <c r="D69" s="59" t="s">
        <v>271</v>
      </c>
      <c r="E69" s="18" t="str">
        <f t="shared" si="3"/>
        <v>正确</v>
      </c>
      <c r="F69" s="19">
        <f ca="1" t="shared" si="4"/>
        <v>94</v>
      </c>
      <c r="G69" s="19" t="str">
        <f t="shared" si="5"/>
        <v>1928/10/16</v>
      </c>
      <c r="H69" s="17" t="s">
        <v>19</v>
      </c>
      <c r="I69" s="17"/>
      <c r="J69" s="59" t="s">
        <v>272</v>
      </c>
      <c r="K69" s="23">
        <v>13849781683</v>
      </c>
      <c r="L69" s="30" t="s">
        <v>152</v>
      </c>
      <c r="M69" s="31"/>
      <c r="N69" s="9" t="s">
        <v>273</v>
      </c>
    </row>
    <row r="70" hidden="1" customHeight="1" spans="1:14">
      <c r="A70" s="23">
        <v>68</v>
      </c>
      <c r="B70" s="24" t="s">
        <v>274</v>
      </c>
      <c r="C70" s="24" t="s">
        <v>27</v>
      </c>
      <c r="D70" s="59" t="s">
        <v>275</v>
      </c>
      <c r="E70" s="18" t="str">
        <f t="shared" si="3"/>
        <v>正确</v>
      </c>
      <c r="F70" s="19">
        <f ca="1" t="shared" si="4"/>
        <v>95</v>
      </c>
      <c r="G70" s="19" t="str">
        <f t="shared" si="5"/>
        <v>1927/12/23</v>
      </c>
      <c r="H70" s="17" t="s">
        <v>19</v>
      </c>
      <c r="I70" s="17"/>
      <c r="J70" s="59" t="s">
        <v>276</v>
      </c>
      <c r="K70" s="23">
        <v>15893367583</v>
      </c>
      <c r="L70" s="32" t="s">
        <v>30</v>
      </c>
      <c r="M70" s="31"/>
      <c r="N70" s="9" t="s">
        <v>277</v>
      </c>
    </row>
    <row r="71" customHeight="1" spans="1:17">
      <c r="A71" s="23">
        <v>69</v>
      </c>
      <c r="B71" s="24" t="s">
        <v>89</v>
      </c>
      <c r="C71" s="24" t="s">
        <v>17</v>
      </c>
      <c r="D71" s="59" t="s">
        <v>278</v>
      </c>
      <c r="E71" s="18" t="str">
        <f t="shared" si="3"/>
        <v>正确</v>
      </c>
      <c r="F71" s="19">
        <f ca="1" t="shared" si="4"/>
        <v>94</v>
      </c>
      <c r="G71" s="19" t="str">
        <f t="shared" si="5"/>
        <v>1928/03/05</v>
      </c>
      <c r="H71" s="17" t="s">
        <v>19</v>
      </c>
      <c r="I71" s="17"/>
      <c r="J71" s="59" t="s">
        <v>279</v>
      </c>
      <c r="K71" s="23">
        <v>15838470992</v>
      </c>
      <c r="L71" s="30"/>
      <c r="M71" s="31"/>
      <c r="N71" s="34" t="s">
        <v>89</v>
      </c>
      <c r="Q71" s="9" t="str">
        <f>+VLOOKUP(D71,[1]荆紫关镇高龄津贴!$D:$H,5,FALSE)</f>
        <v>南街村</v>
      </c>
    </row>
    <row r="72" hidden="1" customHeight="1" spans="1:14">
      <c r="A72" s="23">
        <v>70</v>
      </c>
      <c r="B72" s="24" t="s">
        <v>280</v>
      </c>
      <c r="C72" s="24" t="s">
        <v>27</v>
      </c>
      <c r="D72" s="59" t="s">
        <v>281</v>
      </c>
      <c r="E72" s="18" t="str">
        <f t="shared" si="3"/>
        <v>正确</v>
      </c>
      <c r="F72" s="19">
        <f ca="1" t="shared" si="4"/>
        <v>94</v>
      </c>
      <c r="G72" s="19" t="str">
        <f t="shared" si="5"/>
        <v>1928/09/23</v>
      </c>
      <c r="H72" s="17" t="s">
        <v>19</v>
      </c>
      <c r="I72" s="17"/>
      <c r="J72" s="59" t="s">
        <v>282</v>
      </c>
      <c r="K72" s="23">
        <v>13103673979</v>
      </c>
      <c r="L72" s="30" t="s">
        <v>41</v>
      </c>
      <c r="M72" s="31"/>
      <c r="N72" s="9" t="s">
        <v>283</v>
      </c>
    </row>
    <row r="73" customHeight="1" spans="1:17">
      <c r="A73" s="23">
        <v>71</v>
      </c>
      <c r="B73" s="24" t="s">
        <v>284</v>
      </c>
      <c r="C73" s="24" t="s">
        <v>17</v>
      </c>
      <c r="D73" s="59" t="s">
        <v>285</v>
      </c>
      <c r="E73" s="18" t="str">
        <f t="shared" si="3"/>
        <v>正确</v>
      </c>
      <c r="F73" s="19">
        <f ca="1" t="shared" si="4"/>
        <v>94</v>
      </c>
      <c r="G73" s="19" t="str">
        <f t="shared" si="5"/>
        <v>1928/06/27</v>
      </c>
      <c r="H73" s="17" t="s">
        <v>19</v>
      </c>
      <c r="I73" s="17"/>
      <c r="J73" s="59" t="s">
        <v>286</v>
      </c>
      <c r="K73" s="23">
        <v>13462627601</v>
      </c>
      <c r="L73" s="30"/>
      <c r="M73" s="31"/>
      <c r="N73" s="34" t="s">
        <v>284</v>
      </c>
      <c r="Q73" s="9" t="str">
        <f>+VLOOKUP(D73,[1]荆紫关镇高龄津贴!$D:$H,5,FALSE)</f>
        <v>张巷村</v>
      </c>
    </row>
    <row r="74" hidden="1" customHeight="1" spans="1:14">
      <c r="A74" s="23">
        <v>72</v>
      </c>
      <c r="B74" s="24" t="s">
        <v>287</v>
      </c>
      <c r="C74" s="24" t="s">
        <v>27</v>
      </c>
      <c r="D74" s="59" t="s">
        <v>288</v>
      </c>
      <c r="E74" s="18" t="str">
        <f t="shared" si="3"/>
        <v>正确</v>
      </c>
      <c r="F74" s="19">
        <f ca="1" t="shared" si="4"/>
        <v>94</v>
      </c>
      <c r="G74" s="19" t="str">
        <f t="shared" si="5"/>
        <v>1928/11/17</v>
      </c>
      <c r="H74" s="17" t="s">
        <v>19</v>
      </c>
      <c r="I74" s="17"/>
      <c r="J74" s="59" t="s">
        <v>289</v>
      </c>
      <c r="K74" s="23">
        <v>15224888932</v>
      </c>
      <c r="L74" s="30" t="s">
        <v>152</v>
      </c>
      <c r="M74" s="31"/>
      <c r="N74" s="9" t="s">
        <v>290</v>
      </c>
    </row>
    <row r="75" hidden="1" customHeight="1" spans="1:14">
      <c r="A75" s="16">
        <v>73</v>
      </c>
      <c r="B75" s="17" t="s">
        <v>291</v>
      </c>
      <c r="C75" s="17" t="s">
        <v>27</v>
      </c>
      <c r="D75" s="55" t="s">
        <v>292</v>
      </c>
      <c r="E75" s="18" t="str">
        <f t="shared" si="3"/>
        <v>正确</v>
      </c>
      <c r="F75" s="19">
        <f ca="1" t="shared" si="4"/>
        <v>93</v>
      </c>
      <c r="G75" s="19" t="str">
        <f t="shared" si="5"/>
        <v>1929/05/13</v>
      </c>
      <c r="H75" s="17" t="s">
        <v>19</v>
      </c>
      <c r="I75" s="17"/>
      <c r="J75" s="55" t="s">
        <v>293</v>
      </c>
      <c r="K75" s="16">
        <v>15837721617</v>
      </c>
      <c r="L75" s="30" t="s">
        <v>62</v>
      </c>
      <c r="M75" s="30"/>
      <c r="N75" s="9" t="s">
        <v>294</v>
      </c>
    </row>
    <row r="76" customHeight="1" spans="1:17">
      <c r="A76" s="16">
        <v>74</v>
      </c>
      <c r="B76" s="17" t="s">
        <v>95</v>
      </c>
      <c r="C76" s="17" t="s">
        <v>17</v>
      </c>
      <c r="D76" s="55" t="s">
        <v>295</v>
      </c>
      <c r="E76" s="18" t="str">
        <f t="shared" si="3"/>
        <v>正确</v>
      </c>
      <c r="F76" s="19">
        <f ca="1" t="shared" si="4"/>
        <v>95</v>
      </c>
      <c r="G76" s="19" t="str">
        <f t="shared" si="5"/>
        <v>1927/09/13</v>
      </c>
      <c r="H76" s="17" t="s">
        <v>19</v>
      </c>
      <c r="I76" s="17"/>
      <c r="J76" s="55" t="s">
        <v>296</v>
      </c>
      <c r="K76" s="16">
        <v>18238174829</v>
      </c>
      <c r="L76" s="30"/>
      <c r="M76" s="30"/>
      <c r="N76" s="34" t="s">
        <v>95</v>
      </c>
      <c r="Q76" s="9" t="str">
        <f>+VLOOKUP(D76,[1]荆紫关镇高龄津贴!$D:$H,5,FALSE)</f>
        <v>金家沟村</v>
      </c>
    </row>
    <row r="77" customHeight="1" spans="1:17">
      <c r="A77" s="16">
        <v>75</v>
      </c>
      <c r="B77" s="17" t="s">
        <v>99</v>
      </c>
      <c r="C77" s="17" t="s">
        <v>17</v>
      </c>
      <c r="D77" s="55" t="s">
        <v>297</v>
      </c>
      <c r="E77" s="18" t="str">
        <f t="shared" si="3"/>
        <v>正确</v>
      </c>
      <c r="F77" s="19">
        <f ca="1" t="shared" si="4"/>
        <v>93</v>
      </c>
      <c r="G77" s="19" t="str">
        <f t="shared" si="5"/>
        <v>1929/03/04</v>
      </c>
      <c r="H77" s="17" t="s">
        <v>19</v>
      </c>
      <c r="I77" s="17"/>
      <c r="J77" s="55" t="s">
        <v>298</v>
      </c>
      <c r="K77" s="16">
        <v>17067120405</v>
      </c>
      <c r="L77" s="30"/>
      <c r="M77" s="30"/>
      <c r="N77" s="34" t="s">
        <v>99</v>
      </c>
      <c r="Q77" s="9" t="str">
        <f>+VLOOKUP(D77,[1]荆紫关镇高龄津贴!$D:$H,5,FALSE)</f>
        <v>小寺沟村</v>
      </c>
    </row>
    <row r="78" customHeight="1" spans="1:17">
      <c r="A78" s="16">
        <v>76</v>
      </c>
      <c r="B78" s="17" t="s">
        <v>103</v>
      </c>
      <c r="C78" s="17" t="s">
        <v>17</v>
      </c>
      <c r="D78" s="16" t="s">
        <v>299</v>
      </c>
      <c r="E78" s="18" t="str">
        <f t="shared" si="3"/>
        <v>正确</v>
      </c>
      <c r="F78" s="19">
        <f ca="1" t="shared" si="4"/>
        <v>93</v>
      </c>
      <c r="G78" s="19" t="str">
        <f t="shared" si="5"/>
        <v>1929/02/06</v>
      </c>
      <c r="H78" s="17" t="s">
        <v>19</v>
      </c>
      <c r="I78" s="17"/>
      <c r="J78" s="55" t="s">
        <v>300</v>
      </c>
      <c r="K78" s="16">
        <v>13273778771</v>
      </c>
      <c r="L78" s="30"/>
      <c r="M78" s="30"/>
      <c r="N78" s="34" t="s">
        <v>103</v>
      </c>
      <c r="Q78" s="9" t="str">
        <f>+VLOOKUP(D78,[1]荆紫关镇高龄津贴!$D:$H,5,FALSE)</f>
        <v>小寺沟村</v>
      </c>
    </row>
    <row r="79" customHeight="1" spans="1:17">
      <c r="A79" s="16">
        <v>77</v>
      </c>
      <c r="B79" s="17" t="s">
        <v>108</v>
      </c>
      <c r="C79" s="17" t="s">
        <v>27</v>
      </c>
      <c r="D79" s="55" t="s">
        <v>301</v>
      </c>
      <c r="E79" s="18" t="str">
        <f t="shared" si="3"/>
        <v>正确</v>
      </c>
      <c r="F79" s="19">
        <f ca="1" t="shared" si="4"/>
        <v>94</v>
      </c>
      <c r="G79" s="19" t="str">
        <f t="shared" si="5"/>
        <v>1928/12/26</v>
      </c>
      <c r="H79" s="17" t="s">
        <v>19</v>
      </c>
      <c r="I79" s="17"/>
      <c r="J79" s="55" t="s">
        <v>302</v>
      </c>
      <c r="K79" s="16">
        <v>13782024190</v>
      </c>
      <c r="L79" s="30"/>
      <c r="M79" s="30"/>
      <c r="N79" s="34" t="s">
        <v>108</v>
      </c>
      <c r="Q79" s="9" t="str">
        <f>+VLOOKUP(D79,[1]荆紫关镇高龄津贴!$D:$H,5,FALSE)</f>
        <v>中街村</v>
      </c>
    </row>
    <row r="80" customHeight="1" spans="1:17">
      <c r="A80" s="16">
        <v>78</v>
      </c>
      <c r="B80" s="17" t="s">
        <v>303</v>
      </c>
      <c r="C80" s="17" t="s">
        <v>27</v>
      </c>
      <c r="D80" s="16" t="s">
        <v>304</v>
      </c>
      <c r="E80" s="18" t="str">
        <f t="shared" si="3"/>
        <v>正确</v>
      </c>
      <c r="F80" s="19">
        <f ca="1" t="shared" si="4"/>
        <v>83</v>
      </c>
      <c r="G80" s="19" t="str">
        <f t="shared" si="5"/>
        <v>1939/07/10</v>
      </c>
      <c r="H80" s="17" t="s">
        <v>19</v>
      </c>
      <c r="I80" s="17"/>
      <c r="J80" s="55" t="s">
        <v>305</v>
      </c>
      <c r="K80" s="16">
        <v>15538791157</v>
      </c>
      <c r="L80" s="30"/>
      <c r="M80" s="31" t="s">
        <v>306</v>
      </c>
      <c r="N80" s="34" t="s">
        <v>303</v>
      </c>
      <c r="Q80" s="9" t="str">
        <f>+VLOOKUP(D80,[1]荆紫关镇高龄津贴!$D:$H,5,FALSE)</f>
        <v>菩萨堂村</v>
      </c>
    </row>
    <row r="81" customHeight="1" spans="1:17">
      <c r="A81" s="16">
        <v>79</v>
      </c>
      <c r="B81" s="17" t="s">
        <v>307</v>
      </c>
      <c r="C81" s="17" t="s">
        <v>27</v>
      </c>
      <c r="D81" s="16" t="s">
        <v>308</v>
      </c>
      <c r="E81" s="18" t="str">
        <f t="shared" si="3"/>
        <v>正确</v>
      </c>
      <c r="F81" s="19">
        <f ca="1" t="shared" si="4"/>
        <v>90</v>
      </c>
      <c r="G81" s="19" t="str">
        <f t="shared" si="5"/>
        <v>1932/06/13</v>
      </c>
      <c r="H81" s="17" t="s">
        <v>19</v>
      </c>
      <c r="I81" s="17"/>
      <c r="J81" s="55" t="s">
        <v>309</v>
      </c>
      <c r="K81" s="16">
        <v>18240591238</v>
      </c>
      <c r="L81" s="30"/>
      <c r="M81" s="31" t="s">
        <v>306</v>
      </c>
      <c r="N81" s="34" t="s">
        <v>307</v>
      </c>
      <c r="Q81" s="9" t="str">
        <f>+VLOOKUP(D81,[1]荆紫关镇高龄津贴!$D:$H,5,FALSE)</f>
        <v>菩萨堂村</v>
      </c>
    </row>
    <row r="82" customHeight="1" spans="1:17">
      <c r="A82" s="16">
        <v>80</v>
      </c>
      <c r="B82" s="17" t="s">
        <v>116</v>
      </c>
      <c r="C82" s="17" t="s">
        <v>17</v>
      </c>
      <c r="D82" s="16" t="s">
        <v>310</v>
      </c>
      <c r="E82" s="18" t="str">
        <f t="shared" si="3"/>
        <v>正确</v>
      </c>
      <c r="F82" s="19">
        <f ca="1" t="shared" si="4"/>
        <v>90</v>
      </c>
      <c r="G82" s="19" t="str">
        <f t="shared" si="5"/>
        <v>1932/07/18</v>
      </c>
      <c r="H82" s="17" t="s">
        <v>19</v>
      </c>
      <c r="I82" s="17"/>
      <c r="J82" s="55" t="s">
        <v>311</v>
      </c>
      <c r="K82" s="16">
        <v>15136686941</v>
      </c>
      <c r="L82" s="30"/>
      <c r="M82" s="31" t="s">
        <v>306</v>
      </c>
      <c r="N82" s="34" t="s">
        <v>116</v>
      </c>
      <c r="Q82" s="9" t="str">
        <f>+VLOOKUP(D82,[1]荆紫关镇高龄津贴!$D:$H,5,FALSE)</f>
        <v>菩萨堂村</v>
      </c>
    </row>
    <row r="83" hidden="1" customHeight="1" spans="1:14">
      <c r="A83" s="16">
        <v>81</v>
      </c>
      <c r="B83" s="17" t="s">
        <v>312</v>
      </c>
      <c r="C83" s="17" t="s">
        <v>17</v>
      </c>
      <c r="D83" s="16" t="s">
        <v>313</v>
      </c>
      <c r="E83" s="18" t="str">
        <f t="shared" si="3"/>
        <v>正确</v>
      </c>
      <c r="F83" s="19">
        <f ca="1" t="shared" si="4"/>
        <v>87</v>
      </c>
      <c r="G83" s="19" t="str">
        <f t="shared" si="5"/>
        <v>1935/12/12</v>
      </c>
      <c r="H83" s="17" t="s">
        <v>19</v>
      </c>
      <c r="I83" s="17"/>
      <c r="J83" s="55" t="s">
        <v>314</v>
      </c>
      <c r="K83" s="16">
        <v>15036207386</v>
      </c>
      <c r="L83" s="30" t="s">
        <v>315</v>
      </c>
      <c r="M83" s="31" t="s">
        <v>306</v>
      </c>
      <c r="N83" s="9" t="s">
        <v>316</v>
      </c>
    </row>
    <row r="84" customHeight="1" spans="1:17">
      <c r="A84" s="16">
        <v>82</v>
      </c>
      <c r="B84" s="17" t="s">
        <v>100</v>
      </c>
      <c r="C84" s="17" t="s">
        <v>27</v>
      </c>
      <c r="D84" s="16" t="s">
        <v>317</v>
      </c>
      <c r="E84" s="18" t="str">
        <f t="shared" si="3"/>
        <v>正确</v>
      </c>
      <c r="F84" s="19">
        <f ca="1" t="shared" si="4"/>
        <v>89</v>
      </c>
      <c r="G84" s="19" t="str">
        <f t="shared" si="5"/>
        <v>1933/06/15</v>
      </c>
      <c r="H84" s="17" t="s">
        <v>19</v>
      </c>
      <c r="I84" s="17"/>
      <c r="J84" s="55" t="s">
        <v>318</v>
      </c>
      <c r="K84" s="16">
        <v>13838787260</v>
      </c>
      <c r="L84" s="30"/>
      <c r="M84" s="31" t="s">
        <v>306</v>
      </c>
      <c r="N84" s="34" t="s">
        <v>100</v>
      </c>
      <c r="Q84" s="9" t="str">
        <f>+VLOOKUP(D84,[1]荆紫关镇高龄津贴!$D:$H,5,FALSE)</f>
        <v>菩萨堂村</v>
      </c>
    </row>
    <row r="85" hidden="1" customHeight="1" spans="1:14">
      <c r="A85" s="16">
        <v>83</v>
      </c>
      <c r="B85" s="17" t="s">
        <v>319</v>
      </c>
      <c r="C85" s="17" t="s">
        <v>17</v>
      </c>
      <c r="D85" s="16" t="s">
        <v>320</v>
      </c>
      <c r="E85" s="18" t="str">
        <f t="shared" si="3"/>
        <v>正确</v>
      </c>
      <c r="F85" s="19">
        <f ca="1" t="shared" si="4"/>
        <v>87</v>
      </c>
      <c r="G85" s="19" t="str">
        <f t="shared" si="5"/>
        <v>1935/03/27</v>
      </c>
      <c r="H85" s="17" t="s">
        <v>19</v>
      </c>
      <c r="I85" s="17"/>
      <c r="J85" s="55" t="s">
        <v>321</v>
      </c>
      <c r="K85" s="16">
        <v>15093026191</v>
      </c>
      <c r="L85" s="30" t="s">
        <v>62</v>
      </c>
      <c r="M85" s="31" t="s">
        <v>306</v>
      </c>
      <c r="N85" s="9" t="s">
        <v>322</v>
      </c>
    </row>
    <row r="86" hidden="1" customHeight="1" spans="1:14">
      <c r="A86" s="16">
        <v>84</v>
      </c>
      <c r="B86" s="17" t="s">
        <v>323</v>
      </c>
      <c r="C86" s="17" t="s">
        <v>17</v>
      </c>
      <c r="D86" s="55" t="s">
        <v>324</v>
      </c>
      <c r="E86" s="18" t="str">
        <f t="shared" si="3"/>
        <v>正确</v>
      </c>
      <c r="F86" s="19">
        <f ca="1" t="shared" si="4"/>
        <v>83</v>
      </c>
      <c r="G86" s="19" t="str">
        <f t="shared" si="5"/>
        <v>1939/06/07</v>
      </c>
      <c r="H86" s="17" t="s">
        <v>19</v>
      </c>
      <c r="I86" s="17"/>
      <c r="J86" s="55" t="s">
        <v>325</v>
      </c>
      <c r="K86" s="16">
        <v>13122795626</v>
      </c>
      <c r="L86" s="30" t="s">
        <v>21</v>
      </c>
      <c r="M86" s="31" t="s">
        <v>306</v>
      </c>
      <c r="N86" s="9" t="s">
        <v>326</v>
      </c>
    </row>
    <row r="87" hidden="1" customHeight="1" spans="1:14">
      <c r="A87" s="16">
        <v>85</v>
      </c>
      <c r="B87" s="17" t="s">
        <v>327</v>
      </c>
      <c r="C87" s="17" t="s">
        <v>17</v>
      </c>
      <c r="D87" s="16" t="s">
        <v>328</v>
      </c>
      <c r="E87" s="18" t="str">
        <f t="shared" si="3"/>
        <v>正确</v>
      </c>
      <c r="F87" s="19">
        <f ca="1" t="shared" si="4"/>
        <v>88</v>
      </c>
      <c r="G87" s="19" t="str">
        <f t="shared" si="5"/>
        <v>1934/02/23</v>
      </c>
      <c r="H87" s="17" t="s">
        <v>19</v>
      </c>
      <c r="I87" s="17"/>
      <c r="J87" s="55" t="s">
        <v>329</v>
      </c>
      <c r="K87" s="16">
        <v>13098259323</v>
      </c>
      <c r="L87" s="30" t="s">
        <v>41</v>
      </c>
      <c r="M87" s="31" t="s">
        <v>306</v>
      </c>
      <c r="N87" s="9" t="s">
        <v>330</v>
      </c>
    </row>
    <row r="88" customHeight="1" spans="1:17">
      <c r="A88" s="16">
        <v>86</v>
      </c>
      <c r="B88" s="17" t="s">
        <v>125</v>
      </c>
      <c r="C88" s="17" t="s">
        <v>27</v>
      </c>
      <c r="D88" s="16" t="s">
        <v>331</v>
      </c>
      <c r="E88" s="18" t="str">
        <f t="shared" si="3"/>
        <v>正确</v>
      </c>
      <c r="F88" s="19">
        <f ca="1" t="shared" si="4"/>
        <v>84</v>
      </c>
      <c r="G88" s="19" t="str">
        <f t="shared" si="5"/>
        <v>1938/06/01</v>
      </c>
      <c r="H88" s="17" t="s">
        <v>19</v>
      </c>
      <c r="I88" s="17"/>
      <c r="J88" s="55" t="s">
        <v>332</v>
      </c>
      <c r="K88" s="16">
        <v>13886825613</v>
      </c>
      <c r="L88" s="30"/>
      <c r="M88" s="31" t="s">
        <v>306</v>
      </c>
      <c r="N88" s="34" t="s">
        <v>125</v>
      </c>
      <c r="Q88" s="9" t="str">
        <f>+VLOOKUP(D88,[1]荆紫关镇高龄津贴!$D:$H,5,FALSE)</f>
        <v>菩萨堂村</v>
      </c>
    </row>
    <row r="89" customHeight="1" spans="1:17">
      <c r="A89" s="16">
        <v>87</v>
      </c>
      <c r="B89" s="17" t="s">
        <v>333</v>
      </c>
      <c r="C89" s="17" t="s">
        <v>17</v>
      </c>
      <c r="D89" s="16" t="s">
        <v>334</v>
      </c>
      <c r="E89" s="18" t="str">
        <f t="shared" si="3"/>
        <v>正确</v>
      </c>
      <c r="F89" s="19">
        <f ca="1" t="shared" si="4"/>
        <v>84</v>
      </c>
      <c r="G89" s="19" t="str">
        <f t="shared" si="5"/>
        <v>1938/05/20</v>
      </c>
      <c r="H89" s="17" t="s">
        <v>19</v>
      </c>
      <c r="I89" s="17"/>
      <c r="J89" s="55" t="s">
        <v>335</v>
      </c>
      <c r="K89" s="16">
        <v>15238192046</v>
      </c>
      <c r="L89" s="30"/>
      <c r="M89" s="31" t="s">
        <v>306</v>
      </c>
      <c r="N89" s="34" t="s">
        <v>333</v>
      </c>
      <c r="Q89" s="9" t="str">
        <f>+VLOOKUP(D89,[1]荆紫关镇高龄津贴!$D:$H,5,FALSE)</f>
        <v>张巷村</v>
      </c>
    </row>
    <row r="90" hidden="1" customHeight="1" spans="1:14">
      <c r="A90" s="16">
        <v>88</v>
      </c>
      <c r="B90" s="17" t="s">
        <v>336</v>
      </c>
      <c r="C90" s="17" t="s">
        <v>17</v>
      </c>
      <c r="D90" s="16" t="s">
        <v>337</v>
      </c>
      <c r="E90" s="18" t="str">
        <f t="shared" si="3"/>
        <v>正确</v>
      </c>
      <c r="F90" s="19">
        <f ca="1" t="shared" si="4"/>
        <v>84</v>
      </c>
      <c r="G90" s="19" t="str">
        <f t="shared" si="5"/>
        <v>1938/04/17</v>
      </c>
      <c r="H90" s="17" t="s">
        <v>19</v>
      </c>
      <c r="I90" s="17"/>
      <c r="J90" s="55" t="s">
        <v>338</v>
      </c>
      <c r="K90" s="16">
        <v>15225618724</v>
      </c>
      <c r="L90" s="30" t="s">
        <v>21</v>
      </c>
      <c r="M90" s="31" t="s">
        <v>306</v>
      </c>
      <c r="N90" s="9" t="s">
        <v>339</v>
      </c>
    </row>
    <row r="91" customHeight="1" spans="1:17">
      <c r="A91" s="16">
        <v>89</v>
      </c>
      <c r="B91" s="17" t="s">
        <v>132</v>
      </c>
      <c r="C91" s="17" t="s">
        <v>17</v>
      </c>
      <c r="D91" s="16" t="s">
        <v>340</v>
      </c>
      <c r="E91" s="18" t="str">
        <f t="shared" si="3"/>
        <v>正确</v>
      </c>
      <c r="F91" s="19">
        <f ca="1" t="shared" si="4"/>
        <v>84</v>
      </c>
      <c r="G91" s="19" t="str">
        <f t="shared" si="5"/>
        <v>1938/07/08</v>
      </c>
      <c r="H91" s="17" t="s">
        <v>19</v>
      </c>
      <c r="I91" s="17"/>
      <c r="J91" s="55" t="s">
        <v>341</v>
      </c>
      <c r="K91" s="16">
        <v>13525673164</v>
      </c>
      <c r="L91" s="30"/>
      <c r="M91" s="31" t="s">
        <v>306</v>
      </c>
      <c r="N91" s="34" t="s">
        <v>132</v>
      </c>
      <c r="Q91" s="9" t="str">
        <f>+VLOOKUP(D91,[1]荆紫关镇高龄津贴!$D:$H,5,FALSE)</f>
        <v>张巷村</v>
      </c>
    </row>
    <row r="92" hidden="1" customHeight="1" spans="1:14">
      <c r="A92" s="16">
        <v>90</v>
      </c>
      <c r="B92" s="17" t="s">
        <v>342</v>
      </c>
      <c r="C92" s="17" t="s">
        <v>17</v>
      </c>
      <c r="D92" s="16" t="s">
        <v>343</v>
      </c>
      <c r="E92" s="18" t="str">
        <f t="shared" si="3"/>
        <v>正确</v>
      </c>
      <c r="F92" s="19">
        <f ca="1" t="shared" si="4"/>
        <v>88</v>
      </c>
      <c r="G92" s="19" t="str">
        <f t="shared" si="5"/>
        <v>1934/01/26</v>
      </c>
      <c r="H92" s="17" t="s">
        <v>19</v>
      </c>
      <c r="I92" s="17"/>
      <c r="J92" s="55" t="s">
        <v>344</v>
      </c>
      <c r="K92" s="16">
        <v>13782174692</v>
      </c>
      <c r="L92" s="30" t="s">
        <v>345</v>
      </c>
      <c r="M92" s="31" t="s">
        <v>306</v>
      </c>
      <c r="N92" s="9" t="s">
        <v>346</v>
      </c>
    </row>
    <row r="93" customHeight="1" spans="1:17">
      <c r="A93" s="16">
        <v>91</v>
      </c>
      <c r="B93" s="17" t="s">
        <v>136</v>
      </c>
      <c r="C93" s="17" t="s">
        <v>27</v>
      </c>
      <c r="D93" s="16" t="s">
        <v>347</v>
      </c>
      <c r="E93" s="18" t="str">
        <f t="shared" si="3"/>
        <v>正确</v>
      </c>
      <c r="F93" s="19">
        <f ca="1" t="shared" si="4"/>
        <v>87</v>
      </c>
      <c r="G93" s="19" t="str">
        <f t="shared" si="5"/>
        <v>1935/08/11</v>
      </c>
      <c r="H93" s="17" t="s">
        <v>19</v>
      </c>
      <c r="I93" s="17"/>
      <c r="J93" s="55" t="s">
        <v>348</v>
      </c>
      <c r="K93" s="16">
        <v>15238137818</v>
      </c>
      <c r="L93" s="30"/>
      <c r="M93" s="31" t="s">
        <v>306</v>
      </c>
      <c r="N93" s="34" t="s">
        <v>136</v>
      </c>
      <c r="Q93" s="9" t="str">
        <f>+VLOOKUP(D93,[1]荆紫关镇高龄津贴!$D:$H,5,FALSE)</f>
        <v>张巷村</v>
      </c>
    </row>
    <row r="94" hidden="1" customHeight="1" spans="1:14">
      <c r="A94" s="16">
        <v>92</v>
      </c>
      <c r="B94" s="17" t="s">
        <v>349</v>
      </c>
      <c r="C94" s="17" t="s">
        <v>17</v>
      </c>
      <c r="D94" s="16" t="s">
        <v>350</v>
      </c>
      <c r="E94" s="18" t="str">
        <f t="shared" si="3"/>
        <v>正确</v>
      </c>
      <c r="F94" s="19">
        <f ca="1" t="shared" si="4"/>
        <v>85</v>
      </c>
      <c r="G94" s="19" t="str">
        <f t="shared" si="5"/>
        <v>1937/12/21</v>
      </c>
      <c r="H94" s="17" t="s">
        <v>19</v>
      </c>
      <c r="I94" s="17"/>
      <c r="J94" s="55" t="s">
        <v>351</v>
      </c>
      <c r="K94" s="16">
        <v>18629358908</v>
      </c>
      <c r="L94" s="30" t="s">
        <v>352</v>
      </c>
      <c r="M94" s="31" t="s">
        <v>306</v>
      </c>
      <c r="N94" s="9" t="s">
        <v>353</v>
      </c>
    </row>
    <row r="95" customHeight="1" spans="1:17">
      <c r="A95" s="16">
        <v>93</v>
      </c>
      <c r="B95" s="17" t="s">
        <v>140</v>
      </c>
      <c r="C95" s="17" t="s">
        <v>27</v>
      </c>
      <c r="D95" s="16" t="s">
        <v>354</v>
      </c>
      <c r="E95" s="18" t="str">
        <f t="shared" si="3"/>
        <v>正确</v>
      </c>
      <c r="F95" s="19">
        <f ca="1" t="shared" si="4"/>
        <v>83</v>
      </c>
      <c r="G95" s="19" t="str">
        <f t="shared" si="5"/>
        <v>1939/01/17</v>
      </c>
      <c r="H95" s="17" t="s">
        <v>19</v>
      </c>
      <c r="I95" s="17"/>
      <c r="J95" s="55" t="s">
        <v>355</v>
      </c>
      <c r="K95" s="16">
        <v>13949356011</v>
      </c>
      <c r="L95" s="30"/>
      <c r="M95" s="31" t="s">
        <v>306</v>
      </c>
      <c r="N95" s="34" t="s">
        <v>140</v>
      </c>
      <c r="Q95" s="9" t="str">
        <f>+VLOOKUP(D95,[1]荆紫关镇高龄津贴!$D:$H,5,FALSE)</f>
        <v>张巷村</v>
      </c>
    </row>
    <row r="96" hidden="1" customHeight="1" spans="1:14">
      <c r="A96" s="16">
        <v>94</v>
      </c>
      <c r="B96" s="17" t="s">
        <v>356</v>
      </c>
      <c r="C96" s="17" t="s">
        <v>17</v>
      </c>
      <c r="D96" s="16" t="s">
        <v>357</v>
      </c>
      <c r="E96" s="18" t="str">
        <f t="shared" si="3"/>
        <v>正确</v>
      </c>
      <c r="F96" s="19">
        <f ca="1" t="shared" si="4"/>
        <v>87</v>
      </c>
      <c r="G96" s="19" t="str">
        <f t="shared" si="5"/>
        <v>1935/07/15</v>
      </c>
      <c r="H96" s="17" t="s">
        <v>19</v>
      </c>
      <c r="I96" s="17"/>
      <c r="J96" s="55" t="s">
        <v>358</v>
      </c>
      <c r="K96" s="16"/>
      <c r="L96" s="30" t="s">
        <v>21</v>
      </c>
      <c r="M96" s="31" t="s">
        <v>306</v>
      </c>
      <c r="N96" s="9" t="s">
        <v>359</v>
      </c>
    </row>
    <row r="97" customHeight="1" spans="1:17">
      <c r="A97" s="16">
        <v>95</v>
      </c>
      <c r="B97" s="17" t="s">
        <v>144</v>
      </c>
      <c r="C97" s="17" t="s">
        <v>27</v>
      </c>
      <c r="D97" s="55" t="s">
        <v>360</v>
      </c>
      <c r="E97" s="18" t="str">
        <f t="shared" si="3"/>
        <v>正确</v>
      </c>
      <c r="F97" s="19">
        <f ca="1" t="shared" si="4"/>
        <v>93</v>
      </c>
      <c r="G97" s="19" t="str">
        <f t="shared" si="5"/>
        <v>1929/07/15</v>
      </c>
      <c r="H97" s="17" t="s">
        <v>19</v>
      </c>
      <c r="I97" s="17"/>
      <c r="J97" s="55" t="s">
        <v>361</v>
      </c>
      <c r="K97" s="16">
        <v>17067100705</v>
      </c>
      <c r="L97" s="30"/>
      <c r="M97" s="31" t="s">
        <v>306</v>
      </c>
      <c r="N97" s="34" t="s">
        <v>144</v>
      </c>
      <c r="Q97" s="9" t="str">
        <f>+VLOOKUP(D97,[1]荆紫关镇高龄津贴!$D:$H,5,FALSE)</f>
        <v>张巷村</v>
      </c>
    </row>
    <row r="98" customHeight="1" spans="1:17">
      <c r="A98" s="16">
        <v>96</v>
      </c>
      <c r="B98" s="17" t="s">
        <v>148</v>
      </c>
      <c r="C98" s="17" t="s">
        <v>27</v>
      </c>
      <c r="D98" s="16" t="s">
        <v>362</v>
      </c>
      <c r="E98" s="18" t="str">
        <f t="shared" si="3"/>
        <v>正确</v>
      </c>
      <c r="F98" s="19">
        <f ca="1" t="shared" si="4"/>
        <v>90</v>
      </c>
      <c r="G98" s="19" t="str">
        <f t="shared" si="5"/>
        <v>1932/02/10</v>
      </c>
      <c r="H98" s="17" t="s">
        <v>19</v>
      </c>
      <c r="I98" s="17"/>
      <c r="J98" s="55" t="s">
        <v>363</v>
      </c>
      <c r="K98" s="16">
        <v>18203879982</v>
      </c>
      <c r="L98" s="30"/>
      <c r="M98" s="31" t="s">
        <v>306</v>
      </c>
      <c r="N98" s="34" t="s">
        <v>148</v>
      </c>
      <c r="Q98" s="9" t="str">
        <f>+VLOOKUP(D98,[1]荆紫关镇高龄津贴!$D:$H,5,FALSE)</f>
        <v>西头村</v>
      </c>
    </row>
    <row r="99" hidden="1" customHeight="1" spans="1:14">
      <c r="A99" s="16">
        <v>97</v>
      </c>
      <c r="B99" s="17" t="s">
        <v>364</v>
      </c>
      <c r="C99" s="17" t="s">
        <v>17</v>
      </c>
      <c r="D99" s="16" t="s">
        <v>365</v>
      </c>
      <c r="E99" s="18" t="str">
        <f t="shared" si="3"/>
        <v>正确</v>
      </c>
      <c r="F99" s="19">
        <f ca="1" t="shared" si="4"/>
        <v>88</v>
      </c>
      <c r="G99" s="19" t="str">
        <f t="shared" si="5"/>
        <v>1934/12/22</v>
      </c>
      <c r="H99" s="17" t="s">
        <v>19</v>
      </c>
      <c r="I99" s="17"/>
      <c r="J99" s="55" t="s">
        <v>366</v>
      </c>
      <c r="K99" s="16">
        <v>15938400668</v>
      </c>
      <c r="L99" s="30" t="s">
        <v>41</v>
      </c>
      <c r="M99" s="31" t="s">
        <v>306</v>
      </c>
      <c r="N99" s="9" t="s">
        <v>367</v>
      </c>
    </row>
    <row r="100" customHeight="1" spans="1:17">
      <c r="A100" s="16">
        <v>98</v>
      </c>
      <c r="B100" s="17" t="s">
        <v>153</v>
      </c>
      <c r="C100" s="17" t="s">
        <v>27</v>
      </c>
      <c r="D100" s="16" t="s">
        <v>368</v>
      </c>
      <c r="E100" s="18" t="str">
        <f t="shared" si="3"/>
        <v>正确</v>
      </c>
      <c r="F100" s="19">
        <f ca="1" t="shared" si="4"/>
        <v>87</v>
      </c>
      <c r="G100" s="19" t="str">
        <f t="shared" si="5"/>
        <v>1935/11/25</v>
      </c>
      <c r="H100" s="17" t="s">
        <v>19</v>
      </c>
      <c r="I100" s="17"/>
      <c r="J100" s="55" t="s">
        <v>369</v>
      </c>
      <c r="K100" s="16">
        <v>15938400668</v>
      </c>
      <c r="L100" s="30"/>
      <c r="M100" s="31" t="s">
        <v>306</v>
      </c>
      <c r="N100" s="34" t="s">
        <v>153</v>
      </c>
      <c r="Q100" s="9" t="str">
        <f>+VLOOKUP(D100,[1]荆紫关镇高龄津贴!$D:$H,5,FALSE)</f>
        <v>西头村</v>
      </c>
    </row>
    <row r="101" customHeight="1" spans="1:17">
      <c r="A101" s="16">
        <v>99</v>
      </c>
      <c r="B101" s="17" t="s">
        <v>157</v>
      </c>
      <c r="C101" s="17" t="s">
        <v>17</v>
      </c>
      <c r="D101" s="16" t="s">
        <v>370</v>
      </c>
      <c r="E101" s="18" t="str">
        <f t="shared" si="3"/>
        <v>正确</v>
      </c>
      <c r="F101" s="19">
        <f ca="1" t="shared" si="4"/>
        <v>86</v>
      </c>
      <c r="G101" s="19" t="str">
        <f t="shared" si="5"/>
        <v>1936/12/06</v>
      </c>
      <c r="H101" s="17" t="s">
        <v>19</v>
      </c>
      <c r="I101" s="17"/>
      <c r="J101" s="55" t="s">
        <v>371</v>
      </c>
      <c r="K101" s="16">
        <v>18338237995</v>
      </c>
      <c r="L101" s="30"/>
      <c r="M101" s="31" t="s">
        <v>306</v>
      </c>
      <c r="N101" s="34" t="s">
        <v>157</v>
      </c>
      <c r="Q101" s="9" t="str">
        <f>+VLOOKUP(D101,[1]荆紫关镇高龄津贴!$D:$H,5,FALSE)</f>
        <v>西头村</v>
      </c>
    </row>
    <row r="102" customHeight="1" spans="1:17">
      <c r="A102" s="16">
        <v>100</v>
      </c>
      <c r="B102" s="17" t="s">
        <v>161</v>
      </c>
      <c r="C102" s="17" t="s">
        <v>27</v>
      </c>
      <c r="D102" s="16" t="s">
        <v>372</v>
      </c>
      <c r="E102" s="18" t="str">
        <f t="shared" si="3"/>
        <v>正确</v>
      </c>
      <c r="F102" s="19">
        <f ca="1" t="shared" si="4"/>
        <v>84</v>
      </c>
      <c r="G102" s="19" t="str">
        <f t="shared" si="5"/>
        <v>1938/08/12</v>
      </c>
      <c r="H102" s="17" t="s">
        <v>19</v>
      </c>
      <c r="I102" s="17"/>
      <c r="J102" s="55" t="s">
        <v>373</v>
      </c>
      <c r="K102" s="16">
        <v>18790284832</v>
      </c>
      <c r="L102" s="30"/>
      <c r="M102" s="31" t="s">
        <v>306</v>
      </c>
      <c r="N102" s="34" t="s">
        <v>161</v>
      </c>
      <c r="Q102" s="9" t="str">
        <f>+VLOOKUP(D102,[1]荆紫关镇高龄津贴!$D:$H,5,FALSE)</f>
        <v>西头村</v>
      </c>
    </row>
    <row r="103" hidden="1" customHeight="1" spans="1:14">
      <c r="A103" s="16">
        <v>101</v>
      </c>
      <c r="B103" s="17" t="s">
        <v>374</v>
      </c>
      <c r="C103" s="17" t="s">
        <v>17</v>
      </c>
      <c r="D103" s="16" t="s">
        <v>375</v>
      </c>
      <c r="E103" s="18" t="str">
        <f t="shared" si="3"/>
        <v>正确</v>
      </c>
      <c r="F103" s="19">
        <f ca="1" t="shared" si="4"/>
        <v>84</v>
      </c>
      <c r="G103" s="19" t="str">
        <f t="shared" si="5"/>
        <v>1938/07/01</v>
      </c>
      <c r="H103" s="17" t="s">
        <v>19</v>
      </c>
      <c r="I103" s="17"/>
      <c r="J103" s="55" t="s">
        <v>376</v>
      </c>
      <c r="K103" s="16">
        <v>13227607661</v>
      </c>
      <c r="L103" s="30" t="s">
        <v>25</v>
      </c>
      <c r="M103" s="31" t="s">
        <v>306</v>
      </c>
      <c r="N103" s="9" t="s">
        <v>377</v>
      </c>
    </row>
    <row r="104" hidden="1" customHeight="1" spans="1:14">
      <c r="A104" s="16">
        <v>102</v>
      </c>
      <c r="B104" s="17" t="s">
        <v>378</v>
      </c>
      <c r="C104" s="17" t="s">
        <v>27</v>
      </c>
      <c r="D104" s="16" t="s">
        <v>379</v>
      </c>
      <c r="E104" s="18" t="str">
        <f t="shared" si="3"/>
        <v>正确</v>
      </c>
      <c r="F104" s="19">
        <f ca="1" t="shared" si="4"/>
        <v>86</v>
      </c>
      <c r="G104" s="19" t="str">
        <f t="shared" si="5"/>
        <v>1936/10/08</v>
      </c>
      <c r="H104" s="17" t="s">
        <v>19</v>
      </c>
      <c r="I104" s="17"/>
      <c r="J104" s="55" t="s">
        <v>380</v>
      </c>
      <c r="K104" s="16">
        <v>13949088319</v>
      </c>
      <c r="L104" s="30" t="s">
        <v>62</v>
      </c>
      <c r="M104" s="31" t="s">
        <v>306</v>
      </c>
      <c r="N104" s="9" t="s">
        <v>381</v>
      </c>
    </row>
    <row r="105" customHeight="1" spans="1:17">
      <c r="A105" s="16">
        <v>103</v>
      </c>
      <c r="B105" s="17" t="s">
        <v>165</v>
      </c>
      <c r="C105" s="17" t="s">
        <v>17</v>
      </c>
      <c r="D105" s="16" t="s">
        <v>382</v>
      </c>
      <c r="E105" s="18" t="str">
        <f t="shared" si="3"/>
        <v>正确</v>
      </c>
      <c r="F105" s="19">
        <f ca="1" t="shared" si="4"/>
        <v>83</v>
      </c>
      <c r="G105" s="19" t="str">
        <f t="shared" si="5"/>
        <v>1939/06/21</v>
      </c>
      <c r="H105" s="17" t="s">
        <v>19</v>
      </c>
      <c r="I105" s="17"/>
      <c r="J105" s="55" t="s">
        <v>383</v>
      </c>
      <c r="K105" s="16">
        <v>15893557275</v>
      </c>
      <c r="L105" s="30"/>
      <c r="M105" s="31" t="s">
        <v>306</v>
      </c>
      <c r="N105" s="34" t="s">
        <v>165</v>
      </c>
      <c r="Q105" s="9" t="str">
        <f>+VLOOKUP(D105,[1]荆紫关镇高龄津贴!$D:$H,5,FALSE)</f>
        <v>西头村</v>
      </c>
    </row>
    <row r="106" customHeight="1" spans="1:17">
      <c r="A106" s="16">
        <v>104</v>
      </c>
      <c r="B106" s="17" t="s">
        <v>169</v>
      </c>
      <c r="C106" s="17" t="s">
        <v>27</v>
      </c>
      <c r="D106" s="16" t="s">
        <v>384</v>
      </c>
      <c r="E106" s="18" t="str">
        <f t="shared" si="3"/>
        <v>正确</v>
      </c>
      <c r="F106" s="19">
        <f ca="1" t="shared" si="4"/>
        <v>87</v>
      </c>
      <c r="G106" s="19" t="str">
        <f t="shared" si="5"/>
        <v>1935/10/02</v>
      </c>
      <c r="H106" s="17" t="s">
        <v>19</v>
      </c>
      <c r="I106" s="17"/>
      <c r="J106" s="55" t="s">
        <v>385</v>
      </c>
      <c r="K106" s="16">
        <v>15188465562</v>
      </c>
      <c r="L106" s="30"/>
      <c r="M106" s="31" t="s">
        <v>306</v>
      </c>
      <c r="N106" s="34" t="s">
        <v>169</v>
      </c>
      <c r="Q106" s="9" t="str">
        <f>+VLOOKUP(D106,[1]荆紫关镇高龄津贴!$D:$H,5,FALSE)</f>
        <v>西头村</v>
      </c>
    </row>
    <row r="107" customHeight="1" spans="1:17">
      <c r="A107" s="16">
        <v>105</v>
      </c>
      <c r="B107" s="17" t="s">
        <v>174</v>
      </c>
      <c r="C107" s="17" t="s">
        <v>17</v>
      </c>
      <c r="D107" s="16" t="s">
        <v>386</v>
      </c>
      <c r="E107" s="18" t="str">
        <f t="shared" si="3"/>
        <v>正确</v>
      </c>
      <c r="F107" s="19">
        <f ca="1" t="shared" si="4"/>
        <v>88</v>
      </c>
      <c r="G107" s="19" t="str">
        <f t="shared" si="5"/>
        <v>1934/11/30</v>
      </c>
      <c r="H107" s="17" t="s">
        <v>19</v>
      </c>
      <c r="I107" s="17"/>
      <c r="J107" s="19" t="s">
        <v>387</v>
      </c>
      <c r="K107" s="16">
        <v>18864511993</v>
      </c>
      <c r="L107" s="30"/>
      <c r="M107" s="31" t="s">
        <v>306</v>
      </c>
      <c r="N107" s="34" t="s">
        <v>174</v>
      </c>
      <c r="Q107" s="9" t="str">
        <f>+VLOOKUP(D107,[1]荆紫关镇高龄津贴!$D:$H,5,FALSE)</f>
        <v>西头村</v>
      </c>
    </row>
    <row r="108" customHeight="1" spans="1:17">
      <c r="A108" s="16">
        <v>106</v>
      </c>
      <c r="B108" s="17" t="s">
        <v>178</v>
      </c>
      <c r="C108" s="17" t="s">
        <v>17</v>
      </c>
      <c r="D108" s="16" t="s">
        <v>388</v>
      </c>
      <c r="E108" s="18" t="str">
        <f t="shared" si="3"/>
        <v>正确</v>
      </c>
      <c r="F108" s="19">
        <f ca="1" t="shared" si="4"/>
        <v>87</v>
      </c>
      <c r="G108" s="19" t="str">
        <f t="shared" si="5"/>
        <v>1935/06/10</v>
      </c>
      <c r="H108" s="17" t="s">
        <v>19</v>
      </c>
      <c r="I108" s="17"/>
      <c r="J108" s="55" t="s">
        <v>389</v>
      </c>
      <c r="K108" s="16">
        <v>15029285317</v>
      </c>
      <c r="L108" s="30"/>
      <c r="M108" s="31" t="s">
        <v>306</v>
      </c>
      <c r="N108" s="34" t="s">
        <v>178</v>
      </c>
      <c r="Q108" s="9" t="str">
        <f>+VLOOKUP(D108,[1]荆紫关镇高龄津贴!$D:$H,5,FALSE)</f>
        <v>西头村</v>
      </c>
    </row>
    <row r="109" customHeight="1" spans="1:17">
      <c r="A109" s="16">
        <v>107</v>
      </c>
      <c r="B109" s="17" t="s">
        <v>390</v>
      </c>
      <c r="C109" s="17" t="s">
        <v>27</v>
      </c>
      <c r="D109" s="16" t="s">
        <v>391</v>
      </c>
      <c r="E109" s="18" t="str">
        <f t="shared" si="3"/>
        <v>正确</v>
      </c>
      <c r="F109" s="19">
        <f ca="1" t="shared" si="4"/>
        <v>86</v>
      </c>
      <c r="G109" s="19" t="str">
        <f t="shared" si="5"/>
        <v>1936/03/09</v>
      </c>
      <c r="H109" s="17" t="s">
        <v>19</v>
      </c>
      <c r="I109" s="17"/>
      <c r="J109" s="55" t="s">
        <v>392</v>
      </c>
      <c r="K109" s="16">
        <v>15037778875</v>
      </c>
      <c r="L109" s="30"/>
      <c r="M109" s="31" t="s">
        <v>306</v>
      </c>
      <c r="N109" s="34" t="s">
        <v>390</v>
      </c>
      <c r="Q109" s="9" t="str">
        <f>+VLOOKUP(D109,[1]荆紫关镇高龄津贴!$D:$H,5,FALSE)</f>
        <v>西头村</v>
      </c>
    </row>
    <row r="110" customHeight="1" spans="1:17">
      <c r="A110" s="16">
        <v>108</v>
      </c>
      <c r="B110" s="17" t="s">
        <v>185</v>
      </c>
      <c r="C110" s="17" t="s">
        <v>27</v>
      </c>
      <c r="D110" s="16" t="s">
        <v>393</v>
      </c>
      <c r="E110" s="18" t="str">
        <f t="shared" si="3"/>
        <v>正确</v>
      </c>
      <c r="F110" s="19">
        <f ca="1" t="shared" si="4"/>
        <v>89</v>
      </c>
      <c r="G110" s="19" t="str">
        <f t="shared" si="5"/>
        <v>1933/10/28</v>
      </c>
      <c r="H110" s="17" t="s">
        <v>19</v>
      </c>
      <c r="I110" s="17"/>
      <c r="J110" s="55" t="s">
        <v>394</v>
      </c>
      <c r="K110" s="16">
        <v>15890851198</v>
      </c>
      <c r="L110" s="30"/>
      <c r="M110" s="31" t="s">
        <v>306</v>
      </c>
      <c r="N110" s="34" t="s">
        <v>185</v>
      </c>
      <c r="Q110" s="9" t="str">
        <f>+VLOOKUP(D110,[1]荆紫关镇高龄津贴!$D:$H,5,FALSE)</f>
        <v>吴家沟村</v>
      </c>
    </row>
    <row r="111" customHeight="1" spans="1:17">
      <c r="A111" s="16">
        <v>109</v>
      </c>
      <c r="B111" s="17" t="s">
        <v>190</v>
      </c>
      <c r="C111" s="17" t="s">
        <v>17</v>
      </c>
      <c r="D111" s="16" t="s">
        <v>395</v>
      </c>
      <c r="E111" s="18" t="str">
        <f t="shared" si="3"/>
        <v>正确</v>
      </c>
      <c r="F111" s="19">
        <f ca="1" t="shared" si="4"/>
        <v>84</v>
      </c>
      <c r="G111" s="19" t="str">
        <f t="shared" si="5"/>
        <v>1938/08/16</v>
      </c>
      <c r="H111" s="17" t="s">
        <v>19</v>
      </c>
      <c r="I111" s="17"/>
      <c r="J111" s="55" t="s">
        <v>396</v>
      </c>
      <c r="K111" s="16">
        <v>13523642897</v>
      </c>
      <c r="L111" s="30"/>
      <c r="M111" s="31" t="s">
        <v>306</v>
      </c>
      <c r="N111" s="34" t="s">
        <v>190</v>
      </c>
      <c r="Q111" s="9" t="str">
        <f>+VLOOKUP(D111,[1]荆紫关镇高龄津贴!$D:$H,5,FALSE)</f>
        <v>吴家沟村</v>
      </c>
    </row>
    <row r="112" hidden="1" customHeight="1" spans="1:14">
      <c r="A112" s="16">
        <v>110</v>
      </c>
      <c r="B112" s="17" t="s">
        <v>397</v>
      </c>
      <c r="C112" s="17" t="s">
        <v>17</v>
      </c>
      <c r="D112" s="16" t="s">
        <v>398</v>
      </c>
      <c r="E112" s="18" t="str">
        <f t="shared" si="3"/>
        <v>正确</v>
      </c>
      <c r="F112" s="19">
        <f ca="1" t="shared" si="4"/>
        <v>92</v>
      </c>
      <c r="G112" s="19" t="str">
        <f t="shared" si="5"/>
        <v>1930/10/08</v>
      </c>
      <c r="H112" s="17" t="s">
        <v>19</v>
      </c>
      <c r="I112" s="17"/>
      <c r="J112" s="55" t="s">
        <v>399</v>
      </c>
      <c r="K112" s="16"/>
      <c r="L112" s="30" t="s">
        <v>57</v>
      </c>
      <c r="M112" s="31" t="s">
        <v>306</v>
      </c>
      <c r="N112" s="9" t="s">
        <v>400</v>
      </c>
    </row>
    <row r="113" customHeight="1" spans="1:17">
      <c r="A113" s="16">
        <v>111</v>
      </c>
      <c r="B113" s="17" t="s">
        <v>194</v>
      </c>
      <c r="C113" s="17" t="s">
        <v>27</v>
      </c>
      <c r="D113" s="16" t="s">
        <v>401</v>
      </c>
      <c r="E113" s="18" t="str">
        <f t="shared" si="3"/>
        <v>正确</v>
      </c>
      <c r="F113" s="19">
        <f ca="1" t="shared" si="4"/>
        <v>86</v>
      </c>
      <c r="G113" s="19" t="str">
        <f t="shared" si="5"/>
        <v>1936/06/16</v>
      </c>
      <c r="H113" s="17" t="s">
        <v>19</v>
      </c>
      <c r="I113" s="17"/>
      <c r="J113" s="55" t="s">
        <v>402</v>
      </c>
      <c r="K113" s="16">
        <v>15926151165</v>
      </c>
      <c r="L113" s="30"/>
      <c r="M113" s="31" t="s">
        <v>306</v>
      </c>
      <c r="N113" s="34" t="s">
        <v>194</v>
      </c>
      <c r="Q113" s="9" t="str">
        <f>+VLOOKUP(D113,[1]荆紫关镇高龄津贴!$D:$H,5,FALSE)</f>
        <v>吴家沟村</v>
      </c>
    </row>
    <row r="114" customHeight="1" spans="1:17">
      <c r="A114" s="16">
        <v>112</v>
      </c>
      <c r="B114" s="17" t="s">
        <v>198</v>
      </c>
      <c r="C114" s="17" t="s">
        <v>27</v>
      </c>
      <c r="D114" s="16" t="s">
        <v>403</v>
      </c>
      <c r="E114" s="18" t="str">
        <f t="shared" si="3"/>
        <v>正确</v>
      </c>
      <c r="F114" s="19">
        <f ca="1" t="shared" si="4"/>
        <v>85</v>
      </c>
      <c r="G114" s="19" t="str">
        <f t="shared" si="5"/>
        <v>1937/12/11</v>
      </c>
      <c r="H114" s="17" t="s">
        <v>19</v>
      </c>
      <c r="I114" s="17"/>
      <c r="J114" s="55" t="s">
        <v>404</v>
      </c>
      <c r="K114" s="16">
        <v>15670558168</v>
      </c>
      <c r="L114" s="30"/>
      <c r="M114" s="31" t="s">
        <v>306</v>
      </c>
      <c r="N114" s="34" t="s">
        <v>198</v>
      </c>
      <c r="Q114" s="9" t="str">
        <f>+VLOOKUP(D114,[1]荆紫关镇高龄津贴!$D:$H,5,FALSE)</f>
        <v>吴家沟村</v>
      </c>
    </row>
    <row r="115" customHeight="1" spans="1:17">
      <c r="A115" s="16">
        <v>113</v>
      </c>
      <c r="B115" s="17" t="s">
        <v>405</v>
      </c>
      <c r="C115" s="17" t="s">
        <v>17</v>
      </c>
      <c r="D115" s="16" t="s">
        <v>406</v>
      </c>
      <c r="E115" s="18" t="str">
        <f t="shared" si="3"/>
        <v>正确</v>
      </c>
      <c r="F115" s="19">
        <f ca="1" t="shared" si="4"/>
        <v>83</v>
      </c>
      <c r="G115" s="19" t="str">
        <f t="shared" si="5"/>
        <v>1939/06/10</v>
      </c>
      <c r="H115" s="17" t="s">
        <v>19</v>
      </c>
      <c r="I115" s="17"/>
      <c r="J115" s="55" t="s">
        <v>407</v>
      </c>
      <c r="K115" s="16">
        <v>13733598260</v>
      </c>
      <c r="L115" s="30"/>
      <c r="M115" s="31" t="s">
        <v>306</v>
      </c>
      <c r="N115" s="34" t="s">
        <v>405</v>
      </c>
      <c r="Q115" s="9" t="str">
        <f>+VLOOKUP(D115,[1]荆紫关镇高龄津贴!$D:$H,5,FALSE)</f>
        <v>吴家沟村</v>
      </c>
    </row>
    <row r="116" hidden="1" customHeight="1" spans="1:14">
      <c r="A116" s="16">
        <v>114</v>
      </c>
      <c r="B116" s="17" t="s">
        <v>408</v>
      </c>
      <c r="C116" s="17" t="s">
        <v>27</v>
      </c>
      <c r="D116" s="16" t="s">
        <v>409</v>
      </c>
      <c r="E116" s="18" t="str">
        <f t="shared" si="3"/>
        <v>正确</v>
      </c>
      <c r="F116" s="19">
        <f ca="1" t="shared" si="4"/>
        <v>86</v>
      </c>
      <c r="G116" s="19" t="str">
        <f t="shared" si="5"/>
        <v>1936/12/04</v>
      </c>
      <c r="H116" s="17" t="s">
        <v>19</v>
      </c>
      <c r="I116" s="17"/>
      <c r="J116" s="55" t="s">
        <v>410</v>
      </c>
      <c r="K116" s="16">
        <v>13197267686</v>
      </c>
      <c r="L116" s="30" t="s">
        <v>411</v>
      </c>
      <c r="M116" s="31" t="s">
        <v>306</v>
      </c>
      <c r="N116" s="9" t="s">
        <v>412</v>
      </c>
    </row>
    <row r="117" customHeight="1" spans="1:17">
      <c r="A117" s="16">
        <v>115</v>
      </c>
      <c r="B117" s="17" t="s">
        <v>58</v>
      </c>
      <c r="C117" s="17" t="s">
        <v>27</v>
      </c>
      <c r="D117" s="16" t="s">
        <v>413</v>
      </c>
      <c r="E117" s="18" t="str">
        <f t="shared" si="3"/>
        <v>正确</v>
      </c>
      <c r="F117" s="19">
        <f ca="1" t="shared" si="4"/>
        <v>86</v>
      </c>
      <c r="G117" s="19" t="str">
        <f t="shared" si="5"/>
        <v>1936/08/27</v>
      </c>
      <c r="H117" s="17" t="s">
        <v>19</v>
      </c>
      <c r="I117" s="17"/>
      <c r="J117" s="16" t="s">
        <v>414</v>
      </c>
      <c r="K117" s="16">
        <v>13262018802</v>
      </c>
      <c r="L117" s="30"/>
      <c r="M117" s="31" t="s">
        <v>306</v>
      </c>
      <c r="N117" s="34" t="s">
        <v>58</v>
      </c>
      <c r="Q117" s="9" t="str">
        <f>+VLOOKUP(D117,[1]荆紫关镇高龄津贴!$D:$H,5,FALSE)</f>
        <v>吴家沟村</v>
      </c>
    </row>
    <row r="118" hidden="1" customHeight="1" spans="1:14">
      <c r="A118" s="16">
        <v>116</v>
      </c>
      <c r="B118" s="17" t="s">
        <v>415</v>
      </c>
      <c r="C118" s="17" t="s">
        <v>17</v>
      </c>
      <c r="D118" s="16" t="s">
        <v>416</v>
      </c>
      <c r="E118" s="18" t="str">
        <f t="shared" si="3"/>
        <v>正确</v>
      </c>
      <c r="F118" s="19">
        <f ca="1" t="shared" si="4"/>
        <v>87</v>
      </c>
      <c r="G118" s="19" t="str">
        <f t="shared" si="5"/>
        <v>1935/07/18</v>
      </c>
      <c r="H118" s="17" t="s">
        <v>19</v>
      </c>
      <c r="I118" s="17"/>
      <c r="J118" s="55" t="s">
        <v>417</v>
      </c>
      <c r="K118" s="16">
        <v>13838725549</v>
      </c>
      <c r="L118" s="30" t="s">
        <v>41</v>
      </c>
      <c r="M118" s="31" t="s">
        <v>306</v>
      </c>
      <c r="N118" s="9" t="s">
        <v>418</v>
      </c>
    </row>
    <row r="119" customHeight="1" spans="1:17">
      <c r="A119" s="16">
        <v>117</v>
      </c>
      <c r="B119" s="17" t="s">
        <v>207</v>
      </c>
      <c r="C119" s="17" t="s">
        <v>27</v>
      </c>
      <c r="D119" s="16" t="s">
        <v>419</v>
      </c>
      <c r="E119" s="18" t="str">
        <f t="shared" si="3"/>
        <v>正确</v>
      </c>
      <c r="F119" s="19">
        <f ca="1" t="shared" si="4"/>
        <v>86</v>
      </c>
      <c r="G119" s="19" t="str">
        <f t="shared" si="5"/>
        <v>1936/01/10</v>
      </c>
      <c r="H119" s="17" t="s">
        <v>19</v>
      </c>
      <c r="I119" s="17"/>
      <c r="J119" s="55" t="s">
        <v>420</v>
      </c>
      <c r="K119" s="16">
        <v>15936177641</v>
      </c>
      <c r="L119" s="30"/>
      <c r="M119" s="31" t="s">
        <v>306</v>
      </c>
      <c r="N119" s="34" t="s">
        <v>207</v>
      </c>
      <c r="Q119" s="9" t="str">
        <f>+VLOOKUP(D119,[1]荆紫关镇高龄津贴!$D:$H,5,FALSE)</f>
        <v>药王庙村</v>
      </c>
    </row>
    <row r="120" hidden="1" customHeight="1" spans="1:14">
      <c r="A120" s="16">
        <v>118</v>
      </c>
      <c r="B120" s="17" t="s">
        <v>421</v>
      </c>
      <c r="C120" s="17" t="s">
        <v>27</v>
      </c>
      <c r="D120" s="16" t="s">
        <v>422</v>
      </c>
      <c r="E120" s="18" t="str">
        <f t="shared" si="3"/>
        <v>正确</v>
      </c>
      <c r="F120" s="19">
        <f ca="1" t="shared" si="4"/>
        <v>84</v>
      </c>
      <c r="G120" s="19" t="str">
        <f t="shared" si="5"/>
        <v>1938/10/14</v>
      </c>
      <c r="H120" s="17" t="s">
        <v>19</v>
      </c>
      <c r="I120" s="17"/>
      <c r="J120" s="55" t="s">
        <v>423</v>
      </c>
      <c r="K120" s="16">
        <v>15893553239</v>
      </c>
      <c r="L120" s="30" t="s">
        <v>25</v>
      </c>
      <c r="M120" s="31" t="s">
        <v>306</v>
      </c>
      <c r="N120" s="9" t="s">
        <v>424</v>
      </c>
    </row>
    <row r="121" customHeight="1" spans="1:17">
      <c r="A121" s="16">
        <v>119</v>
      </c>
      <c r="B121" s="17" t="s">
        <v>211</v>
      </c>
      <c r="C121" s="17" t="s">
        <v>17</v>
      </c>
      <c r="D121" s="16" t="s">
        <v>425</v>
      </c>
      <c r="E121" s="18" t="str">
        <f t="shared" si="3"/>
        <v>正确</v>
      </c>
      <c r="F121" s="19">
        <f ca="1" t="shared" si="4"/>
        <v>86</v>
      </c>
      <c r="G121" s="19" t="str">
        <f t="shared" si="5"/>
        <v>1936/04/06</v>
      </c>
      <c r="H121" s="17" t="s">
        <v>19</v>
      </c>
      <c r="I121" s="17"/>
      <c r="J121" s="19" t="s">
        <v>426</v>
      </c>
      <c r="K121" s="16">
        <v>15893553239</v>
      </c>
      <c r="L121" s="30"/>
      <c r="M121" s="31" t="s">
        <v>306</v>
      </c>
      <c r="N121" s="34" t="s">
        <v>211</v>
      </c>
      <c r="Q121" s="9" t="str">
        <f>+VLOOKUP(D121,[1]荆紫关镇高龄津贴!$D:$H,5,FALSE)</f>
        <v>药王庙村</v>
      </c>
    </row>
    <row r="122" hidden="1" customHeight="1" spans="1:14">
      <c r="A122" s="16">
        <v>120</v>
      </c>
      <c r="B122" s="17" t="s">
        <v>427</v>
      </c>
      <c r="C122" s="17" t="s">
        <v>27</v>
      </c>
      <c r="D122" s="16" t="s">
        <v>428</v>
      </c>
      <c r="E122" s="18" t="str">
        <f t="shared" si="3"/>
        <v>正确</v>
      </c>
      <c r="F122" s="19">
        <f ca="1" t="shared" si="4"/>
        <v>86</v>
      </c>
      <c r="G122" s="19" t="str">
        <f t="shared" si="5"/>
        <v>1936/10/01</v>
      </c>
      <c r="H122" s="17" t="s">
        <v>19</v>
      </c>
      <c r="I122" s="17"/>
      <c r="J122" s="55" t="s">
        <v>429</v>
      </c>
      <c r="K122" s="16">
        <v>13569263215</v>
      </c>
      <c r="L122" s="30" t="s">
        <v>25</v>
      </c>
      <c r="M122" s="31" t="s">
        <v>306</v>
      </c>
      <c r="N122" s="9" t="s">
        <v>430</v>
      </c>
    </row>
    <row r="123" customHeight="1" spans="1:17">
      <c r="A123" s="16">
        <v>121</v>
      </c>
      <c r="B123" s="17" t="s">
        <v>215</v>
      </c>
      <c r="C123" s="17" t="s">
        <v>17</v>
      </c>
      <c r="D123" s="16" t="s">
        <v>431</v>
      </c>
      <c r="E123" s="18" t="str">
        <f t="shared" si="3"/>
        <v>正确</v>
      </c>
      <c r="F123" s="19">
        <f ca="1" t="shared" si="4"/>
        <v>86</v>
      </c>
      <c r="G123" s="19" t="str">
        <f t="shared" si="5"/>
        <v>1936/11/10</v>
      </c>
      <c r="H123" s="17" t="s">
        <v>19</v>
      </c>
      <c r="I123" s="17"/>
      <c r="J123" s="55" t="s">
        <v>432</v>
      </c>
      <c r="K123" s="16">
        <v>13838748639</v>
      </c>
      <c r="L123" s="30"/>
      <c r="M123" s="31" t="s">
        <v>306</v>
      </c>
      <c r="N123" s="34" t="s">
        <v>215</v>
      </c>
      <c r="Q123" s="9" t="str">
        <f>+VLOOKUP(D123,[1]荆紫关镇高龄津贴!$D:$H,5,FALSE)</f>
        <v>药王庙村</v>
      </c>
    </row>
    <row r="124" customHeight="1" spans="1:17">
      <c r="A124" s="16">
        <v>122</v>
      </c>
      <c r="B124" s="17" t="s">
        <v>219</v>
      </c>
      <c r="C124" s="17" t="s">
        <v>27</v>
      </c>
      <c r="D124" s="16" t="s">
        <v>433</v>
      </c>
      <c r="E124" s="18" t="str">
        <f t="shared" si="3"/>
        <v>正确</v>
      </c>
      <c r="F124" s="19">
        <f ca="1" t="shared" si="4"/>
        <v>85</v>
      </c>
      <c r="G124" s="19" t="str">
        <f t="shared" si="5"/>
        <v>1937/05/25</v>
      </c>
      <c r="H124" s="17" t="s">
        <v>19</v>
      </c>
      <c r="I124" s="17"/>
      <c r="J124" s="55" t="s">
        <v>434</v>
      </c>
      <c r="K124" s="16">
        <v>13461974738</v>
      </c>
      <c r="L124" s="30"/>
      <c r="M124" s="31" t="s">
        <v>306</v>
      </c>
      <c r="N124" s="34" t="s">
        <v>219</v>
      </c>
      <c r="Q124" s="9" t="str">
        <f>+VLOOKUP(D124,[1]荆紫关镇高龄津贴!$D:$H,5,FALSE)</f>
        <v>药王庙村</v>
      </c>
    </row>
    <row r="125" customHeight="1" spans="1:17">
      <c r="A125" s="16">
        <v>123</v>
      </c>
      <c r="B125" s="17" t="s">
        <v>223</v>
      </c>
      <c r="C125" s="17" t="s">
        <v>17</v>
      </c>
      <c r="D125" s="16" t="s">
        <v>435</v>
      </c>
      <c r="E125" s="18" t="str">
        <f t="shared" si="3"/>
        <v>正确</v>
      </c>
      <c r="F125" s="19">
        <f ca="1" t="shared" si="4"/>
        <v>85</v>
      </c>
      <c r="G125" s="19" t="str">
        <f t="shared" si="5"/>
        <v>1937/04/18</v>
      </c>
      <c r="H125" s="17" t="s">
        <v>19</v>
      </c>
      <c r="I125" s="17"/>
      <c r="J125" s="55" t="s">
        <v>436</v>
      </c>
      <c r="K125" s="16">
        <v>15893383851</v>
      </c>
      <c r="L125" s="30"/>
      <c r="M125" s="31" t="s">
        <v>306</v>
      </c>
      <c r="N125" s="34" t="s">
        <v>223</v>
      </c>
      <c r="Q125" s="9" t="str">
        <f>+VLOOKUP(D125,[1]荆紫关镇高龄津贴!$D:$H,5,FALSE)</f>
        <v>药王庙村</v>
      </c>
    </row>
    <row r="126" customHeight="1" spans="1:17">
      <c r="A126" s="16">
        <v>124</v>
      </c>
      <c r="B126" s="17" t="s">
        <v>227</v>
      </c>
      <c r="C126" s="17" t="s">
        <v>17</v>
      </c>
      <c r="D126" s="16" t="s">
        <v>437</v>
      </c>
      <c r="E126" s="18" t="str">
        <f t="shared" si="3"/>
        <v>正确</v>
      </c>
      <c r="F126" s="19">
        <f ca="1" t="shared" si="4"/>
        <v>87</v>
      </c>
      <c r="G126" s="19" t="str">
        <f t="shared" si="5"/>
        <v>1935/08/28</v>
      </c>
      <c r="H126" s="17" t="s">
        <v>19</v>
      </c>
      <c r="I126" s="17"/>
      <c r="J126" s="55" t="s">
        <v>438</v>
      </c>
      <c r="K126" s="16">
        <v>15236045765</v>
      </c>
      <c r="L126" s="30"/>
      <c r="M126" s="31" t="s">
        <v>306</v>
      </c>
      <c r="N126" s="34" t="s">
        <v>227</v>
      </c>
      <c r="Q126" s="9" t="str">
        <f>+VLOOKUP(D126,[1]荆紫关镇高龄津贴!$D:$H,5,FALSE)</f>
        <v>药王庙村</v>
      </c>
    </row>
    <row r="127" customHeight="1" spans="1:17">
      <c r="A127" s="16">
        <v>125</v>
      </c>
      <c r="B127" s="17" t="s">
        <v>231</v>
      </c>
      <c r="C127" s="17" t="s">
        <v>17</v>
      </c>
      <c r="D127" s="16" t="s">
        <v>439</v>
      </c>
      <c r="E127" s="18" t="str">
        <f t="shared" si="3"/>
        <v>正确</v>
      </c>
      <c r="F127" s="19">
        <f ca="1" t="shared" si="4"/>
        <v>85</v>
      </c>
      <c r="G127" s="19" t="str">
        <f t="shared" si="5"/>
        <v>1937/08/14</v>
      </c>
      <c r="H127" s="17" t="s">
        <v>19</v>
      </c>
      <c r="I127" s="17"/>
      <c r="J127" s="55" t="s">
        <v>440</v>
      </c>
      <c r="K127" s="16">
        <v>16638943177</v>
      </c>
      <c r="L127" s="30"/>
      <c r="M127" s="31" t="s">
        <v>306</v>
      </c>
      <c r="N127" s="34" t="s">
        <v>231</v>
      </c>
      <c r="Q127" s="9" t="str">
        <f>+VLOOKUP(D127,[1]荆紫关镇高龄津贴!$D:$H,5,FALSE)</f>
        <v>药王庙村</v>
      </c>
    </row>
    <row r="128" customHeight="1" spans="1:17">
      <c r="A128" s="16">
        <v>126</v>
      </c>
      <c r="B128" s="17" t="s">
        <v>235</v>
      </c>
      <c r="C128" s="17" t="s">
        <v>17</v>
      </c>
      <c r="D128" s="16" t="s">
        <v>441</v>
      </c>
      <c r="E128" s="18" t="str">
        <f t="shared" si="3"/>
        <v>正确</v>
      </c>
      <c r="F128" s="19">
        <f ca="1" t="shared" si="4"/>
        <v>92</v>
      </c>
      <c r="G128" s="19" t="str">
        <f t="shared" si="5"/>
        <v>1930/07/02</v>
      </c>
      <c r="H128" s="17" t="s">
        <v>19</v>
      </c>
      <c r="I128" s="17"/>
      <c r="J128" s="55" t="s">
        <v>442</v>
      </c>
      <c r="K128" s="16">
        <v>13849781655</v>
      </c>
      <c r="L128" s="30"/>
      <c r="M128" s="31" t="s">
        <v>306</v>
      </c>
      <c r="N128" s="34" t="s">
        <v>235</v>
      </c>
      <c r="Q128" s="9" t="str">
        <f>+VLOOKUP(D128,[1]荆紫关镇高龄津贴!$D:$H,5,FALSE)</f>
        <v>药王庙村</v>
      </c>
    </row>
    <row r="129" customHeight="1" spans="1:17">
      <c r="A129" s="16">
        <v>127</v>
      </c>
      <c r="B129" s="17" t="s">
        <v>443</v>
      </c>
      <c r="C129" s="17" t="s">
        <v>17</v>
      </c>
      <c r="D129" s="16" t="s">
        <v>444</v>
      </c>
      <c r="E129" s="18" t="str">
        <f t="shared" si="3"/>
        <v>正确</v>
      </c>
      <c r="F129" s="19">
        <f ca="1" t="shared" si="4"/>
        <v>92</v>
      </c>
      <c r="G129" s="19" t="str">
        <f t="shared" si="5"/>
        <v>1930/01/07</v>
      </c>
      <c r="H129" s="17" t="s">
        <v>19</v>
      </c>
      <c r="I129" s="17"/>
      <c r="J129" s="55" t="s">
        <v>445</v>
      </c>
      <c r="K129" s="16">
        <v>18203864196</v>
      </c>
      <c r="L129" s="30"/>
      <c r="M129" s="31" t="s">
        <v>306</v>
      </c>
      <c r="N129" s="34" t="s">
        <v>443</v>
      </c>
      <c r="Q129" s="9" t="str">
        <f>+VLOOKUP(D129,[1]荆紫关镇高龄津贴!$D:$H,5,FALSE)</f>
        <v>药王庙村</v>
      </c>
    </row>
    <row r="130" customHeight="1" spans="1:17">
      <c r="A130" s="16">
        <v>128</v>
      </c>
      <c r="B130" s="17" t="s">
        <v>446</v>
      </c>
      <c r="C130" s="17" t="s">
        <v>27</v>
      </c>
      <c r="D130" s="16" t="s">
        <v>447</v>
      </c>
      <c r="E130" s="18" t="str">
        <f t="shared" si="3"/>
        <v>正确</v>
      </c>
      <c r="F130" s="19">
        <f ca="1" t="shared" si="4"/>
        <v>86</v>
      </c>
      <c r="G130" s="19" t="str">
        <f t="shared" si="5"/>
        <v>1936/05/16</v>
      </c>
      <c r="H130" s="17" t="s">
        <v>19</v>
      </c>
      <c r="I130" s="17"/>
      <c r="J130" s="55" t="s">
        <v>448</v>
      </c>
      <c r="K130" s="16">
        <v>18203864196</v>
      </c>
      <c r="L130" s="30"/>
      <c r="M130" s="31" t="s">
        <v>306</v>
      </c>
      <c r="N130" s="34" t="s">
        <v>446</v>
      </c>
      <c r="Q130" s="9" t="str">
        <f>+VLOOKUP(D130,[1]荆紫关镇高龄津贴!$D:$H,5,FALSE)</f>
        <v>药王庙村</v>
      </c>
    </row>
    <row r="131" customHeight="1" spans="1:17">
      <c r="A131" s="16">
        <v>129</v>
      </c>
      <c r="B131" s="17" t="s">
        <v>244</v>
      </c>
      <c r="C131" s="17" t="s">
        <v>27</v>
      </c>
      <c r="D131" s="16" t="s">
        <v>449</v>
      </c>
      <c r="E131" s="18" t="str">
        <f t="shared" si="3"/>
        <v>正确</v>
      </c>
      <c r="F131" s="19">
        <f ca="1" t="shared" si="4"/>
        <v>88</v>
      </c>
      <c r="G131" s="19" t="str">
        <f t="shared" si="5"/>
        <v>1934/12/13</v>
      </c>
      <c r="H131" s="17" t="s">
        <v>19</v>
      </c>
      <c r="I131" s="17"/>
      <c r="J131" s="16" t="s">
        <v>450</v>
      </c>
      <c r="K131" s="16">
        <v>18240579436</v>
      </c>
      <c r="L131" s="30"/>
      <c r="M131" s="31" t="s">
        <v>306</v>
      </c>
      <c r="N131" s="34" t="s">
        <v>244</v>
      </c>
      <c r="Q131" s="9" t="str">
        <f>+VLOOKUP(D131,[1]荆紫关镇高龄津贴!$D:$H,5,FALSE)</f>
        <v>药王庙村</v>
      </c>
    </row>
    <row r="132" hidden="1" customHeight="1" spans="1:14">
      <c r="A132" s="16">
        <v>130</v>
      </c>
      <c r="B132" s="17" t="s">
        <v>451</v>
      </c>
      <c r="C132" s="17" t="s">
        <v>27</v>
      </c>
      <c r="D132" s="16" t="s">
        <v>452</v>
      </c>
      <c r="E132" s="18" t="str">
        <f t="shared" ref="E132:E195" si="6">IF(LEN(D132)=0,"空",IF(LEN(D132)=15,"老号",IF(LEN(D132)&lt;&gt;18,"位数不对",IF(CHOOSE(MOD(SUM(MID(D132,1,1)*7+MID(D132,2,1)*9+MID(D132,3,1)*10+MID(D132,4,1)*5+MID(D132,5,1)*8+MID(D132,6,1)*4+MID(D132,7,1)*2+MID(D132,8,1)*1+MID(D132,9,1)*6+MID(D132,10,1)*3+MID(D132,11,1)*7+MID(D132,12,1)*9+MID(D132,13,1)*10+MID(D132,14,1)*5+MID(D132,15,1)*8+MID(D132,16,1)*4+MID(D132,17,1)*2),11)+1,1,0,"X",9,8,7,6,5,4,3,2)=IF(ISNUMBER(RIGHT(D132,1)*1),RIGHT(D132,1)*1,"X"),"正确","号码错误"))))</f>
        <v>正确</v>
      </c>
      <c r="F132" s="19">
        <f ca="1" t="shared" ref="F132:F195" si="7">YEAR(NOW())-MID(D132,7,4)</f>
        <v>83</v>
      </c>
      <c r="G132" s="19" t="str">
        <f t="shared" ref="G132:G195" si="8">CONCATENATE(MID(D132,7,4),"/",MID(D132,11,2),"/",MID(D132,13,2))</f>
        <v>1939/02/16</v>
      </c>
      <c r="H132" s="17" t="s">
        <v>19</v>
      </c>
      <c r="I132" s="17"/>
      <c r="J132" s="55" t="s">
        <v>453</v>
      </c>
      <c r="K132" s="16">
        <v>13663814019</v>
      </c>
      <c r="L132" s="30" t="s">
        <v>107</v>
      </c>
      <c r="M132" s="31" t="s">
        <v>306</v>
      </c>
      <c r="N132" s="9" t="s">
        <v>454</v>
      </c>
    </row>
    <row r="133" hidden="1" customHeight="1" spans="1:14">
      <c r="A133" s="16">
        <v>131</v>
      </c>
      <c r="B133" s="17" t="s">
        <v>455</v>
      </c>
      <c r="C133" s="17" t="s">
        <v>17</v>
      </c>
      <c r="D133" s="55" t="s">
        <v>456</v>
      </c>
      <c r="E133" s="18" t="str">
        <f t="shared" si="6"/>
        <v>正确</v>
      </c>
      <c r="F133" s="19">
        <f ca="1" t="shared" si="7"/>
        <v>86</v>
      </c>
      <c r="G133" s="19" t="str">
        <f t="shared" si="8"/>
        <v>1936/04/19</v>
      </c>
      <c r="H133" s="17" t="s">
        <v>19</v>
      </c>
      <c r="I133" s="17"/>
      <c r="J133" s="55" t="s">
        <v>457</v>
      </c>
      <c r="K133" s="16">
        <v>13461946040</v>
      </c>
      <c r="L133" s="30" t="s">
        <v>107</v>
      </c>
      <c r="M133" s="31" t="s">
        <v>306</v>
      </c>
      <c r="N133" s="9" t="s">
        <v>458</v>
      </c>
    </row>
    <row r="134" customHeight="1" spans="1:17">
      <c r="A134" s="16">
        <v>132</v>
      </c>
      <c r="B134" s="17" t="s">
        <v>248</v>
      </c>
      <c r="C134" s="17" t="s">
        <v>27</v>
      </c>
      <c r="D134" s="16" t="s">
        <v>459</v>
      </c>
      <c r="E134" s="18" t="str">
        <f t="shared" si="6"/>
        <v>正确</v>
      </c>
      <c r="F134" s="19">
        <f ca="1" t="shared" si="7"/>
        <v>83</v>
      </c>
      <c r="G134" s="19" t="str">
        <f t="shared" si="8"/>
        <v>1939/07/28</v>
      </c>
      <c r="H134" s="17" t="s">
        <v>19</v>
      </c>
      <c r="I134" s="17"/>
      <c r="J134" s="55" t="s">
        <v>460</v>
      </c>
      <c r="K134" s="16">
        <v>18438852393</v>
      </c>
      <c r="L134" s="30"/>
      <c r="M134" s="31" t="s">
        <v>306</v>
      </c>
      <c r="N134" s="34" t="s">
        <v>248</v>
      </c>
      <c r="Q134" s="9" t="str">
        <f>+VLOOKUP(D134,[1]荆紫关镇高龄津贴!$D:$H,5,FALSE)</f>
        <v>药王庙村</v>
      </c>
    </row>
    <row r="135" customHeight="1" spans="1:17">
      <c r="A135" s="16">
        <v>133</v>
      </c>
      <c r="B135" s="17" t="s">
        <v>252</v>
      </c>
      <c r="C135" s="17" t="s">
        <v>27</v>
      </c>
      <c r="D135" s="16" t="s">
        <v>461</v>
      </c>
      <c r="E135" s="18" t="str">
        <f t="shared" si="6"/>
        <v>正确</v>
      </c>
      <c r="F135" s="19">
        <f ca="1" t="shared" si="7"/>
        <v>86</v>
      </c>
      <c r="G135" s="19" t="str">
        <f t="shared" si="8"/>
        <v>1936/08/07</v>
      </c>
      <c r="H135" s="17" t="s">
        <v>19</v>
      </c>
      <c r="I135" s="17"/>
      <c r="J135" s="55" t="s">
        <v>462</v>
      </c>
      <c r="K135" s="16">
        <v>13603410668</v>
      </c>
      <c r="L135" s="30"/>
      <c r="M135" s="31" t="s">
        <v>306</v>
      </c>
      <c r="N135" s="34" t="s">
        <v>252</v>
      </c>
      <c r="Q135" s="9" t="str">
        <f>+VLOOKUP(D135,[1]荆紫关镇高龄津贴!$D:$H,5,FALSE)</f>
        <v>药王庙村</v>
      </c>
    </row>
    <row r="136" customHeight="1" spans="1:17">
      <c r="A136" s="16">
        <v>134</v>
      </c>
      <c r="B136" s="17" t="s">
        <v>256</v>
      </c>
      <c r="C136" s="17" t="s">
        <v>27</v>
      </c>
      <c r="D136" s="16" t="s">
        <v>463</v>
      </c>
      <c r="E136" s="18" t="str">
        <f t="shared" si="6"/>
        <v>正确</v>
      </c>
      <c r="F136" s="19">
        <f ca="1" t="shared" si="7"/>
        <v>90</v>
      </c>
      <c r="G136" s="19" t="str">
        <f t="shared" si="8"/>
        <v>1932/10/11</v>
      </c>
      <c r="H136" s="17" t="s">
        <v>19</v>
      </c>
      <c r="I136" s="17"/>
      <c r="J136" s="55" t="s">
        <v>464</v>
      </c>
      <c r="K136" s="16">
        <v>15083347703</v>
      </c>
      <c r="L136" s="30"/>
      <c r="M136" s="31" t="s">
        <v>306</v>
      </c>
      <c r="N136" s="34" t="s">
        <v>256</v>
      </c>
      <c r="Q136" s="9" t="str">
        <f>+VLOOKUP(D136,[1]荆紫关镇高龄津贴!$D:$H,5,FALSE)</f>
        <v>药王庙村</v>
      </c>
    </row>
    <row r="137" hidden="1" customHeight="1" spans="1:14">
      <c r="A137" s="16">
        <v>135</v>
      </c>
      <c r="B137" s="17" t="s">
        <v>465</v>
      </c>
      <c r="C137" s="17" t="s">
        <v>27</v>
      </c>
      <c r="D137" s="16" t="s">
        <v>466</v>
      </c>
      <c r="E137" s="18" t="str">
        <f t="shared" si="6"/>
        <v>正确</v>
      </c>
      <c r="F137" s="19">
        <f ca="1" t="shared" si="7"/>
        <v>92</v>
      </c>
      <c r="G137" s="19" t="str">
        <f t="shared" si="8"/>
        <v>1930/07/20</v>
      </c>
      <c r="H137" s="17" t="s">
        <v>19</v>
      </c>
      <c r="I137" s="17"/>
      <c r="J137" s="55" t="s">
        <v>467</v>
      </c>
      <c r="K137" s="16">
        <v>13733124739</v>
      </c>
      <c r="L137" s="30" t="s">
        <v>189</v>
      </c>
      <c r="M137" s="31" t="s">
        <v>306</v>
      </c>
      <c r="N137" s="9" t="s">
        <v>468</v>
      </c>
    </row>
    <row r="138" customHeight="1" spans="1:17">
      <c r="A138" s="16">
        <v>136</v>
      </c>
      <c r="B138" s="17" t="s">
        <v>261</v>
      </c>
      <c r="C138" s="17" t="s">
        <v>27</v>
      </c>
      <c r="D138" s="16" t="s">
        <v>469</v>
      </c>
      <c r="E138" s="18" t="str">
        <f t="shared" si="6"/>
        <v>正确</v>
      </c>
      <c r="F138" s="19">
        <f ca="1" t="shared" si="7"/>
        <v>89</v>
      </c>
      <c r="G138" s="19" t="str">
        <f t="shared" si="8"/>
        <v>1933/04/06</v>
      </c>
      <c r="H138" s="17" t="s">
        <v>19</v>
      </c>
      <c r="I138" s="17"/>
      <c r="J138" s="16" t="s">
        <v>470</v>
      </c>
      <c r="K138" s="16">
        <v>18039312830</v>
      </c>
      <c r="L138" s="30"/>
      <c r="M138" s="31" t="s">
        <v>306</v>
      </c>
      <c r="N138" s="34" t="s">
        <v>261</v>
      </c>
      <c r="Q138" s="9" t="str">
        <f>+VLOOKUP(D138,[1]荆紫关镇高龄津贴!$D:$H,5,FALSE)</f>
        <v>药王庙村</v>
      </c>
    </row>
    <row r="139" hidden="1" customHeight="1" spans="1:14">
      <c r="A139" s="16">
        <v>137</v>
      </c>
      <c r="B139" s="17" t="s">
        <v>471</v>
      </c>
      <c r="C139" s="17" t="s">
        <v>27</v>
      </c>
      <c r="D139" s="16" t="s">
        <v>472</v>
      </c>
      <c r="E139" s="18" t="str">
        <f t="shared" si="6"/>
        <v>正确</v>
      </c>
      <c r="F139" s="19">
        <f ca="1" t="shared" si="7"/>
        <v>92</v>
      </c>
      <c r="G139" s="19" t="str">
        <f t="shared" si="8"/>
        <v>1930/02/04</v>
      </c>
      <c r="H139" s="17" t="s">
        <v>19</v>
      </c>
      <c r="I139" s="17"/>
      <c r="J139" s="55" t="s">
        <v>473</v>
      </c>
      <c r="K139" s="16">
        <v>13803877545</v>
      </c>
      <c r="L139" s="30" t="s">
        <v>474</v>
      </c>
      <c r="M139" s="31" t="s">
        <v>306</v>
      </c>
      <c r="N139" s="9" t="s">
        <v>475</v>
      </c>
    </row>
    <row r="140" hidden="1" customHeight="1" spans="1:14">
      <c r="A140" s="16">
        <v>138</v>
      </c>
      <c r="B140" s="17" t="s">
        <v>476</v>
      </c>
      <c r="C140" s="17" t="s">
        <v>17</v>
      </c>
      <c r="D140" s="16" t="s">
        <v>477</v>
      </c>
      <c r="E140" s="18" t="str">
        <f t="shared" si="6"/>
        <v>正确</v>
      </c>
      <c r="F140" s="19">
        <f ca="1" t="shared" si="7"/>
        <v>84</v>
      </c>
      <c r="G140" s="19" t="str">
        <f t="shared" si="8"/>
        <v>1938/10/13</v>
      </c>
      <c r="H140" s="17" t="s">
        <v>19</v>
      </c>
      <c r="I140" s="17"/>
      <c r="J140" s="55" t="s">
        <v>478</v>
      </c>
      <c r="K140" s="16">
        <v>13525652055</v>
      </c>
      <c r="L140" s="30" t="s">
        <v>25</v>
      </c>
      <c r="M140" s="31" t="s">
        <v>306</v>
      </c>
      <c r="N140" s="9" t="s">
        <v>479</v>
      </c>
    </row>
    <row r="141" hidden="1" customHeight="1" spans="1:14">
      <c r="A141" s="16">
        <v>139</v>
      </c>
      <c r="B141" s="17" t="s">
        <v>480</v>
      </c>
      <c r="C141" s="17" t="s">
        <v>27</v>
      </c>
      <c r="D141" s="16" t="s">
        <v>481</v>
      </c>
      <c r="E141" s="18" t="str">
        <f t="shared" si="6"/>
        <v>正确</v>
      </c>
      <c r="F141" s="19">
        <f ca="1" t="shared" si="7"/>
        <v>93</v>
      </c>
      <c r="G141" s="19" t="str">
        <f t="shared" si="8"/>
        <v>1929/09/05</v>
      </c>
      <c r="H141" s="17" t="s">
        <v>19</v>
      </c>
      <c r="I141" s="17"/>
      <c r="J141" s="55" t="s">
        <v>482</v>
      </c>
      <c r="K141" s="16">
        <v>13721843892</v>
      </c>
      <c r="L141" s="30" t="s">
        <v>120</v>
      </c>
      <c r="M141" s="31" t="s">
        <v>306</v>
      </c>
      <c r="N141" s="9" t="s">
        <v>483</v>
      </c>
    </row>
    <row r="142" customHeight="1" spans="1:17">
      <c r="A142" s="16">
        <v>140</v>
      </c>
      <c r="B142" s="17" t="s">
        <v>265</v>
      </c>
      <c r="C142" s="17" t="s">
        <v>17</v>
      </c>
      <c r="D142" s="16" t="s">
        <v>484</v>
      </c>
      <c r="E142" s="18" t="str">
        <f t="shared" si="6"/>
        <v>正确</v>
      </c>
      <c r="F142" s="19">
        <f ca="1" t="shared" si="7"/>
        <v>87</v>
      </c>
      <c r="G142" s="19" t="str">
        <f t="shared" si="8"/>
        <v>1935/07/15</v>
      </c>
      <c r="H142" s="17" t="s">
        <v>19</v>
      </c>
      <c r="I142" s="17"/>
      <c r="J142" s="55" t="s">
        <v>485</v>
      </c>
      <c r="K142" s="16">
        <v>15993168492</v>
      </c>
      <c r="L142" s="30"/>
      <c r="M142" s="31" t="s">
        <v>306</v>
      </c>
      <c r="N142" s="34" t="s">
        <v>265</v>
      </c>
      <c r="Q142" s="9" t="str">
        <f>+VLOOKUP(D142,[1]荆紫关镇高龄津贴!$D:$H,5,FALSE)</f>
        <v>药王庙村</v>
      </c>
    </row>
    <row r="143" customHeight="1" spans="1:17">
      <c r="A143" s="16">
        <v>141</v>
      </c>
      <c r="B143" s="17" t="s">
        <v>269</v>
      </c>
      <c r="C143" s="17" t="s">
        <v>17</v>
      </c>
      <c r="D143" s="16" t="s">
        <v>486</v>
      </c>
      <c r="E143" s="18" t="str">
        <f t="shared" si="6"/>
        <v>正确</v>
      </c>
      <c r="F143" s="19">
        <f ca="1" t="shared" si="7"/>
        <v>88</v>
      </c>
      <c r="G143" s="19" t="str">
        <f t="shared" si="8"/>
        <v>1934/11/09</v>
      </c>
      <c r="H143" s="17" t="s">
        <v>19</v>
      </c>
      <c r="I143" s="17"/>
      <c r="J143" s="55" t="s">
        <v>487</v>
      </c>
      <c r="K143" s="16">
        <v>13607634831</v>
      </c>
      <c r="L143" s="30"/>
      <c r="M143" s="31" t="s">
        <v>306</v>
      </c>
      <c r="N143" s="34" t="s">
        <v>269</v>
      </c>
      <c r="Q143" s="9" t="str">
        <f>+VLOOKUP(D143,[1]荆紫关镇高龄津贴!$D:$H,5,FALSE)</f>
        <v>药王庙村</v>
      </c>
    </row>
    <row r="144" customHeight="1" spans="1:17">
      <c r="A144" s="16">
        <v>142</v>
      </c>
      <c r="B144" s="17" t="s">
        <v>273</v>
      </c>
      <c r="C144" s="17" t="s">
        <v>17</v>
      </c>
      <c r="D144" s="55" t="s">
        <v>488</v>
      </c>
      <c r="E144" s="18" t="str">
        <f t="shared" si="6"/>
        <v>正确</v>
      </c>
      <c r="F144" s="19">
        <f ca="1" t="shared" si="7"/>
        <v>87</v>
      </c>
      <c r="G144" s="19" t="str">
        <f t="shared" si="8"/>
        <v>1935/07/22</v>
      </c>
      <c r="H144" s="17" t="s">
        <v>19</v>
      </c>
      <c r="I144" s="17"/>
      <c r="J144" s="55" t="s">
        <v>489</v>
      </c>
      <c r="K144" s="16">
        <v>13140517638</v>
      </c>
      <c r="L144" s="30"/>
      <c r="M144" s="31" t="s">
        <v>306</v>
      </c>
      <c r="N144" s="34" t="s">
        <v>273</v>
      </c>
      <c r="Q144" s="9" t="str">
        <f>+VLOOKUP(D144,[1]荆紫关镇高龄津贴!$D:$H,5,FALSE)</f>
        <v>药王庙村</v>
      </c>
    </row>
    <row r="145" customHeight="1" spans="1:17">
      <c r="A145" s="16">
        <v>143</v>
      </c>
      <c r="B145" s="17" t="s">
        <v>277</v>
      </c>
      <c r="C145" s="17" t="s">
        <v>17</v>
      </c>
      <c r="D145" s="16" t="s">
        <v>490</v>
      </c>
      <c r="E145" s="18" t="str">
        <f t="shared" si="6"/>
        <v>正确</v>
      </c>
      <c r="F145" s="19">
        <f ca="1" t="shared" si="7"/>
        <v>86</v>
      </c>
      <c r="G145" s="19" t="str">
        <f t="shared" si="8"/>
        <v>1936/10/20</v>
      </c>
      <c r="H145" s="17" t="s">
        <v>19</v>
      </c>
      <c r="I145" s="17"/>
      <c r="J145" s="55" t="s">
        <v>491</v>
      </c>
      <c r="K145" s="16">
        <v>15188481666</v>
      </c>
      <c r="L145" s="30"/>
      <c r="M145" s="31" t="s">
        <v>306</v>
      </c>
      <c r="N145" s="34" t="s">
        <v>277</v>
      </c>
      <c r="Q145" s="9" t="str">
        <f>+VLOOKUP(D145,[1]荆紫关镇高龄津贴!$D:$H,5,FALSE)</f>
        <v>药王庙村</v>
      </c>
    </row>
    <row r="146" customHeight="1" spans="1:17">
      <c r="A146" s="16">
        <v>144</v>
      </c>
      <c r="B146" s="17" t="s">
        <v>492</v>
      </c>
      <c r="C146" s="17" t="s">
        <v>27</v>
      </c>
      <c r="D146" s="16" t="s">
        <v>493</v>
      </c>
      <c r="E146" s="18" t="str">
        <f t="shared" si="6"/>
        <v>正确</v>
      </c>
      <c r="F146" s="19">
        <f ca="1" t="shared" si="7"/>
        <v>92</v>
      </c>
      <c r="G146" s="19" t="str">
        <f t="shared" si="8"/>
        <v>1930/06/02</v>
      </c>
      <c r="H146" s="17" t="s">
        <v>19</v>
      </c>
      <c r="I146" s="17"/>
      <c r="J146" s="55" t="s">
        <v>494</v>
      </c>
      <c r="K146" s="16">
        <v>18348031085</v>
      </c>
      <c r="L146" s="30"/>
      <c r="M146" s="31" t="s">
        <v>306</v>
      </c>
      <c r="N146" s="34" t="s">
        <v>492</v>
      </c>
      <c r="Q146" s="9" t="str">
        <f>+VLOOKUP(D146,[1]荆紫关镇高龄津贴!$D:$H,5,FALSE)</f>
        <v>药王庙村</v>
      </c>
    </row>
    <row r="147" customHeight="1" spans="1:17">
      <c r="A147" s="16">
        <v>145</v>
      </c>
      <c r="B147" s="17" t="s">
        <v>283</v>
      </c>
      <c r="C147" s="17" t="s">
        <v>27</v>
      </c>
      <c r="D147" s="16" t="s">
        <v>495</v>
      </c>
      <c r="E147" s="18" t="str">
        <f t="shared" si="6"/>
        <v>正确</v>
      </c>
      <c r="F147" s="19">
        <f ca="1" t="shared" si="7"/>
        <v>83</v>
      </c>
      <c r="G147" s="19" t="str">
        <f t="shared" si="8"/>
        <v>1939/01/26</v>
      </c>
      <c r="H147" s="17" t="s">
        <v>19</v>
      </c>
      <c r="I147" s="17"/>
      <c r="J147" s="55" t="s">
        <v>496</v>
      </c>
      <c r="K147" s="16">
        <v>13598295528</v>
      </c>
      <c r="L147" s="30"/>
      <c r="M147" s="31" t="s">
        <v>306</v>
      </c>
      <c r="N147" s="34" t="s">
        <v>283</v>
      </c>
      <c r="Q147" s="9" t="str">
        <f>+VLOOKUP(D147,[1]荆紫关镇高龄津贴!$D:$H,5,FALSE)</f>
        <v>药王庙村</v>
      </c>
    </row>
    <row r="148" customHeight="1" spans="1:17">
      <c r="A148" s="16">
        <v>146</v>
      </c>
      <c r="B148" s="17" t="s">
        <v>497</v>
      </c>
      <c r="C148" s="17" t="s">
        <v>27</v>
      </c>
      <c r="D148" s="16" t="s">
        <v>498</v>
      </c>
      <c r="E148" s="18" t="str">
        <f t="shared" si="6"/>
        <v>正确</v>
      </c>
      <c r="F148" s="19">
        <f ca="1" t="shared" si="7"/>
        <v>85</v>
      </c>
      <c r="G148" s="19" t="str">
        <f t="shared" si="8"/>
        <v>1937/10/13</v>
      </c>
      <c r="H148" s="17" t="s">
        <v>19</v>
      </c>
      <c r="I148" s="17"/>
      <c r="J148" s="55" t="s">
        <v>499</v>
      </c>
      <c r="K148" s="16">
        <v>15038782279</v>
      </c>
      <c r="L148" s="30"/>
      <c r="M148" s="31" t="s">
        <v>306</v>
      </c>
      <c r="N148" s="34" t="s">
        <v>497</v>
      </c>
      <c r="Q148" s="9" t="str">
        <f>+VLOOKUP(D148,[1]荆紫关镇高龄津贴!$D:$H,5,FALSE)</f>
        <v>药王庙村</v>
      </c>
    </row>
    <row r="149" customHeight="1" spans="1:17">
      <c r="A149" s="16">
        <v>147</v>
      </c>
      <c r="B149" s="17" t="s">
        <v>290</v>
      </c>
      <c r="C149" s="17" t="s">
        <v>27</v>
      </c>
      <c r="D149" s="16" t="s">
        <v>500</v>
      </c>
      <c r="E149" s="18" t="str">
        <f t="shared" si="6"/>
        <v>正确</v>
      </c>
      <c r="F149" s="19">
        <f ca="1" t="shared" si="7"/>
        <v>86</v>
      </c>
      <c r="G149" s="19" t="str">
        <f t="shared" si="8"/>
        <v>1936/04/09</v>
      </c>
      <c r="H149" s="17" t="s">
        <v>19</v>
      </c>
      <c r="I149" s="17"/>
      <c r="J149" s="55" t="s">
        <v>501</v>
      </c>
      <c r="K149" s="16">
        <v>18238159071</v>
      </c>
      <c r="L149" s="30"/>
      <c r="M149" s="31" t="s">
        <v>306</v>
      </c>
      <c r="N149" s="34" t="s">
        <v>290</v>
      </c>
      <c r="Q149" s="9" t="str">
        <f>+VLOOKUP(D149,[1]荆紫关镇高龄津贴!$D:$H,5,FALSE)</f>
        <v>药王庙村</v>
      </c>
    </row>
    <row r="150" customHeight="1" spans="1:17">
      <c r="A150" s="16">
        <v>148</v>
      </c>
      <c r="B150" s="17" t="s">
        <v>294</v>
      </c>
      <c r="C150" s="17" t="s">
        <v>27</v>
      </c>
      <c r="D150" s="16" t="s">
        <v>502</v>
      </c>
      <c r="E150" s="18" t="str">
        <f t="shared" si="6"/>
        <v>正确</v>
      </c>
      <c r="F150" s="19">
        <f ca="1" t="shared" si="7"/>
        <v>86</v>
      </c>
      <c r="G150" s="19" t="str">
        <f t="shared" si="8"/>
        <v>1936/02/20</v>
      </c>
      <c r="H150" s="17" t="s">
        <v>19</v>
      </c>
      <c r="I150" s="17"/>
      <c r="J150" s="55" t="s">
        <v>503</v>
      </c>
      <c r="K150" s="16">
        <v>18240592095</v>
      </c>
      <c r="L150" s="30"/>
      <c r="M150" s="31" t="s">
        <v>306</v>
      </c>
      <c r="N150" s="34" t="s">
        <v>294</v>
      </c>
      <c r="Q150" s="9" t="str">
        <f>+VLOOKUP(D150,[1]荆紫关镇高龄津贴!$D:$H,5,FALSE)</f>
        <v>庙岭村</v>
      </c>
    </row>
    <row r="151" customHeight="1" spans="1:17">
      <c r="A151" s="16">
        <v>149</v>
      </c>
      <c r="B151" s="17" t="s">
        <v>504</v>
      </c>
      <c r="C151" s="17" t="s">
        <v>17</v>
      </c>
      <c r="D151" s="16" t="s">
        <v>505</v>
      </c>
      <c r="E151" s="18" t="str">
        <f t="shared" si="6"/>
        <v>正确</v>
      </c>
      <c r="F151" s="19">
        <f ca="1" t="shared" si="7"/>
        <v>87</v>
      </c>
      <c r="G151" s="19" t="str">
        <f t="shared" si="8"/>
        <v>1935/07/24</v>
      </c>
      <c r="H151" s="17" t="s">
        <v>19</v>
      </c>
      <c r="I151" s="17"/>
      <c r="J151" s="55" t="s">
        <v>506</v>
      </c>
      <c r="K151" s="16">
        <v>18337713872</v>
      </c>
      <c r="L151" s="30"/>
      <c r="M151" s="31" t="s">
        <v>306</v>
      </c>
      <c r="N151" s="34" t="s">
        <v>504</v>
      </c>
      <c r="Q151" s="9" t="str">
        <f>+VLOOKUP(D151,[1]荆紫关镇高龄津贴!$D:$H,5,FALSE)</f>
        <v>庙岭村</v>
      </c>
    </row>
    <row r="152" customHeight="1" spans="1:17">
      <c r="A152" s="16">
        <v>150</v>
      </c>
      <c r="B152" s="17" t="s">
        <v>507</v>
      </c>
      <c r="C152" s="17" t="s">
        <v>17</v>
      </c>
      <c r="D152" s="16" t="s">
        <v>508</v>
      </c>
      <c r="E152" s="18" t="str">
        <f t="shared" si="6"/>
        <v>正确</v>
      </c>
      <c r="F152" s="19">
        <f ca="1" t="shared" si="7"/>
        <v>91</v>
      </c>
      <c r="G152" s="19" t="str">
        <f t="shared" si="8"/>
        <v>1931/08/10</v>
      </c>
      <c r="H152" s="17" t="s">
        <v>19</v>
      </c>
      <c r="I152" s="17"/>
      <c r="J152" s="19" t="s">
        <v>509</v>
      </c>
      <c r="K152" s="16">
        <v>18838619127</v>
      </c>
      <c r="L152" s="30"/>
      <c r="M152" s="31" t="s">
        <v>306</v>
      </c>
      <c r="N152" s="34" t="s">
        <v>507</v>
      </c>
      <c r="Q152" s="9" t="str">
        <f>+VLOOKUP(D152,[1]荆紫关镇高龄津贴!$D:$H,5,FALSE)</f>
        <v>庙岭村</v>
      </c>
    </row>
    <row r="153" customHeight="1" spans="1:17">
      <c r="A153" s="16">
        <v>151</v>
      </c>
      <c r="B153" s="17" t="s">
        <v>510</v>
      </c>
      <c r="C153" s="17" t="s">
        <v>27</v>
      </c>
      <c r="D153" s="16" t="s">
        <v>511</v>
      </c>
      <c r="E153" s="18" t="str">
        <f t="shared" si="6"/>
        <v>正确</v>
      </c>
      <c r="F153" s="19">
        <f ca="1" t="shared" si="7"/>
        <v>86</v>
      </c>
      <c r="G153" s="19" t="str">
        <f t="shared" si="8"/>
        <v>1936/06/10</v>
      </c>
      <c r="H153" s="17" t="s">
        <v>19</v>
      </c>
      <c r="I153" s="17"/>
      <c r="J153" s="55" t="s">
        <v>512</v>
      </c>
      <c r="K153" s="16">
        <v>13733103249</v>
      </c>
      <c r="L153" s="30"/>
      <c r="M153" s="31" t="s">
        <v>306</v>
      </c>
      <c r="N153" s="34" t="s">
        <v>510</v>
      </c>
      <c r="Q153" s="9" t="str">
        <f>+VLOOKUP(D153,[1]荆紫关镇高龄津贴!$D:$H,5,FALSE)</f>
        <v>庙岭村</v>
      </c>
    </row>
    <row r="154" customHeight="1" spans="1:17">
      <c r="A154" s="16">
        <v>152</v>
      </c>
      <c r="B154" s="17" t="s">
        <v>513</v>
      </c>
      <c r="C154" s="17" t="s">
        <v>17</v>
      </c>
      <c r="D154" s="16" t="s">
        <v>514</v>
      </c>
      <c r="E154" s="18" t="str">
        <f t="shared" si="6"/>
        <v>正确</v>
      </c>
      <c r="F154" s="19">
        <f ca="1" t="shared" si="7"/>
        <v>86</v>
      </c>
      <c r="G154" s="19" t="str">
        <f t="shared" si="8"/>
        <v>1936/07/18</v>
      </c>
      <c r="H154" s="17" t="s">
        <v>19</v>
      </c>
      <c r="I154" s="17"/>
      <c r="J154" s="55" t="s">
        <v>515</v>
      </c>
      <c r="K154" s="16">
        <v>13537703236</v>
      </c>
      <c r="L154" s="30"/>
      <c r="M154" s="31" t="s">
        <v>306</v>
      </c>
      <c r="N154" s="34" t="s">
        <v>513</v>
      </c>
      <c r="Q154" s="9" t="str">
        <f>+VLOOKUP(D154,[1]荆紫关镇高龄津贴!$D:$H,5,FALSE)</f>
        <v>庙岭村</v>
      </c>
    </row>
    <row r="155" customHeight="1" spans="1:17">
      <c r="A155" s="16">
        <v>153</v>
      </c>
      <c r="B155" s="17" t="s">
        <v>516</v>
      </c>
      <c r="C155" s="17" t="s">
        <v>27</v>
      </c>
      <c r="D155" s="16" t="s">
        <v>517</v>
      </c>
      <c r="E155" s="18" t="str">
        <f t="shared" si="6"/>
        <v>正确</v>
      </c>
      <c r="F155" s="19">
        <f ca="1" t="shared" si="7"/>
        <v>85</v>
      </c>
      <c r="G155" s="19" t="str">
        <f t="shared" si="8"/>
        <v>1937/06/21</v>
      </c>
      <c r="H155" s="17" t="s">
        <v>19</v>
      </c>
      <c r="I155" s="17"/>
      <c r="J155" s="55" t="s">
        <v>518</v>
      </c>
      <c r="K155" s="16">
        <v>13565182566</v>
      </c>
      <c r="L155" s="30"/>
      <c r="M155" s="31" t="s">
        <v>306</v>
      </c>
      <c r="N155" s="34" t="s">
        <v>516</v>
      </c>
      <c r="Q155" s="9" t="str">
        <f>+VLOOKUP(D155,[1]荆紫关镇高龄津贴!$D:$H,5,FALSE)</f>
        <v>庙岭村</v>
      </c>
    </row>
    <row r="156" hidden="1" customHeight="1" spans="1:14">
      <c r="A156" s="16">
        <v>154</v>
      </c>
      <c r="B156" s="17" t="s">
        <v>519</v>
      </c>
      <c r="C156" s="17" t="s">
        <v>17</v>
      </c>
      <c r="D156" s="16" t="s">
        <v>520</v>
      </c>
      <c r="E156" s="18" t="str">
        <f t="shared" si="6"/>
        <v>正确</v>
      </c>
      <c r="F156" s="19">
        <f ca="1" t="shared" si="7"/>
        <v>86</v>
      </c>
      <c r="G156" s="19" t="str">
        <f t="shared" si="8"/>
        <v>1936/04/01</v>
      </c>
      <c r="H156" s="17" t="s">
        <v>19</v>
      </c>
      <c r="I156" s="17"/>
      <c r="J156" s="55" t="s">
        <v>521</v>
      </c>
      <c r="K156" s="16">
        <v>15822217681</v>
      </c>
      <c r="L156" s="30" t="s">
        <v>522</v>
      </c>
      <c r="M156" s="31" t="s">
        <v>306</v>
      </c>
      <c r="N156" s="9" t="s">
        <v>523</v>
      </c>
    </row>
    <row r="157" hidden="1" customHeight="1" spans="1:14">
      <c r="A157" s="16">
        <v>155</v>
      </c>
      <c r="B157" s="17" t="s">
        <v>524</v>
      </c>
      <c r="C157" s="17" t="s">
        <v>27</v>
      </c>
      <c r="D157" s="16" t="s">
        <v>525</v>
      </c>
      <c r="E157" s="18" t="str">
        <f t="shared" si="6"/>
        <v>正确</v>
      </c>
      <c r="F157" s="19">
        <f ca="1" t="shared" si="7"/>
        <v>92</v>
      </c>
      <c r="G157" s="19" t="str">
        <f t="shared" si="8"/>
        <v>1930/08/24</v>
      </c>
      <c r="H157" s="17" t="s">
        <v>19</v>
      </c>
      <c r="I157" s="17"/>
      <c r="J157" s="55" t="s">
        <v>526</v>
      </c>
      <c r="K157" s="16">
        <v>18790265818</v>
      </c>
      <c r="L157" s="30" t="s">
        <v>527</v>
      </c>
      <c r="M157" s="31" t="s">
        <v>306</v>
      </c>
      <c r="N157" s="9" t="s">
        <v>528</v>
      </c>
    </row>
    <row r="158" hidden="1" customHeight="1" spans="1:14">
      <c r="A158" s="16">
        <v>156</v>
      </c>
      <c r="B158" s="17" t="s">
        <v>529</v>
      </c>
      <c r="C158" s="17" t="s">
        <v>27</v>
      </c>
      <c r="D158" s="16" t="s">
        <v>530</v>
      </c>
      <c r="E158" s="18" t="str">
        <f t="shared" si="6"/>
        <v>正确</v>
      </c>
      <c r="F158" s="19">
        <f ca="1" t="shared" si="7"/>
        <v>86</v>
      </c>
      <c r="G158" s="19" t="str">
        <f t="shared" si="8"/>
        <v>1936/04/20</v>
      </c>
      <c r="H158" s="17" t="s">
        <v>19</v>
      </c>
      <c r="I158" s="17"/>
      <c r="J158" s="55" t="s">
        <v>531</v>
      </c>
      <c r="K158" s="16">
        <v>13738923132</v>
      </c>
      <c r="L158" s="30" t="s">
        <v>41</v>
      </c>
      <c r="M158" s="31" t="s">
        <v>306</v>
      </c>
      <c r="N158" s="9" t="s">
        <v>532</v>
      </c>
    </row>
    <row r="159" hidden="1" customHeight="1" spans="1:14">
      <c r="A159" s="16">
        <v>157</v>
      </c>
      <c r="B159" s="17" t="s">
        <v>533</v>
      </c>
      <c r="C159" s="17" t="s">
        <v>27</v>
      </c>
      <c r="D159" s="16" t="s">
        <v>534</v>
      </c>
      <c r="E159" s="18" t="str">
        <f t="shared" si="6"/>
        <v>正确</v>
      </c>
      <c r="F159" s="19">
        <f ca="1" t="shared" si="7"/>
        <v>89</v>
      </c>
      <c r="G159" s="19" t="str">
        <f t="shared" si="8"/>
        <v>1933/04/15</v>
      </c>
      <c r="H159" s="17" t="s">
        <v>19</v>
      </c>
      <c r="I159" s="17"/>
      <c r="J159" s="55" t="s">
        <v>535</v>
      </c>
      <c r="K159" s="16">
        <v>13938912305</v>
      </c>
      <c r="L159" s="30" t="s">
        <v>25</v>
      </c>
      <c r="M159" s="31" t="s">
        <v>306</v>
      </c>
      <c r="N159" s="9" t="s">
        <v>536</v>
      </c>
    </row>
    <row r="160" customHeight="1" spans="1:17">
      <c r="A160" s="16">
        <v>158</v>
      </c>
      <c r="B160" s="17" t="s">
        <v>537</v>
      </c>
      <c r="C160" s="17" t="s">
        <v>17</v>
      </c>
      <c r="D160" s="16" t="s">
        <v>538</v>
      </c>
      <c r="E160" s="18" t="str">
        <f t="shared" si="6"/>
        <v>正确</v>
      </c>
      <c r="F160" s="19">
        <f ca="1" t="shared" si="7"/>
        <v>91</v>
      </c>
      <c r="G160" s="19" t="str">
        <f t="shared" si="8"/>
        <v>1931/11/16</v>
      </c>
      <c r="H160" s="17" t="s">
        <v>19</v>
      </c>
      <c r="I160" s="17"/>
      <c r="J160" s="55" t="s">
        <v>539</v>
      </c>
      <c r="K160" s="16">
        <v>18567299306</v>
      </c>
      <c r="L160" s="30"/>
      <c r="M160" s="31" t="s">
        <v>306</v>
      </c>
      <c r="N160" s="34" t="s">
        <v>537</v>
      </c>
      <c r="Q160" s="9" t="str">
        <f>+VLOOKUP(D160,[1]荆紫关镇高龄津贴!$D:$H,5,FALSE)</f>
        <v>庙岭村</v>
      </c>
    </row>
    <row r="161" customHeight="1" spans="1:17">
      <c r="A161" s="16">
        <v>159</v>
      </c>
      <c r="B161" s="17" t="s">
        <v>540</v>
      </c>
      <c r="C161" s="17" t="s">
        <v>27</v>
      </c>
      <c r="D161" s="16" t="s">
        <v>541</v>
      </c>
      <c r="E161" s="18" t="str">
        <f t="shared" si="6"/>
        <v>正确</v>
      </c>
      <c r="F161" s="19">
        <f ca="1" t="shared" si="7"/>
        <v>90</v>
      </c>
      <c r="G161" s="19" t="str">
        <f t="shared" si="8"/>
        <v>1932/06/24</v>
      </c>
      <c r="H161" s="17" t="s">
        <v>19</v>
      </c>
      <c r="I161" s="17"/>
      <c r="J161" s="55" t="s">
        <v>542</v>
      </c>
      <c r="K161" s="16">
        <v>18737723621</v>
      </c>
      <c r="L161" s="30"/>
      <c r="M161" s="31" t="s">
        <v>306</v>
      </c>
      <c r="N161" s="34" t="s">
        <v>540</v>
      </c>
      <c r="Q161" s="9" t="str">
        <f>+VLOOKUP(D161,[1]荆紫关镇高龄津贴!$D:$H,5,FALSE)</f>
        <v>庙岭村</v>
      </c>
    </row>
    <row r="162" customHeight="1" spans="1:17">
      <c r="A162" s="16">
        <v>160</v>
      </c>
      <c r="B162" s="17" t="s">
        <v>316</v>
      </c>
      <c r="C162" s="17" t="s">
        <v>27</v>
      </c>
      <c r="D162" s="16" t="s">
        <v>543</v>
      </c>
      <c r="E162" s="18" t="str">
        <f t="shared" si="6"/>
        <v>正确</v>
      </c>
      <c r="F162" s="19">
        <f ca="1" t="shared" si="7"/>
        <v>91</v>
      </c>
      <c r="G162" s="19" t="str">
        <f t="shared" si="8"/>
        <v>1931/10/20</v>
      </c>
      <c r="H162" s="17" t="s">
        <v>19</v>
      </c>
      <c r="I162" s="17"/>
      <c r="J162" s="55" t="s">
        <v>544</v>
      </c>
      <c r="K162" s="16">
        <v>13838739563</v>
      </c>
      <c r="L162" s="30"/>
      <c r="M162" s="31" t="s">
        <v>306</v>
      </c>
      <c r="N162" s="34" t="s">
        <v>316</v>
      </c>
      <c r="Q162" s="9" t="str">
        <f>+VLOOKUP(D162,[1]荆紫关镇高龄津贴!$D:$H,5,FALSE)</f>
        <v>庙岭村</v>
      </c>
    </row>
    <row r="163" customHeight="1" spans="1:17">
      <c r="A163" s="16">
        <v>161</v>
      </c>
      <c r="B163" s="17" t="s">
        <v>545</v>
      </c>
      <c r="C163" s="17" t="s">
        <v>17</v>
      </c>
      <c r="D163" s="16" t="s">
        <v>546</v>
      </c>
      <c r="E163" s="18" t="str">
        <f t="shared" si="6"/>
        <v>正确</v>
      </c>
      <c r="F163" s="19">
        <f ca="1" t="shared" si="7"/>
        <v>89</v>
      </c>
      <c r="G163" s="19" t="str">
        <f t="shared" si="8"/>
        <v>1933/04/11</v>
      </c>
      <c r="H163" s="17" t="s">
        <v>19</v>
      </c>
      <c r="I163" s="17"/>
      <c r="J163" s="55" t="s">
        <v>547</v>
      </c>
      <c r="K163" s="16">
        <v>13537723123</v>
      </c>
      <c r="L163" s="30"/>
      <c r="M163" s="31" t="s">
        <v>306</v>
      </c>
      <c r="N163" s="34" t="s">
        <v>545</v>
      </c>
      <c r="Q163" s="9" t="str">
        <f>+VLOOKUP(D163,[1]荆紫关镇高龄津贴!$D:$H,5,FALSE)</f>
        <v>庙岭村</v>
      </c>
    </row>
    <row r="164" customHeight="1" spans="1:17">
      <c r="A164" s="16">
        <v>162</v>
      </c>
      <c r="B164" s="17" t="s">
        <v>322</v>
      </c>
      <c r="C164" s="17" t="s">
        <v>17</v>
      </c>
      <c r="D164" s="16" t="s">
        <v>548</v>
      </c>
      <c r="E164" s="18" t="str">
        <f t="shared" si="6"/>
        <v>正确</v>
      </c>
      <c r="F164" s="19">
        <f ca="1" t="shared" si="7"/>
        <v>83</v>
      </c>
      <c r="G164" s="19" t="str">
        <f t="shared" si="8"/>
        <v>1939/02/20</v>
      </c>
      <c r="H164" s="17" t="s">
        <v>19</v>
      </c>
      <c r="I164" s="17"/>
      <c r="J164" s="55" t="s">
        <v>549</v>
      </c>
      <c r="K164" s="16">
        <v>18737757265</v>
      </c>
      <c r="L164" s="30"/>
      <c r="M164" s="31" t="s">
        <v>306</v>
      </c>
      <c r="N164" s="34" t="s">
        <v>322</v>
      </c>
      <c r="Q164" s="9" t="str">
        <f>+VLOOKUP(D164,[1]荆紫关镇高龄津贴!$D:$H,5,FALSE)</f>
        <v>庙岭村</v>
      </c>
    </row>
    <row r="165" hidden="1" customHeight="1" spans="1:14">
      <c r="A165" s="16">
        <v>163</v>
      </c>
      <c r="B165" s="17" t="s">
        <v>550</v>
      </c>
      <c r="C165" s="17" t="s">
        <v>17</v>
      </c>
      <c r="D165" s="16" t="s">
        <v>551</v>
      </c>
      <c r="E165" s="18" t="str">
        <f t="shared" si="6"/>
        <v>正确</v>
      </c>
      <c r="F165" s="19">
        <f ca="1" t="shared" si="7"/>
        <v>91</v>
      </c>
      <c r="G165" s="19" t="str">
        <f t="shared" si="8"/>
        <v>1931/02/20</v>
      </c>
      <c r="H165" s="17" t="s">
        <v>19</v>
      </c>
      <c r="I165" s="17"/>
      <c r="J165" s="55" t="s">
        <v>552</v>
      </c>
      <c r="K165" s="16">
        <v>15810282105</v>
      </c>
      <c r="L165" s="30" t="s">
        <v>57</v>
      </c>
      <c r="M165" s="31" t="s">
        <v>306</v>
      </c>
      <c r="N165" s="9" t="s">
        <v>553</v>
      </c>
    </row>
    <row r="166" customHeight="1" spans="1:17">
      <c r="A166" s="16">
        <v>164</v>
      </c>
      <c r="B166" s="17" t="s">
        <v>326</v>
      </c>
      <c r="C166" s="17" t="s">
        <v>27</v>
      </c>
      <c r="D166" s="16" t="s">
        <v>554</v>
      </c>
      <c r="E166" s="18" t="str">
        <f t="shared" si="6"/>
        <v>正确</v>
      </c>
      <c r="F166" s="19">
        <f ca="1" t="shared" si="7"/>
        <v>88</v>
      </c>
      <c r="G166" s="19" t="str">
        <f t="shared" si="8"/>
        <v>1934/06/20</v>
      </c>
      <c r="H166" s="17" t="s">
        <v>19</v>
      </c>
      <c r="I166" s="17"/>
      <c r="J166" s="55" t="s">
        <v>555</v>
      </c>
      <c r="K166" s="16">
        <v>15810282105</v>
      </c>
      <c r="L166" s="30"/>
      <c r="M166" s="31" t="s">
        <v>306</v>
      </c>
      <c r="N166" s="34" t="s">
        <v>326</v>
      </c>
      <c r="Q166" s="9" t="str">
        <f>+VLOOKUP(D166,[1]荆紫关镇高龄津贴!$D:$H,5,FALSE)</f>
        <v>庙岭村</v>
      </c>
    </row>
    <row r="167" customHeight="1" spans="1:17">
      <c r="A167" s="16">
        <v>165</v>
      </c>
      <c r="B167" s="17" t="s">
        <v>330</v>
      </c>
      <c r="C167" s="17" t="s">
        <v>27</v>
      </c>
      <c r="D167" s="16" t="s">
        <v>556</v>
      </c>
      <c r="E167" s="18" t="str">
        <f t="shared" si="6"/>
        <v>正确</v>
      </c>
      <c r="F167" s="19">
        <f ca="1" t="shared" si="7"/>
        <v>89</v>
      </c>
      <c r="G167" s="19" t="str">
        <f t="shared" si="8"/>
        <v>1933/04/15</v>
      </c>
      <c r="H167" s="17" t="s">
        <v>19</v>
      </c>
      <c r="I167" s="17"/>
      <c r="J167" s="55" t="s">
        <v>557</v>
      </c>
      <c r="K167" s="16">
        <v>13523654073</v>
      </c>
      <c r="L167" s="30"/>
      <c r="M167" s="31" t="s">
        <v>306</v>
      </c>
      <c r="N167" s="34" t="s">
        <v>330</v>
      </c>
      <c r="Q167" s="9" t="str">
        <f>+VLOOKUP(D167,[1]荆紫关镇高龄津贴!$D:$H,5,FALSE)</f>
        <v>庙岭村</v>
      </c>
    </row>
    <row r="168" customHeight="1" spans="1:17">
      <c r="A168" s="16">
        <v>166</v>
      </c>
      <c r="B168" s="17" t="s">
        <v>558</v>
      </c>
      <c r="C168" s="17" t="s">
        <v>17</v>
      </c>
      <c r="D168" s="16" t="s">
        <v>559</v>
      </c>
      <c r="E168" s="18" t="str">
        <f t="shared" si="6"/>
        <v>正确</v>
      </c>
      <c r="F168" s="19">
        <f ca="1" t="shared" si="7"/>
        <v>87</v>
      </c>
      <c r="G168" s="19" t="str">
        <f t="shared" si="8"/>
        <v>1935/12/22</v>
      </c>
      <c r="H168" s="17" t="s">
        <v>19</v>
      </c>
      <c r="I168" s="17"/>
      <c r="J168" s="55" t="s">
        <v>560</v>
      </c>
      <c r="K168" s="16">
        <v>18638957122</v>
      </c>
      <c r="L168" s="30"/>
      <c r="M168" s="31" t="s">
        <v>306</v>
      </c>
      <c r="N168" s="34" t="s">
        <v>558</v>
      </c>
      <c r="Q168" s="9" t="str">
        <f>+VLOOKUP(D168,[1]荆紫关镇高龄津贴!$D:$H,5,FALSE)</f>
        <v>庙岭村</v>
      </c>
    </row>
    <row r="169" hidden="1" customHeight="1" spans="1:14">
      <c r="A169" s="16">
        <v>167</v>
      </c>
      <c r="B169" s="17" t="s">
        <v>561</v>
      </c>
      <c r="C169" s="17" t="s">
        <v>27</v>
      </c>
      <c r="D169" s="16" t="s">
        <v>562</v>
      </c>
      <c r="E169" s="18" t="str">
        <f t="shared" si="6"/>
        <v>正确</v>
      </c>
      <c r="F169" s="19">
        <f ca="1" t="shared" si="7"/>
        <v>89</v>
      </c>
      <c r="G169" s="19" t="str">
        <f t="shared" si="8"/>
        <v>1933/10/09</v>
      </c>
      <c r="H169" s="17" t="s">
        <v>19</v>
      </c>
      <c r="I169" s="17"/>
      <c r="J169" s="16" t="s">
        <v>563</v>
      </c>
      <c r="K169" s="16">
        <v>13949362783</v>
      </c>
      <c r="L169" s="30" t="s">
        <v>21</v>
      </c>
      <c r="M169" s="31" t="s">
        <v>306</v>
      </c>
      <c r="N169" s="9" t="s">
        <v>564</v>
      </c>
    </row>
    <row r="170" customHeight="1" spans="1:17">
      <c r="A170" s="16">
        <v>168</v>
      </c>
      <c r="B170" s="17" t="s">
        <v>565</v>
      </c>
      <c r="C170" s="17" t="s">
        <v>27</v>
      </c>
      <c r="D170" s="16" t="s">
        <v>566</v>
      </c>
      <c r="E170" s="18" t="str">
        <f t="shared" si="6"/>
        <v>正确</v>
      </c>
      <c r="F170" s="19">
        <f ca="1" t="shared" si="7"/>
        <v>88</v>
      </c>
      <c r="G170" s="19" t="str">
        <f t="shared" si="8"/>
        <v>1934/08/15</v>
      </c>
      <c r="H170" s="17" t="s">
        <v>19</v>
      </c>
      <c r="I170" s="17"/>
      <c r="J170" s="55" t="s">
        <v>567</v>
      </c>
      <c r="K170" s="16">
        <v>15038746528</v>
      </c>
      <c r="L170" s="30"/>
      <c r="M170" s="31" t="s">
        <v>306</v>
      </c>
      <c r="N170" s="34" t="s">
        <v>565</v>
      </c>
      <c r="Q170" s="9" t="str">
        <f>+VLOOKUP(D170,[1]荆紫关镇高龄津贴!$D:$H,5,FALSE)</f>
        <v>三岔村</v>
      </c>
    </row>
    <row r="171" customHeight="1" spans="1:17">
      <c r="A171" s="16">
        <v>169</v>
      </c>
      <c r="B171" s="17" t="s">
        <v>339</v>
      </c>
      <c r="C171" s="17" t="s">
        <v>27</v>
      </c>
      <c r="D171" s="16" t="s">
        <v>568</v>
      </c>
      <c r="E171" s="18" t="str">
        <f t="shared" si="6"/>
        <v>正确</v>
      </c>
      <c r="F171" s="19">
        <f ca="1" t="shared" si="7"/>
        <v>83</v>
      </c>
      <c r="G171" s="19" t="str">
        <f t="shared" si="8"/>
        <v>1939/02/12</v>
      </c>
      <c r="H171" s="17" t="s">
        <v>19</v>
      </c>
      <c r="I171" s="17"/>
      <c r="J171" s="55" t="s">
        <v>569</v>
      </c>
      <c r="K171" s="16">
        <v>15903776949</v>
      </c>
      <c r="L171" s="30"/>
      <c r="M171" s="31" t="s">
        <v>306</v>
      </c>
      <c r="N171" s="34" t="s">
        <v>339</v>
      </c>
      <c r="O171" s="60" t="s">
        <v>570</v>
      </c>
      <c r="P171" s="9" t="s">
        <v>571</v>
      </c>
      <c r="Q171" s="9" t="str">
        <f>+VLOOKUP(D171,[1]荆紫关镇高龄津贴!$D:$H,5,FALSE)</f>
        <v>三岔村</v>
      </c>
    </row>
    <row r="172" hidden="1" customHeight="1" spans="1:14">
      <c r="A172" s="16">
        <v>170</v>
      </c>
      <c r="B172" s="17" t="s">
        <v>572</v>
      </c>
      <c r="C172" s="17" t="s">
        <v>17</v>
      </c>
      <c r="D172" s="16" t="s">
        <v>573</v>
      </c>
      <c r="E172" s="18" t="str">
        <f t="shared" si="6"/>
        <v>正确</v>
      </c>
      <c r="F172" s="19">
        <f ca="1" t="shared" si="7"/>
        <v>86</v>
      </c>
      <c r="G172" s="19" t="str">
        <f t="shared" si="8"/>
        <v>1936/08/02</v>
      </c>
      <c r="H172" s="17" t="s">
        <v>19</v>
      </c>
      <c r="I172" s="17"/>
      <c r="J172" s="55" t="s">
        <v>574</v>
      </c>
      <c r="K172" s="16">
        <v>15936138800</v>
      </c>
      <c r="L172" s="30" t="s">
        <v>575</v>
      </c>
      <c r="M172" s="31" t="s">
        <v>306</v>
      </c>
      <c r="N172" s="9" t="s">
        <v>576</v>
      </c>
    </row>
    <row r="173" hidden="1" customHeight="1" spans="1:14">
      <c r="A173" s="16">
        <v>171</v>
      </c>
      <c r="B173" s="17" t="s">
        <v>577</v>
      </c>
      <c r="C173" s="17" t="s">
        <v>27</v>
      </c>
      <c r="D173" s="16" t="s">
        <v>578</v>
      </c>
      <c r="E173" s="18" t="str">
        <f t="shared" si="6"/>
        <v>正确</v>
      </c>
      <c r="F173" s="19">
        <f ca="1" t="shared" si="7"/>
        <v>91</v>
      </c>
      <c r="G173" s="19" t="str">
        <f t="shared" si="8"/>
        <v>1931/01/02</v>
      </c>
      <c r="H173" s="17" t="s">
        <v>19</v>
      </c>
      <c r="I173" s="17"/>
      <c r="J173" s="55" t="s">
        <v>579</v>
      </c>
      <c r="K173" s="16">
        <v>13663777907</v>
      </c>
      <c r="L173" s="30" t="s">
        <v>41</v>
      </c>
      <c r="M173" s="31" t="s">
        <v>306</v>
      </c>
      <c r="N173" s="9" t="s">
        <v>580</v>
      </c>
    </row>
    <row r="174" customHeight="1" spans="1:17">
      <c r="A174" s="16">
        <v>172</v>
      </c>
      <c r="B174" s="17" t="s">
        <v>581</v>
      </c>
      <c r="C174" s="17" t="s">
        <v>17</v>
      </c>
      <c r="D174" s="16" t="s">
        <v>582</v>
      </c>
      <c r="E174" s="18" t="str">
        <f t="shared" si="6"/>
        <v>正确</v>
      </c>
      <c r="F174" s="19">
        <f ca="1" t="shared" si="7"/>
        <v>87</v>
      </c>
      <c r="G174" s="19" t="str">
        <f t="shared" si="8"/>
        <v>1935/11/12</v>
      </c>
      <c r="H174" s="17" t="s">
        <v>19</v>
      </c>
      <c r="I174" s="17"/>
      <c r="J174" s="55" t="s">
        <v>583</v>
      </c>
      <c r="K174" s="16">
        <v>13721805692</v>
      </c>
      <c r="L174" s="30"/>
      <c r="M174" s="31" t="s">
        <v>306</v>
      </c>
      <c r="N174" s="34" t="s">
        <v>581</v>
      </c>
      <c r="Q174" s="9" t="str">
        <f>+VLOOKUP(D174,[1]荆紫关镇高龄津贴!$D:$H,5,FALSE)</f>
        <v>三岔村</v>
      </c>
    </row>
    <row r="175" customHeight="1" spans="1:17">
      <c r="A175" s="16">
        <v>173</v>
      </c>
      <c r="B175" s="17" t="s">
        <v>346</v>
      </c>
      <c r="C175" s="17" t="s">
        <v>17</v>
      </c>
      <c r="D175" s="16" t="s">
        <v>584</v>
      </c>
      <c r="E175" s="18" t="str">
        <f t="shared" si="6"/>
        <v>正确</v>
      </c>
      <c r="F175" s="19">
        <f ca="1" t="shared" si="7"/>
        <v>84</v>
      </c>
      <c r="G175" s="19" t="str">
        <f t="shared" si="8"/>
        <v>1938/05/19</v>
      </c>
      <c r="H175" s="17" t="s">
        <v>19</v>
      </c>
      <c r="I175" s="17"/>
      <c r="J175" s="55" t="s">
        <v>585</v>
      </c>
      <c r="K175" s="16">
        <v>13525196283</v>
      </c>
      <c r="L175" s="30"/>
      <c r="M175" s="31" t="s">
        <v>306</v>
      </c>
      <c r="N175" s="34" t="s">
        <v>346</v>
      </c>
      <c r="Q175" s="9" t="str">
        <f>+VLOOKUP(D175,[1]荆紫关镇高龄津贴!$D:$H,5,FALSE)</f>
        <v>三岔村</v>
      </c>
    </row>
    <row r="176" customHeight="1" spans="1:17">
      <c r="A176" s="16">
        <v>174</v>
      </c>
      <c r="B176" s="17" t="s">
        <v>586</v>
      </c>
      <c r="C176" s="17" t="s">
        <v>17</v>
      </c>
      <c r="D176" s="16" t="s">
        <v>587</v>
      </c>
      <c r="E176" s="18" t="str">
        <f t="shared" si="6"/>
        <v>正确</v>
      </c>
      <c r="F176" s="19">
        <f ca="1" t="shared" si="7"/>
        <v>90</v>
      </c>
      <c r="G176" s="19" t="str">
        <f t="shared" si="8"/>
        <v>1932/02/20</v>
      </c>
      <c r="H176" s="17" t="s">
        <v>19</v>
      </c>
      <c r="I176" s="17"/>
      <c r="J176" s="55" t="s">
        <v>588</v>
      </c>
      <c r="K176" s="16">
        <v>17337713525</v>
      </c>
      <c r="L176" s="30"/>
      <c r="M176" s="31" t="s">
        <v>306</v>
      </c>
      <c r="N176" s="34" t="s">
        <v>586</v>
      </c>
      <c r="Q176" s="9" t="str">
        <f>+VLOOKUP(D176,[1]荆紫关镇高龄津贴!$D:$H,5,FALSE)</f>
        <v>三岔村</v>
      </c>
    </row>
    <row r="177" customHeight="1" spans="1:17">
      <c r="A177" s="16">
        <v>175</v>
      </c>
      <c r="B177" s="17" t="s">
        <v>353</v>
      </c>
      <c r="C177" s="17" t="s">
        <v>27</v>
      </c>
      <c r="D177" s="16" t="s">
        <v>589</v>
      </c>
      <c r="E177" s="18" t="str">
        <f t="shared" si="6"/>
        <v>正确</v>
      </c>
      <c r="F177" s="19">
        <f ca="1" t="shared" si="7"/>
        <v>85</v>
      </c>
      <c r="G177" s="19" t="str">
        <f t="shared" si="8"/>
        <v>1937/05/01</v>
      </c>
      <c r="H177" s="17" t="s">
        <v>19</v>
      </c>
      <c r="I177" s="17"/>
      <c r="J177" s="55" t="s">
        <v>590</v>
      </c>
      <c r="K177" s="16">
        <v>13721805692</v>
      </c>
      <c r="L177" s="30"/>
      <c r="M177" s="31" t="s">
        <v>306</v>
      </c>
      <c r="N177" s="34" t="s">
        <v>353</v>
      </c>
      <c r="Q177" s="9" t="str">
        <f>+VLOOKUP(D177,[1]荆紫关镇高龄津贴!$D:$H,5,FALSE)</f>
        <v>三岔村</v>
      </c>
    </row>
    <row r="178" customHeight="1" spans="1:17">
      <c r="A178" s="16">
        <v>176</v>
      </c>
      <c r="B178" s="17" t="s">
        <v>591</v>
      </c>
      <c r="C178" s="17" t="s">
        <v>17</v>
      </c>
      <c r="D178" s="16" t="s">
        <v>592</v>
      </c>
      <c r="E178" s="18" t="str">
        <f t="shared" si="6"/>
        <v>正确</v>
      </c>
      <c r="F178" s="19">
        <f ca="1" t="shared" si="7"/>
        <v>84</v>
      </c>
      <c r="G178" s="19" t="str">
        <f t="shared" si="8"/>
        <v>1938/03/16</v>
      </c>
      <c r="H178" s="17" t="s">
        <v>19</v>
      </c>
      <c r="I178" s="17"/>
      <c r="J178" s="55" t="s">
        <v>593</v>
      </c>
      <c r="K178" s="16">
        <v>13564058633</v>
      </c>
      <c r="L178" s="30"/>
      <c r="M178" s="31" t="s">
        <v>306</v>
      </c>
      <c r="N178" s="34" t="s">
        <v>591</v>
      </c>
      <c r="Q178" s="9" t="str">
        <f>+VLOOKUP(D178,[1]荆紫关镇高龄津贴!$D:$H,5,FALSE)</f>
        <v>三岔村</v>
      </c>
    </row>
    <row r="179" hidden="1" customHeight="1" spans="1:14">
      <c r="A179" s="16">
        <v>177</v>
      </c>
      <c r="B179" s="17" t="s">
        <v>594</v>
      </c>
      <c r="C179" s="17" t="s">
        <v>27</v>
      </c>
      <c r="D179" s="16" t="s">
        <v>595</v>
      </c>
      <c r="E179" s="18" t="str">
        <f t="shared" si="6"/>
        <v>正确</v>
      </c>
      <c r="F179" s="19">
        <f ca="1" t="shared" si="7"/>
        <v>92</v>
      </c>
      <c r="G179" s="19" t="str">
        <f t="shared" si="8"/>
        <v>1930/10/10</v>
      </c>
      <c r="H179" s="17" t="s">
        <v>19</v>
      </c>
      <c r="I179" s="17"/>
      <c r="J179" s="55" t="s">
        <v>596</v>
      </c>
      <c r="K179" s="16">
        <v>13837763592</v>
      </c>
      <c r="L179" s="30" t="s">
        <v>189</v>
      </c>
      <c r="M179" s="31" t="s">
        <v>306</v>
      </c>
      <c r="N179" s="9" t="s">
        <v>597</v>
      </c>
    </row>
    <row r="180" customHeight="1" spans="1:17">
      <c r="A180" s="16">
        <v>178</v>
      </c>
      <c r="B180" s="17" t="s">
        <v>359</v>
      </c>
      <c r="C180" s="17" t="s">
        <v>27</v>
      </c>
      <c r="D180" s="16" t="s">
        <v>598</v>
      </c>
      <c r="E180" s="18" t="str">
        <f t="shared" si="6"/>
        <v>正确</v>
      </c>
      <c r="F180" s="19">
        <f ca="1" t="shared" si="7"/>
        <v>86</v>
      </c>
      <c r="G180" s="19" t="str">
        <f t="shared" si="8"/>
        <v>1936/05/12</v>
      </c>
      <c r="H180" s="17" t="s">
        <v>19</v>
      </c>
      <c r="I180" s="17"/>
      <c r="J180" s="55" t="s">
        <v>599</v>
      </c>
      <c r="K180" s="16">
        <v>13837717838</v>
      </c>
      <c r="L180" s="30"/>
      <c r="M180" s="31" t="s">
        <v>306</v>
      </c>
      <c r="N180" s="34" t="s">
        <v>359</v>
      </c>
      <c r="Q180" s="9" t="str">
        <f>+VLOOKUP(D180,[1]荆紫关镇高龄津贴!$D:$H,5,FALSE)</f>
        <v>北街村</v>
      </c>
    </row>
    <row r="181" customHeight="1" spans="1:17">
      <c r="A181" s="16">
        <v>179</v>
      </c>
      <c r="B181" s="17" t="s">
        <v>600</v>
      </c>
      <c r="C181" s="17" t="s">
        <v>17</v>
      </c>
      <c r="D181" s="16" t="s">
        <v>601</v>
      </c>
      <c r="E181" s="18" t="str">
        <f t="shared" si="6"/>
        <v>正确</v>
      </c>
      <c r="F181" s="19">
        <f ca="1" t="shared" si="7"/>
        <v>89</v>
      </c>
      <c r="G181" s="19" t="str">
        <f t="shared" si="8"/>
        <v>1933/08/20</v>
      </c>
      <c r="H181" s="17" t="s">
        <v>19</v>
      </c>
      <c r="I181" s="17"/>
      <c r="J181" s="55" t="s">
        <v>602</v>
      </c>
      <c r="K181" s="16">
        <v>15938481926</v>
      </c>
      <c r="L181" s="30"/>
      <c r="M181" s="31" t="s">
        <v>306</v>
      </c>
      <c r="N181" s="34" t="s">
        <v>600</v>
      </c>
      <c r="Q181" s="9" t="str">
        <f>+VLOOKUP(D181,[1]荆紫关镇高龄津贴!$D:$H,5,FALSE)</f>
        <v>北街村</v>
      </c>
    </row>
    <row r="182" customHeight="1" spans="1:17">
      <c r="A182" s="16">
        <v>180</v>
      </c>
      <c r="B182" s="17" t="s">
        <v>603</v>
      </c>
      <c r="C182" s="17" t="s">
        <v>27</v>
      </c>
      <c r="D182" s="16" t="s">
        <v>604</v>
      </c>
      <c r="E182" s="18" t="str">
        <f t="shared" si="6"/>
        <v>正确</v>
      </c>
      <c r="F182" s="19">
        <f ca="1" t="shared" si="7"/>
        <v>92</v>
      </c>
      <c r="G182" s="19" t="str">
        <f t="shared" si="8"/>
        <v>1930/07/19</v>
      </c>
      <c r="H182" s="17" t="s">
        <v>19</v>
      </c>
      <c r="I182" s="17"/>
      <c r="J182" s="55" t="s">
        <v>605</v>
      </c>
      <c r="K182" s="16">
        <v>13782079499</v>
      </c>
      <c r="L182" s="30"/>
      <c r="M182" s="31" t="s">
        <v>306</v>
      </c>
      <c r="N182" s="34" t="s">
        <v>603</v>
      </c>
      <c r="Q182" s="9" t="str">
        <f>+VLOOKUP(D182,[1]荆紫关镇高龄津贴!$D:$H,5,FALSE)</f>
        <v>北街村</v>
      </c>
    </row>
    <row r="183" customHeight="1" spans="1:17">
      <c r="A183" s="16">
        <v>181</v>
      </c>
      <c r="B183" s="17" t="s">
        <v>367</v>
      </c>
      <c r="C183" s="17" t="s">
        <v>27</v>
      </c>
      <c r="D183" s="16" t="s">
        <v>606</v>
      </c>
      <c r="E183" s="18" t="str">
        <f t="shared" si="6"/>
        <v>正确</v>
      </c>
      <c r="F183" s="19">
        <f ca="1" t="shared" si="7"/>
        <v>87</v>
      </c>
      <c r="G183" s="19" t="str">
        <f t="shared" si="8"/>
        <v>1935/11/20</v>
      </c>
      <c r="H183" s="17" t="s">
        <v>19</v>
      </c>
      <c r="I183" s="17"/>
      <c r="J183" s="55" t="s">
        <v>607</v>
      </c>
      <c r="K183" s="16">
        <v>15890863189</v>
      </c>
      <c r="L183" s="30"/>
      <c r="M183" s="31" t="s">
        <v>306</v>
      </c>
      <c r="N183" s="34" t="s">
        <v>367</v>
      </c>
      <c r="Q183" s="9" t="str">
        <f>+VLOOKUP(D183,[1]荆紫关镇高龄津贴!$D:$H,5,FALSE)</f>
        <v>北街村</v>
      </c>
    </row>
    <row r="184" hidden="1" customHeight="1" spans="1:14">
      <c r="A184" s="16">
        <v>182</v>
      </c>
      <c r="B184" s="17" t="s">
        <v>608</v>
      </c>
      <c r="C184" s="17" t="s">
        <v>27</v>
      </c>
      <c r="D184" s="16" t="s">
        <v>609</v>
      </c>
      <c r="E184" s="18" t="str">
        <f t="shared" si="6"/>
        <v>正确</v>
      </c>
      <c r="F184" s="19">
        <f ca="1" t="shared" si="7"/>
        <v>92</v>
      </c>
      <c r="G184" s="19" t="str">
        <f t="shared" si="8"/>
        <v>1930/07/10</v>
      </c>
      <c r="H184" s="17" t="s">
        <v>19</v>
      </c>
      <c r="I184" s="17"/>
      <c r="J184" s="55" t="s">
        <v>610</v>
      </c>
      <c r="K184" s="16">
        <v>18403779622</v>
      </c>
      <c r="L184" s="30" t="s">
        <v>62</v>
      </c>
      <c r="M184" s="31" t="s">
        <v>306</v>
      </c>
      <c r="N184" s="9" t="s">
        <v>611</v>
      </c>
    </row>
    <row r="185" customHeight="1" spans="1:17">
      <c r="A185" s="16">
        <v>183</v>
      </c>
      <c r="B185" s="17" t="s">
        <v>612</v>
      </c>
      <c r="C185" s="17" t="s">
        <v>17</v>
      </c>
      <c r="D185" s="16" t="s">
        <v>613</v>
      </c>
      <c r="E185" s="18" t="str">
        <f t="shared" si="6"/>
        <v>正确</v>
      </c>
      <c r="F185" s="19">
        <f ca="1" t="shared" si="7"/>
        <v>83</v>
      </c>
      <c r="G185" s="19" t="str">
        <f t="shared" si="8"/>
        <v>1939/06/12</v>
      </c>
      <c r="H185" s="17" t="s">
        <v>19</v>
      </c>
      <c r="I185" s="17"/>
      <c r="J185" s="16" t="s">
        <v>614</v>
      </c>
      <c r="K185" s="16">
        <v>13782133221</v>
      </c>
      <c r="L185" s="30"/>
      <c r="M185" s="31" t="s">
        <v>306</v>
      </c>
      <c r="N185" s="34" t="s">
        <v>612</v>
      </c>
      <c r="Q185" s="9" t="str">
        <f>+VLOOKUP(D185,[1]荆紫关镇高龄津贴!$D:$H,5,FALSE)</f>
        <v>北街村</v>
      </c>
    </row>
    <row r="186" hidden="1" customHeight="1" spans="1:14">
      <c r="A186" s="16">
        <v>184</v>
      </c>
      <c r="B186" s="17" t="s">
        <v>615</v>
      </c>
      <c r="C186" s="17" t="s">
        <v>27</v>
      </c>
      <c r="D186" s="16" t="s">
        <v>616</v>
      </c>
      <c r="E186" s="18" t="str">
        <f t="shared" si="6"/>
        <v>正确</v>
      </c>
      <c r="F186" s="19">
        <f ca="1" t="shared" si="7"/>
        <v>89</v>
      </c>
      <c r="G186" s="19" t="str">
        <f t="shared" si="8"/>
        <v>1933/05/24</v>
      </c>
      <c r="H186" s="17" t="s">
        <v>19</v>
      </c>
      <c r="I186" s="17"/>
      <c r="J186" s="55" t="s">
        <v>617</v>
      </c>
      <c r="K186" s="16">
        <v>15893380910</v>
      </c>
      <c r="L186" s="30" t="s">
        <v>345</v>
      </c>
      <c r="M186" s="31" t="s">
        <v>306</v>
      </c>
      <c r="N186" s="9" t="s">
        <v>618</v>
      </c>
    </row>
    <row r="187" hidden="1" customHeight="1" spans="1:14">
      <c r="A187" s="16">
        <v>185</v>
      </c>
      <c r="B187" s="17" t="s">
        <v>619</v>
      </c>
      <c r="C187" s="17" t="s">
        <v>27</v>
      </c>
      <c r="D187" s="16" t="s">
        <v>620</v>
      </c>
      <c r="E187" s="18" t="str">
        <f t="shared" si="6"/>
        <v>正确</v>
      </c>
      <c r="F187" s="19">
        <f ca="1" t="shared" si="7"/>
        <v>91</v>
      </c>
      <c r="G187" s="19" t="str">
        <f t="shared" si="8"/>
        <v>1931/12/18</v>
      </c>
      <c r="H187" s="17" t="s">
        <v>19</v>
      </c>
      <c r="I187" s="17"/>
      <c r="J187" s="55" t="s">
        <v>621</v>
      </c>
      <c r="K187" s="16">
        <v>15938818249</v>
      </c>
      <c r="L187" s="30" t="s">
        <v>62</v>
      </c>
      <c r="M187" s="31" t="s">
        <v>306</v>
      </c>
      <c r="N187" s="9" t="s">
        <v>622</v>
      </c>
    </row>
    <row r="188" customHeight="1" spans="1:17">
      <c r="A188" s="16">
        <v>186</v>
      </c>
      <c r="B188" s="17" t="s">
        <v>623</v>
      </c>
      <c r="C188" s="17" t="s">
        <v>17</v>
      </c>
      <c r="D188" s="16" t="s">
        <v>624</v>
      </c>
      <c r="E188" s="18" t="str">
        <f t="shared" si="6"/>
        <v>正确</v>
      </c>
      <c r="F188" s="19">
        <f ca="1" t="shared" si="7"/>
        <v>84</v>
      </c>
      <c r="G188" s="19" t="str">
        <f t="shared" si="8"/>
        <v>1938/03/06</v>
      </c>
      <c r="H188" s="17" t="s">
        <v>19</v>
      </c>
      <c r="I188" s="17"/>
      <c r="J188" s="55" t="s">
        <v>625</v>
      </c>
      <c r="K188" s="16">
        <v>13837728302</v>
      </c>
      <c r="L188" s="30"/>
      <c r="M188" s="31" t="s">
        <v>306</v>
      </c>
      <c r="N188" s="34" t="s">
        <v>623</v>
      </c>
      <c r="Q188" s="9" t="str">
        <f>+VLOOKUP(D188,[1]荆紫关镇高龄津贴!$D:$H,5,FALSE)</f>
        <v>北街村</v>
      </c>
    </row>
    <row r="189" customHeight="1" spans="1:17">
      <c r="A189" s="16">
        <v>187</v>
      </c>
      <c r="B189" s="17" t="s">
        <v>626</v>
      </c>
      <c r="C189" s="17" t="s">
        <v>27</v>
      </c>
      <c r="D189" s="16" t="s">
        <v>627</v>
      </c>
      <c r="E189" s="18" t="str">
        <f t="shared" si="6"/>
        <v>正确</v>
      </c>
      <c r="F189" s="19">
        <f ca="1" t="shared" si="7"/>
        <v>87</v>
      </c>
      <c r="G189" s="19" t="str">
        <f t="shared" si="8"/>
        <v>1935/01/08</v>
      </c>
      <c r="H189" s="17" t="s">
        <v>19</v>
      </c>
      <c r="I189" s="17"/>
      <c r="J189" s="55" t="s">
        <v>628</v>
      </c>
      <c r="K189" s="16">
        <v>15238186252</v>
      </c>
      <c r="L189" s="30"/>
      <c r="M189" s="31" t="s">
        <v>306</v>
      </c>
      <c r="N189" s="34" t="s">
        <v>626</v>
      </c>
      <c r="Q189" s="9" t="str">
        <f>+VLOOKUP(D189,[1]荆紫关镇高龄津贴!$D:$H,5,FALSE)</f>
        <v>北街村</v>
      </c>
    </row>
    <row r="190" customHeight="1" spans="1:17">
      <c r="A190" s="16">
        <v>188</v>
      </c>
      <c r="B190" s="17" t="s">
        <v>377</v>
      </c>
      <c r="C190" s="17" t="s">
        <v>27</v>
      </c>
      <c r="D190" s="16" t="s">
        <v>629</v>
      </c>
      <c r="E190" s="18" t="str">
        <f t="shared" si="6"/>
        <v>正确</v>
      </c>
      <c r="F190" s="19">
        <f ca="1" t="shared" si="7"/>
        <v>83</v>
      </c>
      <c r="G190" s="19" t="str">
        <f t="shared" si="8"/>
        <v>1939/06/22</v>
      </c>
      <c r="H190" s="17" t="s">
        <v>19</v>
      </c>
      <c r="I190" s="17"/>
      <c r="J190" s="16" t="s">
        <v>630</v>
      </c>
      <c r="K190" s="16">
        <v>13938995853</v>
      </c>
      <c r="L190" s="30"/>
      <c r="M190" s="31" t="s">
        <v>306</v>
      </c>
      <c r="N190" s="34" t="s">
        <v>377</v>
      </c>
      <c r="Q190" s="9" t="str">
        <f>+VLOOKUP(D190,[1]荆紫关镇高龄津贴!$D:$H,5,FALSE)</f>
        <v>北街村</v>
      </c>
    </row>
    <row r="191" hidden="1" customHeight="1" spans="1:14">
      <c r="A191" s="16">
        <v>189</v>
      </c>
      <c r="B191" s="17" t="s">
        <v>631</v>
      </c>
      <c r="C191" s="17" t="s">
        <v>17</v>
      </c>
      <c r="D191" s="16" t="s">
        <v>632</v>
      </c>
      <c r="E191" s="18" t="str">
        <f t="shared" si="6"/>
        <v>正确</v>
      </c>
      <c r="F191" s="19">
        <f ca="1" t="shared" si="7"/>
        <v>86</v>
      </c>
      <c r="G191" s="19" t="str">
        <f t="shared" si="8"/>
        <v>1936/04/05</v>
      </c>
      <c r="H191" s="17" t="s">
        <v>19</v>
      </c>
      <c r="I191" s="17"/>
      <c r="J191" s="19" t="s">
        <v>633</v>
      </c>
      <c r="K191" s="16">
        <v>13837742155</v>
      </c>
      <c r="L191" s="30" t="s">
        <v>41</v>
      </c>
      <c r="M191" s="31" t="s">
        <v>306</v>
      </c>
      <c r="N191" s="9" t="s">
        <v>634</v>
      </c>
    </row>
    <row r="192" hidden="1" customHeight="1" spans="1:14">
      <c r="A192" s="16">
        <v>190</v>
      </c>
      <c r="B192" s="17" t="s">
        <v>635</v>
      </c>
      <c r="C192" s="17" t="s">
        <v>27</v>
      </c>
      <c r="D192" s="16" t="s">
        <v>636</v>
      </c>
      <c r="E192" s="18" t="str">
        <f t="shared" si="6"/>
        <v>正确</v>
      </c>
      <c r="F192" s="19">
        <f ca="1" t="shared" si="7"/>
        <v>91</v>
      </c>
      <c r="G192" s="19" t="str">
        <f t="shared" si="8"/>
        <v>1931/09/24</v>
      </c>
      <c r="H192" s="17" t="s">
        <v>19</v>
      </c>
      <c r="I192" s="17"/>
      <c r="J192" s="16" t="s">
        <v>637</v>
      </c>
      <c r="K192" s="16">
        <v>15037727586</v>
      </c>
      <c r="L192" s="30" t="s">
        <v>638</v>
      </c>
      <c r="M192" s="31" t="s">
        <v>306</v>
      </c>
      <c r="N192" s="9" t="s">
        <v>639</v>
      </c>
    </row>
    <row r="193" customHeight="1" spans="1:17">
      <c r="A193" s="16">
        <v>191</v>
      </c>
      <c r="B193" s="17" t="s">
        <v>381</v>
      </c>
      <c r="C193" s="17" t="s">
        <v>17</v>
      </c>
      <c r="D193" s="16" t="s">
        <v>640</v>
      </c>
      <c r="E193" s="18" t="str">
        <f t="shared" si="6"/>
        <v>正确</v>
      </c>
      <c r="F193" s="19">
        <f ca="1" t="shared" si="7"/>
        <v>87</v>
      </c>
      <c r="G193" s="19" t="str">
        <f t="shared" si="8"/>
        <v>1935/07/15</v>
      </c>
      <c r="H193" s="17" t="s">
        <v>19</v>
      </c>
      <c r="I193" s="17"/>
      <c r="J193" s="55" t="s">
        <v>641</v>
      </c>
      <c r="K193" s="16">
        <v>13782133221</v>
      </c>
      <c r="L193" s="30"/>
      <c r="M193" s="31" t="s">
        <v>306</v>
      </c>
      <c r="N193" s="34" t="s">
        <v>381</v>
      </c>
      <c r="Q193" s="9" t="str">
        <f>+VLOOKUP(D193,[1]荆紫关镇高龄津贴!$D:$H,5,FALSE)</f>
        <v>北街村</v>
      </c>
    </row>
    <row r="194" customHeight="1" spans="1:17">
      <c r="A194" s="16">
        <v>192</v>
      </c>
      <c r="B194" s="17" t="s">
        <v>642</v>
      </c>
      <c r="C194" s="17" t="s">
        <v>27</v>
      </c>
      <c r="D194" s="16" t="s">
        <v>643</v>
      </c>
      <c r="E194" s="18" t="str">
        <f t="shared" si="6"/>
        <v>正确</v>
      </c>
      <c r="F194" s="19">
        <f ca="1" t="shared" si="7"/>
        <v>85</v>
      </c>
      <c r="G194" s="19" t="str">
        <f t="shared" si="8"/>
        <v>1937/07/08</v>
      </c>
      <c r="H194" s="17" t="s">
        <v>19</v>
      </c>
      <c r="I194" s="17"/>
      <c r="J194" s="55" t="s">
        <v>644</v>
      </c>
      <c r="K194" s="16">
        <v>18238182276</v>
      </c>
      <c r="L194" s="30"/>
      <c r="M194" s="31" t="s">
        <v>306</v>
      </c>
      <c r="N194" s="34" t="s">
        <v>642</v>
      </c>
      <c r="Q194" s="9" t="str">
        <f>+VLOOKUP(D194,[1]荆紫关镇高龄津贴!$D:$H,5,FALSE)</f>
        <v>新石门村</v>
      </c>
    </row>
    <row r="195" hidden="1" customHeight="1" spans="1:14">
      <c r="A195" s="16">
        <v>193</v>
      </c>
      <c r="B195" s="17" t="s">
        <v>645</v>
      </c>
      <c r="C195" s="17" t="s">
        <v>27</v>
      </c>
      <c r="D195" s="16" t="s">
        <v>646</v>
      </c>
      <c r="E195" s="18" t="str">
        <f t="shared" si="6"/>
        <v>正确</v>
      </c>
      <c r="F195" s="19">
        <f ca="1" t="shared" si="7"/>
        <v>89</v>
      </c>
      <c r="G195" s="19" t="str">
        <f t="shared" si="8"/>
        <v>1933/08/15</v>
      </c>
      <c r="H195" s="17" t="s">
        <v>19</v>
      </c>
      <c r="I195" s="17"/>
      <c r="J195" s="55" t="s">
        <v>647</v>
      </c>
      <c r="K195" s="16">
        <v>15136696962</v>
      </c>
      <c r="L195" s="30" t="s">
        <v>21</v>
      </c>
      <c r="M195" s="31" t="s">
        <v>306</v>
      </c>
      <c r="N195" s="9" t="s">
        <v>648</v>
      </c>
    </row>
    <row r="196" customHeight="1" spans="1:17">
      <c r="A196" s="16">
        <v>194</v>
      </c>
      <c r="B196" s="17" t="s">
        <v>649</v>
      </c>
      <c r="C196" s="17" t="s">
        <v>17</v>
      </c>
      <c r="D196" s="16" t="s">
        <v>650</v>
      </c>
      <c r="E196" s="18" t="str">
        <f t="shared" ref="E196:E259" si="9">IF(LEN(D196)=0,"空",IF(LEN(D196)=15,"老号",IF(LEN(D196)&lt;&gt;18,"位数不对",IF(CHOOSE(MOD(SUM(MID(D196,1,1)*7+MID(D196,2,1)*9+MID(D196,3,1)*10+MID(D196,4,1)*5+MID(D196,5,1)*8+MID(D196,6,1)*4+MID(D196,7,1)*2+MID(D196,8,1)*1+MID(D196,9,1)*6+MID(D196,10,1)*3+MID(D196,11,1)*7+MID(D196,12,1)*9+MID(D196,13,1)*10+MID(D196,14,1)*5+MID(D196,15,1)*8+MID(D196,16,1)*4+MID(D196,17,1)*2),11)+1,1,0,"X",9,8,7,6,5,4,3,2)=IF(ISNUMBER(RIGHT(D196,1)*1),RIGHT(D196,1)*1,"X"),"正确","号码错误"))))</f>
        <v>正确</v>
      </c>
      <c r="F196" s="19">
        <f ca="1" t="shared" ref="F196:F259" si="10">YEAR(NOW())-MID(D196,7,4)</f>
        <v>84</v>
      </c>
      <c r="G196" s="19" t="str">
        <f t="shared" ref="G196:G259" si="11">CONCATENATE(MID(D196,7,4),"/",MID(D196,11,2),"/",MID(D196,13,2))</f>
        <v>1938/02/04</v>
      </c>
      <c r="H196" s="17" t="s">
        <v>19</v>
      </c>
      <c r="I196" s="17"/>
      <c r="J196" s="55" t="s">
        <v>651</v>
      </c>
      <c r="K196" s="16">
        <v>13992424830</v>
      </c>
      <c r="L196" s="30"/>
      <c r="M196" s="31" t="s">
        <v>306</v>
      </c>
      <c r="N196" s="34" t="s">
        <v>649</v>
      </c>
      <c r="Q196" s="9" t="str">
        <f>+VLOOKUP(D196,[1]荆紫关镇高龄津贴!$D:$H,5,FALSE)</f>
        <v>新石门村</v>
      </c>
    </row>
    <row r="197" customHeight="1" spans="1:17">
      <c r="A197" s="16">
        <v>195</v>
      </c>
      <c r="B197" s="17" t="s">
        <v>652</v>
      </c>
      <c r="C197" s="17" t="s">
        <v>27</v>
      </c>
      <c r="D197" s="16" t="s">
        <v>653</v>
      </c>
      <c r="E197" s="18" t="str">
        <f t="shared" si="9"/>
        <v>正确</v>
      </c>
      <c r="F197" s="19">
        <f ca="1" t="shared" si="10"/>
        <v>91</v>
      </c>
      <c r="G197" s="19" t="str">
        <f t="shared" si="11"/>
        <v>1931/12/03</v>
      </c>
      <c r="H197" s="17" t="s">
        <v>19</v>
      </c>
      <c r="I197" s="17"/>
      <c r="J197" s="55" t="s">
        <v>654</v>
      </c>
      <c r="K197" s="16">
        <v>15090100018</v>
      </c>
      <c r="L197" s="30"/>
      <c r="M197" s="31" t="s">
        <v>306</v>
      </c>
      <c r="N197" s="34" t="s">
        <v>652</v>
      </c>
      <c r="Q197" s="9" t="str">
        <f>+VLOOKUP(D197,[1]荆紫关镇高龄津贴!$D:$H,5,FALSE)</f>
        <v>新石门村</v>
      </c>
    </row>
    <row r="198" hidden="1" customHeight="1" spans="1:14">
      <c r="A198" s="16">
        <v>196</v>
      </c>
      <c r="B198" s="17" t="s">
        <v>655</v>
      </c>
      <c r="C198" s="17" t="s">
        <v>17</v>
      </c>
      <c r="D198" s="16" t="s">
        <v>656</v>
      </c>
      <c r="E198" s="18" t="str">
        <f t="shared" si="9"/>
        <v>正确</v>
      </c>
      <c r="F198" s="19">
        <f ca="1" t="shared" si="10"/>
        <v>87</v>
      </c>
      <c r="G198" s="19" t="str">
        <f t="shared" si="11"/>
        <v>1935/09/17</v>
      </c>
      <c r="H198" s="17" t="s">
        <v>19</v>
      </c>
      <c r="I198" s="17"/>
      <c r="J198" s="55" t="s">
        <v>657</v>
      </c>
      <c r="K198" s="16">
        <v>13838745303</v>
      </c>
      <c r="L198" s="30" t="s">
        <v>107</v>
      </c>
      <c r="M198" s="31" t="s">
        <v>306</v>
      </c>
      <c r="N198" s="9" t="s">
        <v>658</v>
      </c>
    </row>
    <row r="199" customHeight="1" spans="1:17">
      <c r="A199" s="16">
        <v>197</v>
      </c>
      <c r="B199" s="17" t="s">
        <v>659</v>
      </c>
      <c r="C199" s="17" t="s">
        <v>27</v>
      </c>
      <c r="D199" s="16" t="s">
        <v>660</v>
      </c>
      <c r="E199" s="18" t="str">
        <f t="shared" si="9"/>
        <v>正确</v>
      </c>
      <c r="F199" s="19">
        <f ca="1" t="shared" si="10"/>
        <v>85</v>
      </c>
      <c r="G199" s="19" t="str">
        <f t="shared" si="11"/>
        <v>1937/09/24</v>
      </c>
      <c r="H199" s="17" t="s">
        <v>19</v>
      </c>
      <c r="I199" s="17"/>
      <c r="J199" s="55" t="s">
        <v>661</v>
      </c>
      <c r="K199" s="16">
        <v>15109142099</v>
      </c>
      <c r="L199" s="30"/>
      <c r="M199" s="31" t="s">
        <v>306</v>
      </c>
      <c r="N199" s="34" t="s">
        <v>659</v>
      </c>
      <c r="Q199" s="9" t="str">
        <f>+VLOOKUP(D199,[1]荆紫关镇高龄津贴!$D:$H,5,FALSE)</f>
        <v>新石门村</v>
      </c>
    </row>
    <row r="200" customHeight="1" spans="1:17">
      <c r="A200" s="16">
        <v>198</v>
      </c>
      <c r="B200" s="17" t="s">
        <v>662</v>
      </c>
      <c r="C200" s="17" t="s">
        <v>17</v>
      </c>
      <c r="D200" s="16" t="s">
        <v>663</v>
      </c>
      <c r="E200" s="18" t="str">
        <f t="shared" si="9"/>
        <v>正确</v>
      </c>
      <c r="F200" s="19">
        <f ca="1" t="shared" si="10"/>
        <v>86</v>
      </c>
      <c r="G200" s="19" t="str">
        <f t="shared" si="11"/>
        <v>1936/07/16</v>
      </c>
      <c r="H200" s="17" t="s">
        <v>19</v>
      </c>
      <c r="I200" s="17"/>
      <c r="J200" s="55" t="s">
        <v>664</v>
      </c>
      <c r="K200" s="16">
        <v>18898167060</v>
      </c>
      <c r="L200" s="30"/>
      <c r="M200" s="31" t="s">
        <v>306</v>
      </c>
      <c r="N200" s="34" t="s">
        <v>662</v>
      </c>
      <c r="Q200" s="9" t="str">
        <f>+VLOOKUP(D200,[1]荆紫关镇高龄津贴!$D:$H,5,FALSE)</f>
        <v>新石门村</v>
      </c>
    </row>
    <row r="201" customHeight="1" spans="1:17">
      <c r="A201" s="16">
        <v>199</v>
      </c>
      <c r="B201" s="17" t="s">
        <v>665</v>
      </c>
      <c r="C201" s="17" t="s">
        <v>27</v>
      </c>
      <c r="D201" s="16" t="s">
        <v>666</v>
      </c>
      <c r="E201" s="18" t="str">
        <f t="shared" si="9"/>
        <v>正确</v>
      </c>
      <c r="F201" s="19">
        <f ca="1" t="shared" si="10"/>
        <v>92</v>
      </c>
      <c r="G201" s="19" t="str">
        <f t="shared" si="11"/>
        <v>1930/04/03</v>
      </c>
      <c r="H201" s="17" t="s">
        <v>19</v>
      </c>
      <c r="I201" s="17"/>
      <c r="J201" s="16" t="s">
        <v>667</v>
      </c>
      <c r="K201" s="16">
        <v>13679216586</v>
      </c>
      <c r="L201" s="30"/>
      <c r="M201" s="31" t="s">
        <v>306</v>
      </c>
      <c r="N201" s="34" t="s">
        <v>665</v>
      </c>
      <c r="Q201" s="9" t="str">
        <f>+VLOOKUP(D201,[1]荆紫关镇高龄津贴!$D:$H,5,FALSE)</f>
        <v>新石门村</v>
      </c>
    </row>
    <row r="202" customHeight="1" spans="1:17">
      <c r="A202" s="16">
        <v>200</v>
      </c>
      <c r="B202" s="17" t="s">
        <v>668</v>
      </c>
      <c r="C202" s="17" t="s">
        <v>17</v>
      </c>
      <c r="D202" s="16" t="s">
        <v>669</v>
      </c>
      <c r="E202" s="18" t="str">
        <f t="shared" si="9"/>
        <v>正确</v>
      </c>
      <c r="F202" s="19">
        <f ca="1" t="shared" si="10"/>
        <v>85</v>
      </c>
      <c r="G202" s="19" t="str">
        <f t="shared" si="11"/>
        <v>1937/12/25</v>
      </c>
      <c r="H202" s="17" t="s">
        <v>19</v>
      </c>
      <c r="I202" s="17"/>
      <c r="J202" s="55" t="s">
        <v>670</v>
      </c>
      <c r="K202" s="16">
        <v>13525688829</v>
      </c>
      <c r="L202" s="30"/>
      <c r="M202" s="31" t="s">
        <v>306</v>
      </c>
      <c r="N202" s="34" t="s">
        <v>668</v>
      </c>
      <c r="Q202" s="9" t="str">
        <f>+VLOOKUP(D202,[1]荆紫关镇高龄津贴!$D:$H,5,FALSE)</f>
        <v>新石门村</v>
      </c>
    </row>
    <row r="203" customHeight="1" spans="1:17">
      <c r="A203" s="16">
        <v>201</v>
      </c>
      <c r="B203" s="17" t="s">
        <v>400</v>
      </c>
      <c r="C203" s="17" t="s">
        <v>27</v>
      </c>
      <c r="D203" s="16" t="s">
        <v>671</v>
      </c>
      <c r="E203" s="18" t="str">
        <f t="shared" si="9"/>
        <v>正确</v>
      </c>
      <c r="F203" s="19">
        <f ca="1" t="shared" si="10"/>
        <v>89</v>
      </c>
      <c r="G203" s="19" t="str">
        <f t="shared" si="11"/>
        <v>1933/05/15</v>
      </c>
      <c r="H203" s="17" t="s">
        <v>19</v>
      </c>
      <c r="I203" s="17"/>
      <c r="J203" s="55" t="s">
        <v>672</v>
      </c>
      <c r="K203" s="16">
        <v>15518985705</v>
      </c>
      <c r="L203" s="30"/>
      <c r="M203" s="31" t="s">
        <v>306</v>
      </c>
      <c r="N203" s="34" t="s">
        <v>400</v>
      </c>
      <c r="Q203" s="9" t="str">
        <f>+VLOOKUP(D203,[1]荆紫关镇高龄津贴!$D:$H,5,FALSE)</f>
        <v>程家洼村</v>
      </c>
    </row>
    <row r="204" hidden="1" customHeight="1" spans="1:14">
      <c r="A204" s="16">
        <v>202</v>
      </c>
      <c r="B204" s="17" t="s">
        <v>673</v>
      </c>
      <c r="C204" s="17" t="s">
        <v>27</v>
      </c>
      <c r="D204" s="55" t="s">
        <v>674</v>
      </c>
      <c r="E204" s="18" t="str">
        <f t="shared" si="9"/>
        <v>正确</v>
      </c>
      <c r="F204" s="19">
        <f ca="1" t="shared" si="10"/>
        <v>93</v>
      </c>
      <c r="G204" s="19" t="str">
        <f t="shared" si="11"/>
        <v>1929/12/23</v>
      </c>
      <c r="H204" s="17" t="s">
        <v>19</v>
      </c>
      <c r="I204" s="17"/>
      <c r="J204" s="55" t="s">
        <v>675</v>
      </c>
      <c r="K204" s="16">
        <v>18338118305</v>
      </c>
      <c r="L204" s="30" t="s">
        <v>41</v>
      </c>
      <c r="M204" s="31" t="s">
        <v>306</v>
      </c>
      <c r="N204" s="9" t="s">
        <v>676</v>
      </c>
    </row>
    <row r="205" customHeight="1" spans="1:17">
      <c r="A205" s="16">
        <v>203</v>
      </c>
      <c r="B205" s="17" t="s">
        <v>677</v>
      </c>
      <c r="C205" s="17" t="s">
        <v>17</v>
      </c>
      <c r="D205" s="16" t="s">
        <v>678</v>
      </c>
      <c r="E205" s="18" t="str">
        <f t="shared" si="9"/>
        <v>正确</v>
      </c>
      <c r="F205" s="19">
        <f ca="1" t="shared" si="10"/>
        <v>86</v>
      </c>
      <c r="G205" s="19" t="str">
        <f t="shared" si="11"/>
        <v>1936/02/13</v>
      </c>
      <c r="H205" s="17" t="s">
        <v>19</v>
      </c>
      <c r="I205" s="17"/>
      <c r="J205" s="55" t="s">
        <v>679</v>
      </c>
      <c r="K205" s="16">
        <v>13872763059</v>
      </c>
      <c r="L205" s="30"/>
      <c r="M205" s="31" t="s">
        <v>306</v>
      </c>
      <c r="N205" s="34" t="s">
        <v>677</v>
      </c>
      <c r="Q205" s="9" t="str">
        <f>+VLOOKUP(D205,[1]荆紫关镇高龄津贴!$D:$H,5,FALSE)</f>
        <v>程家洼村</v>
      </c>
    </row>
    <row r="206" customHeight="1" spans="1:17">
      <c r="A206" s="16">
        <v>204</v>
      </c>
      <c r="B206" s="17" t="s">
        <v>680</v>
      </c>
      <c r="C206" s="17" t="s">
        <v>17</v>
      </c>
      <c r="D206" s="16" t="s">
        <v>681</v>
      </c>
      <c r="E206" s="18" t="str">
        <f t="shared" si="9"/>
        <v>正确</v>
      </c>
      <c r="F206" s="19">
        <f ca="1" t="shared" si="10"/>
        <v>90</v>
      </c>
      <c r="G206" s="19" t="str">
        <f t="shared" si="11"/>
        <v>1932/10/05</v>
      </c>
      <c r="H206" s="17" t="s">
        <v>19</v>
      </c>
      <c r="I206" s="17"/>
      <c r="J206" s="55" t="s">
        <v>682</v>
      </c>
      <c r="K206" s="16">
        <v>15238160380</v>
      </c>
      <c r="L206" s="30"/>
      <c r="M206" s="31" t="s">
        <v>306</v>
      </c>
      <c r="N206" s="34" t="s">
        <v>680</v>
      </c>
      <c r="Q206" s="9" t="str">
        <f>+VLOOKUP(D206,[1]荆紫关镇高龄津贴!$D:$H,5,FALSE)</f>
        <v>程家洼村</v>
      </c>
    </row>
    <row r="207" customHeight="1" spans="1:17">
      <c r="A207" s="16">
        <v>205</v>
      </c>
      <c r="B207" s="17" t="s">
        <v>683</v>
      </c>
      <c r="C207" s="17" t="s">
        <v>27</v>
      </c>
      <c r="D207" s="16" t="s">
        <v>684</v>
      </c>
      <c r="E207" s="18" t="str">
        <f t="shared" si="9"/>
        <v>正确</v>
      </c>
      <c r="F207" s="19">
        <f ca="1" t="shared" si="10"/>
        <v>83</v>
      </c>
      <c r="G207" s="19" t="str">
        <f t="shared" si="11"/>
        <v>1939/04/08</v>
      </c>
      <c r="H207" s="17" t="s">
        <v>19</v>
      </c>
      <c r="I207" s="17"/>
      <c r="J207" s="55" t="s">
        <v>685</v>
      </c>
      <c r="K207" s="16">
        <v>13572582016</v>
      </c>
      <c r="L207" s="30"/>
      <c r="M207" s="31" t="s">
        <v>306</v>
      </c>
      <c r="N207" s="34" t="s">
        <v>683</v>
      </c>
      <c r="Q207" s="9" t="str">
        <f>+VLOOKUP(D207,[1]荆紫关镇高龄津贴!$D:$H,5,FALSE)</f>
        <v>程家洼村</v>
      </c>
    </row>
    <row r="208" customHeight="1" spans="1:17">
      <c r="A208" s="16">
        <v>206</v>
      </c>
      <c r="B208" s="17" t="s">
        <v>412</v>
      </c>
      <c r="C208" s="17" t="s">
        <v>27</v>
      </c>
      <c r="D208" s="16" t="s">
        <v>686</v>
      </c>
      <c r="E208" s="18" t="str">
        <f t="shared" si="9"/>
        <v>正确</v>
      </c>
      <c r="F208" s="19">
        <f ca="1" t="shared" si="10"/>
        <v>83</v>
      </c>
      <c r="G208" s="19" t="str">
        <f t="shared" si="11"/>
        <v>1939/04/11</v>
      </c>
      <c r="H208" s="17" t="s">
        <v>19</v>
      </c>
      <c r="I208" s="17"/>
      <c r="J208" s="55" t="s">
        <v>687</v>
      </c>
      <c r="K208" s="16">
        <v>13938994607</v>
      </c>
      <c r="L208" s="30"/>
      <c r="M208" s="31" t="s">
        <v>306</v>
      </c>
      <c r="N208" s="34" t="s">
        <v>412</v>
      </c>
      <c r="Q208" s="9" t="str">
        <f>+VLOOKUP(D208,[1]荆紫关镇高龄津贴!$D:$H,5,FALSE)</f>
        <v>程家洼村</v>
      </c>
    </row>
    <row r="209" customHeight="1" spans="1:17">
      <c r="A209" s="16">
        <v>207</v>
      </c>
      <c r="B209" s="17" t="s">
        <v>688</v>
      </c>
      <c r="C209" s="17" t="s">
        <v>17</v>
      </c>
      <c r="D209" s="16" t="s">
        <v>689</v>
      </c>
      <c r="E209" s="18" t="str">
        <f t="shared" si="9"/>
        <v>正确</v>
      </c>
      <c r="F209" s="19">
        <f ca="1" t="shared" si="10"/>
        <v>83</v>
      </c>
      <c r="G209" s="19" t="str">
        <f t="shared" si="11"/>
        <v>1939/08/12</v>
      </c>
      <c r="H209" s="17" t="s">
        <v>19</v>
      </c>
      <c r="I209" s="17"/>
      <c r="J209" s="55" t="s">
        <v>690</v>
      </c>
      <c r="K209" s="16">
        <v>15090121489</v>
      </c>
      <c r="L209" s="30"/>
      <c r="M209" s="31" t="s">
        <v>306</v>
      </c>
      <c r="N209" s="34" t="s">
        <v>688</v>
      </c>
      <c r="Q209" s="9" t="str">
        <f>+VLOOKUP(D209,[1]荆紫关镇高龄津贴!$D:$H,5,FALSE)</f>
        <v>程家洼村</v>
      </c>
    </row>
    <row r="210" hidden="1" customHeight="1" spans="1:14">
      <c r="A210" s="16">
        <v>208</v>
      </c>
      <c r="B210" s="17" t="s">
        <v>691</v>
      </c>
      <c r="C210" s="17" t="s">
        <v>27</v>
      </c>
      <c r="D210" s="16" t="s">
        <v>692</v>
      </c>
      <c r="E210" s="18" t="str">
        <f t="shared" si="9"/>
        <v>正确</v>
      </c>
      <c r="F210" s="19">
        <f ca="1" t="shared" si="10"/>
        <v>86</v>
      </c>
      <c r="G210" s="19" t="str">
        <f t="shared" si="11"/>
        <v>1936/12/23</v>
      </c>
      <c r="H210" s="17" t="s">
        <v>19</v>
      </c>
      <c r="I210" s="17"/>
      <c r="J210" s="55" t="s">
        <v>693</v>
      </c>
      <c r="K210" s="16">
        <v>13462550643</v>
      </c>
      <c r="L210" s="30" t="s">
        <v>345</v>
      </c>
      <c r="M210" s="31" t="s">
        <v>306</v>
      </c>
      <c r="N210" s="9" t="s">
        <v>694</v>
      </c>
    </row>
    <row r="211" customHeight="1" spans="1:17">
      <c r="A211" s="16">
        <v>209</v>
      </c>
      <c r="B211" s="17" t="s">
        <v>418</v>
      </c>
      <c r="C211" s="17" t="s">
        <v>27</v>
      </c>
      <c r="D211" s="16" t="s">
        <v>695</v>
      </c>
      <c r="E211" s="18" t="str">
        <f t="shared" si="9"/>
        <v>正确</v>
      </c>
      <c r="F211" s="19">
        <f ca="1" t="shared" si="10"/>
        <v>89</v>
      </c>
      <c r="G211" s="19" t="str">
        <f t="shared" si="11"/>
        <v>1933/05/23</v>
      </c>
      <c r="H211" s="17" t="s">
        <v>19</v>
      </c>
      <c r="I211" s="17"/>
      <c r="J211" s="55" t="s">
        <v>696</v>
      </c>
      <c r="K211" s="16">
        <v>15188497327</v>
      </c>
      <c r="L211" s="30"/>
      <c r="M211" s="31" t="s">
        <v>306</v>
      </c>
      <c r="N211" s="34" t="s">
        <v>418</v>
      </c>
      <c r="Q211" s="9" t="str">
        <f>+VLOOKUP(D211,[1]荆紫关镇高龄津贴!$D:$H,5,FALSE)</f>
        <v>程家洼村</v>
      </c>
    </row>
    <row r="212" customHeight="1" spans="1:17">
      <c r="A212" s="16">
        <v>210</v>
      </c>
      <c r="B212" s="17" t="s">
        <v>697</v>
      </c>
      <c r="C212" s="17" t="s">
        <v>27</v>
      </c>
      <c r="D212" s="16" t="s">
        <v>698</v>
      </c>
      <c r="E212" s="18" t="str">
        <f t="shared" si="9"/>
        <v>正确</v>
      </c>
      <c r="F212" s="19">
        <f ca="1" t="shared" si="10"/>
        <v>87</v>
      </c>
      <c r="G212" s="19" t="str">
        <f t="shared" si="11"/>
        <v>1935/11/06</v>
      </c>
      <c r="H212" s="17" t="s">
        <v>19</v>
      </c>
      <c r="I212" s="17"/>
      <c r="J212" s="55" t="s">
        <v>699</v>
      </c>
      <c r="K212" s="16">
        <v>13623775075</v>
      </c>
      <c r="L212" s="30"/>
      <c r="M212" s="31" t="s">
        <v>306</v>
      </c>
      <c r="N212" s="34" t="s">
        <v>697</v>
      </c>
      <c r="Q212" s="9" t="str">
        <f>+VLOOKUP(D212,[1]荆紫关镇高龄津贴!$D:$H,5,FALSE)</f>
        <v>程家洼村</v>
      </c>
    </row>
    <row r="213" hidden="1" customHeight="1" spans="1:14">
      <c r="A213" s="16">
        <v>211</v>
      </c>
      <c r="B213" s="17" t="s">
        <v>700</v>
      </c>
      <c r="C213" s="17" t="s">
        <v>27</v>
      </c>
      <c r="D213" s="16" t="s">
        <v>701</v>
      </c>
      <c r="E213" s="18" t="str">
        <f t="shared" si="9"/>
        <v>正确</v>
      </c>
      <c r="F213" s="19">
        <f ca="1" t="shared" si="10"/>
        <v>90</v>
      </c>
      <c r="G213" s="19" t="str">
        <f t="shared" si="11"/>
        <v>1932/07/29</v>
      </c>
      <c r="H213" s="17" t="s">
        <v>19</v>
      </c>
      <c r="I213" s="17"/>
      <c r="J213" s="55" t="s">
        <v>702</v>
      </c>
      <c r="K213" s="16">
        <v>18749038953</v>
      </c>
      <c r="L213" s="30" t="s">
        <v>57</v>
      </c>
      <c r="M213" s="31" t="s">
        <v>306</v>
      </c>
      <c r="N213" s="9" t="s">
        <v>703</v>
      </c>
    </row>
    <row r="214" customHeight="1" spans="1:17">
      <c r="A214" s="16">
        <v>212</v>
      </c>
      <c r="B214" s="17" t="s">
        <v>424</v>
      </c>
      <c r="C214" s="17" t="s">
        <v>27</v>
      </c>
      <c r="D214" s="16" t="s">
        <v>704</v>
      </c>
      <c r="E214" s="18" t="str">
        <f t="shared" si="9"/>
        <v>正确</v>
      </c>
      <c r="F214" s="19">
        <f ca="1" t="shared" si="10"/>
        <v>91</v>
      </c>
      <c r="G214" s="19" t="str">
        <f t="shared" si="11"/>
        <v>1931/12/01</v>
      </c>
      <c r="H214" s="17" t="s">
        <v>19</v>
      </c>
      <c r="I214" s="17"/>
      <c r="J214" s="19" t="s">
        <v>705</v>
      </c>
      <c r="K214" s="16">
        <v>15993199716</v>
      </c>
      <c r="L214" s="30"/>
      <c r="M214" s="31" t="s">
        <v>306</v>
      </c>
      <c r="N214" s="34" t="s">
        <v>424</v>
      </c>
      <c r="Q214" s="9" t="str">
        <f>+VLOOKUP(D214,[1]荆紫关镇高龄津贴!$D:$H,5,FALSE)</f>
        <v>程家洼村</v>
      </c>
    </row>
    <row r="215" customHeight="1" spans="1:17">
      <c r="A215" s="16">
        <v>213</v>
      </c>
      <c r="B215" s="17" t="s">
        <v>706</v>
      </c>
      <c r="C215" s="17" t="s">
        <v>17</v>
      </c>
      <c r="D215" s="16" t="s">
        <v>707</v>
      </c>
      <c r="E215" s="18" t="str">
        <f t="shared" si="9"/>
        <v>正确</v>
      </c>
      <c r="F215" s="19">
        <f ca="1" t="shared" si="10"/>
        <v>83</v>
      </c>
      <c r="G215" s="19" t="str">
        <f t="shared" si="11"/>
        <v>1939/09/30</v>
      </c>
      <c r="H215" s="17" t="s">
        <v>19</v>
      </c>
      <c r="I215" s="17"/>
      <c r="J215" s="55" t="s">
        <v>708</v>
      </c>
      <c r="K215" s="16">
        <v>13838713845</v>
      </c>
      <c r="L215" s="30"/>
      <c r="M215" s="31" t="s">
        <v>306</v>
      </c>
      <c r="N215" s="34" t="s">
        <v>706</v>
      </c>
      <c r="Q215" s="9" t="str">
        <f>+VLOOKUP(D215,[1]荆紫关镇高龄津贴!$D:$H,5,FALSE)</f>
        <v>程家洼村</v>
      </c>
    </row>
    <row r="216" customHeight="1" spans="1:17">
      <c r="A216" s="16">
        <v>214</v>
      </c>
      <c r="B216" s="17" t="s">
        <v>430</v>
      </c>
      <c r="C216" s="17" t="s">
        <v>27</v>
      </c>
      <c r="D216" s="16" t="s">
        <v>709</v>
      </c>
      <c r="E216" s="18" t="str">
        <f t="shared" si="9"/>
        <v>正确</v>
      </c>
      <c r="F216" s="19">
        <f ca="1" t="shared" si="10"/>
        <v>86</v>
      </c>
      <c r="G216" s="19" t="str">
        <f t="shared" si="11"/>
        <v>1936/12/21</v>
      </c>
      <c r="H216" s="17" t="s">
        <v>19</v>
      </c>
      <c r="I216" s="41"/>
      <c r="J216" s="61" t="s">
        <v>710</v>
      </c>
      <c r="K216" s="16">
        <v>15236032888</v>
      </c>
      <c r="L216" s="30"/>
      <c r="M216" s="31" t="s">
        <v>306</v>
      </c>
      <c r="N216" s="34" t="s">
        <v>430</v>
      </c>
      <c r="Q216" s="9" t="str">
        <f>+VLOOKUP(D216,[1]荆紫关镇高龄津贴!$D:$H,5,FALSE)</f>
        <v>程家洼村</v>
      </c>
    </row>
    <row r="217" customHeight="1" spans="1:17">
      <c r="A217" s="16">
        <v>215</v>
      </c>
      <c r="B217" s="17" t="s">
        <v>711</v>
      </c>
      <c r="C217" s="17" t="s">
        <v>27</v>
      </c>
      <c r="D217" s="16" t="s">
        <v>712</v>
      </c>
      <c r="E217" s="18" t="str">
        <f t="shared" si="9"/>
        <v>正确</v>
      </c>
      <c r="F217" s="19">
        <f ca="1" t="shared" si="10"/>
        <v>85</v>
      </c>
      <c r="G217" s="19" t="str">
        <f t="shared" si="11"/>
        <v>1937/10/05</v>
      </c>
      <c r="H217" s="17" t="s">
        <v>19</v>
      </c>
      <c r="I217" s="17"/>
      <c r="J217" s="55" t="s">
        <v>713</v>
      </c>
      <c r="K217" s="16">
        <v>15203810227</v>
      </c>
      <c r="L217" s="30"/>
      <c r="M217" s="31" t="s">
        <v>306</v>
      </c>
      <c r="N217" s="34" t="s">
        <v>711</v>
      </c>
      <c r="Q217" s="9" t="str">
        <f>+VLOOKUP(D217,[1]荆紫关镇高龄津贴!$D:$H,5,FALSE)</f>
        <v>小陡岭村</v>
      </c>
    </row>
    <row r="218" customHeight="1" spans="1:17">
      <c r="A218" s="16">
        <v>216</v>
      </c>
      <c r="B218" s="17" t="s">
        <v>714</v>
      </c>
      <c r="C218" s="17" t="s">
        <v>27</v>
      </c>
      <c r="D218" s="16" t="s">
        <v>715</v>
      </c>
      <c r="E218" s="18" t="str">
        <f t="shared" si="9"/>
        <v>正确</v>
      </c>
      <c r="F218" s="19">
        <f ca="1" t="shared" si="10"/>
        <v>85</v>
      </c>
      <c r="G218" s="19" t="str">
        <f t="shared" si="11"/>
        <v>1937/08/16</v>
      </c>
      <c r="H218" s="17" t="s">
        <v>19</v>
      </c>
      <c r="I218" s="17"/>
      <c r="J218" s="55" t="s">
        <v>716</v>
      </c>
      <c r="K218" s="16">
        <v>13271395745</v>
      </c>
      <c r="L218" s="30"/>
      <c r="M218" s="31" t="s">
        <v>306</v>
      </c>
      <c r="N218" s="34" t="s">
        <v>714</v>
      </c>
      <c r="Q218" s="9" t="str">
        <f>+VLOOKUP(D218,[1]荆紫关镇高龄津贴!$D:$H,5,FALSE)</f>
        <v>小陡岭村</v>
      </c>
    </row>
    <row r="219" hidden="1" customHeight="1" spans="1:14">
      <c r="A219" s="16">
        <v>217</v>
      </c>
      <c r="B219" s="17" t="s">
        <v>717</v>
      </c>
      <c r="C219" s="17" t="s">
        <v>17</v>
      </c>
      <c r="D219" s="16" t="s">
        <v>718</v>
      </c>
      <c r="E219" s="18" t="str">
        <f t="shared" si="9"/>
        <v>正确</v>
      </c>
      <c r="F219" s="19">
        <f ca="1" t="shared" si="10"/>
        <v>85</v>
      </c>
      <c r="G219" s="19" t="str">
        <f t="shared" si="11"/>
        <v>1937/12/11</v>
      </c>
      <c r="H219" s="17" t="s">
        <v>19</v>
      </c>
      <c r="I219" s="17"/>
      <c r="J219" s="55" t="s">
        <v>719</v>
      </c>
      <c r="K219" s="16">
        <v>18220981032</v>
      </c>
      <c r="L219" s="30" t="s">
        <v>107</v>
      </c>
      <c r="M219" s="31" t="s">
        <v>306</v>
      </c>
      <c r="N219" s="9" t="s">
        <v>720</v>
      </c>
    </row>
    <row r="220" customHeight="1" spans="1:17">
      <c r="A220" s="16">
        <v>218</v>
      </c>
      <c r="B220" s="17" t="s">
        <v>721</v>
      </c>
      <c r="C220" s="17" t="s">
        <v>27</v>
      </c>
      <c r="D220" s="16" t="s">
        <v>722</v>
      </c>
      <c r="E220" s="18" t="str">
        <f t="shared" si="9"/>
        <v>正确</v>
      </c>
      <c r="F220" s="19">
        <f ca="1" t="shared" si="10"/>
        <v>85</v>
      </c>
      <c r="G220" s="19" t="str">
        <f t="shared" si="11"/>
        <v>1937/03/22</v>
      </c>
      <c r="H220" s="17" t="s">
        <v>19</v>
      </c>
      <c r="I220" s="17"/>
      <c r="J220" s="55" t="s">
        <v>723</v>
      </c>
      <c r="K220" s="16">
        <v>15929655918</v>
      </c>
      <c r="L220" s="30"/>
      <c r="M220" s="31" t="s">
        <v>306</v>
      </c>
      <c r="N220" s="34" t="s">
        <v>721</v>
      </c>
      <c r="Q220" s="9" t="str">
        <f>+VLOOKUP(D220,[1]荆紫关镇高龄津贴!$D:$H,5,FALSE)</f>
        <v>小陡岭村</v>
      </c>
    </row>
    <row r="221" customHeight="1" spans="1:17">
      <c r="A221" s="16">
        <v>219</v>
      </c>
      <c r="B221" s="17" t="s">
        <v>724</v>
      </c>
      <c r="C221" s="17" t="s">
        <v>17</v>
      </c>
      <c r="D221" s="16" t="s">
        <v>725</v>
      </c>
      <c r="E221" s="18" t="str">
        <f t="shared" si="9"/>
        <v>正确</v>
      </c>
      <c r="F221" s="19">
        <f ca="1" t="shared" si="10"/>
        <v>86</v>
      </c>
      <c r="G221" s="19" t="str">
        <f t="shared" si="11"/>
        <v>1936/04/18</v>
      </c>
      <c r="H221" s="17" t="s">
        <v>19</v>
      </c>
      <c r="I221" s="17"/>
      <c r="J221" s="56" t="s">
        <v>726</v>
      </c>
      <c r="K221" s="16">
        <v>17739765960</v>
      </c>
      <c r="L221" s="30"/>
      <c r="M221" s="31" t="s">
        <v>306</v>
      </c>
      <c r="N221" s="34" t="s">
        <v>724</v>
      </c>
      <c r="Q221" s="9" t="str">
        <f>+VLOOKUP(D221,[1]荆紫关镇高龄津贴!$D:$H,5,FALSE)</f>
        <v>小陡岭村</v>
      </c>
    </row>
    <row r="222" customHeight="1" spans="1:17">
      <c r="A222" s="16">
        <v>220</v>
      </c>
      <c r="B222" s="17" t="s">
        <v>727</v>
      </c>
      <c r="C222" s="17" t="s">
        <v>17</v>
      </c>
      <c r="D222" s="16" t="s">
        <v>728</v>
      </c>
      <c r="E222" s="18" t="str">
        <f t="shared" si="9"/>
        <v>正确</v>
      </c>
      <c r="F222" s="19">
        <f ca="1" t="shared" si="10"/>
        <v>84</v>
      </c>
      <c r="G222" s="19" t="str">
        <f t="shared" si="11"/>
        <v>1938/12/21</v>
      </c>
      <c r="H222" s="17" t="s">
        <v>19</v>
      </c>
      <c r="I222" s="17"/>
      <c r="J222" s="55" t="s">
        <v>729</v>
      </c>
      <c r="K222" s="16">
        <v>17136165512</v>
      </c>
      <c r="L222" s="30"/>
      <c r="M222" s="31" t="s">
        <v>306</v>
      </c>
      <c r="N222" s="34" t="s">
        <v>727</v>
      </c>
      <c r="Q222" s="9" t="str">
        <f>+VLOOKUP(D222,[1]荆紫关镇高龄津贴!$D:$H,5,FALSE)</f>
        <v>冯营村</v>
      </c>
    </row>
    <row r="223" customHeight="1" spans="1:17">
      <c r="A223" s="16">
        <v>221</v>
      </c>
      <c r="B223" s="17" t="s">
        <v>730</v>
      </c>
      <c r="C223" s="17" t="s">
        <v>17</v>
      </c>
      <c r="D223" s="16" t="s">
        <v>731</v>
      </c>
      <c r="E223" s="18" t="str">
        <f t="shared" si="9"/>
        <v>正确</v>
      </c>
      <c r="F223" s="19">
        <f ca="1" t="shared" si="10"/>
        <v>87</v>
      </c>
      <c r="G223" s="19" t="str">
        <f t="shared" si="11"/>
        <v>1935/12/08</v>
      </c>
      <c r="H223" s="17" t="s">
        <v>19</v>
      </c>
      <c r="I223" s="17"/>
      <c r="J223" s="55" t="s">
        <v>732</v>
      </c>
      <c r="K223" s="16">
        <v>13986900547</v>
      </c>
      <c r="L223" s="30"/>
      <c r="M223" s="31" t="s">
        <v>306</v>
      </c>
      <c r="N223" s="34" t="s">
        <v>730</v>
      </c>
      <c r="Q223" s="9" t="str">
        <f>+VLOOKUP(D223,[1]荆紫关镇高龄津贴!$D:$H,5,FALSE)</f>
        <v>冯营村</v>
      </c>
    </row>
    <row r="224" customHeight="1" spans="1:17">
      <c r="A224" s="16">
        <v>222</v>
      </c>
      <c r="B224" s="17" t="s">
        <v>733</v>
      </c>
      <c r="C224" s="17" t="s">
        <v>27</v>
      </c>
      <c r="D224" s="16" t="s">
        <v>734</v>
      </c>
      <c r="E224" s="18" t="str">
        <f t="shared" si="9"/>
        <v>正确</v>
      </c>
      <c r="F224" s="19">
        <f ca="1" t="shared" si="10"/>
        <v>85</v>
      </c>
      <c r="G224" s="19" t="str">
        <f t="shared" si="11"/>
        <v>1937/07/03</v>
      </c>
      <c r="H224" s="17" t="s">
        <v>19</v>
      </c>
      <c r="I224" s="17"/>
      <c r="J224" s="55" t="s">
        <v>735</v>
      </c>
      <c r="K224" s="16">
        <v>15514164205</v>
      </c>
      <c r="L224" s="30"/>
      <c r="M224" s="31" t="s">
        <v>306</v>
      </c>
      <c r="N224" s="34" t="s">
        <v>733</v>
      </c>
      <c r="Q224" s="9" t="str">
        <f>+VLOOKUP(D224,[1]荆紫关镇高龄津贴!$D:$H,5,FALSE)</f>
        <v>冯营村</v>
      </c>
    </row>
    <row r="225" hidden="1" customHeight="1" spans="1:14">
      <c r="A225" s="16">
        <v>223</v>
      </c>
      <c r="B225" s="17" t="s">
        <v>736</v>
      </c>
      <c r="C225" s="17" t="s">
        <v>27</v>
      </c>
      <c r="D225" s="16" t="s">
        <v>737</v>
      </c>
      <c r="E225" s="18" t="str">
        <f t="shared" si="9"/>
        <v>正确</v>
      </c>
      <c r="F225" s="19">
        <f ca="1" t="shared" si="10"/>
        <v>89</v>
      </c>
      <c r="G225" s="19" t="str">
        <f t="shared" si="11"/>
        <v>1933/02/28</v>
      </c>
      <c r="H225" s="17" t="s">
        <v>19</v>
      </c>
      <c r="I225" s="17"/>
      <c r="J225" s="55" t="s">
        <v>738</v>
      </c>
      <c r="K225" s="16">
        <v>15565641963</v>
      </c>
      <c r="L225" s="30" t="s">
        <v>124</v>
      </c>
      <c r="M225" s="31" t="s">
        <v>306</v>
      </c>
      <c r="N225" s="9" t="s">
        <v>739</v>
      </c>
    </row>
    <row r="226" customHeight="1" spans="1:17">
      <c r="A226" s="16">
        <v>224</v>
      </c>
      <c r="B226" s="17" t="s">
        <v>418</v>
      </c>
      <c r="C226" s="17" t="s">
        <v>27</v>
      </c>
      <c r="D226" s="16" t="s">
        <v>740</v>
      </c>
      <c r="E226" s="18" t="str">
        <f t="shared" si="9"/>
        <v>正确</v>
      </c>
      <c r="F226" s="19">
        <f ca="1" t="shared" si="10"/>
        <v>83</v>
      </c>
      <c r="G226" s="19" t="str">
        <f t="shared" si="11"/>
        <v>1939/08/15</v>
      </c>
      <c r="H226" s="17" t="s">
        <v>19</v>
      </c>
      <c r="I226" s="17"/>
      <c r="J226" s="55" t="s">
        <v>741</v>
      </c>
      <c r="K226" s="16">
        <v>15738073225</v>
      </c>
      <c r="L226" s="30"/>
      <c r="M226" s="31" t="s">
        <v>306</v>
      </c>
      <c r="N226" s="34" t="s">
        <v>418</v>
      </c>
      <c r="Q226" s="9" t="str">
        <f>+VLOOKUP(D226,[1]荆紫关镇高龄津贴!$D:$H,5,FALSE)</f>
        <v>冯营村</v>
      </c>
    </row>
    <row r="227" customHeight="1" spans="1:17">
      <c r="A227" s="16">
        <v>225</v>
      </c>
      <c r="B227" s="17" t="s">
        <v>742</v>
      </c>
      <c r="C227" s="17" t="s">
        <v>17</v>
      </c>
      <c r="D227" s="16" t="s">
        <v>743</v>
      </c>
      <c r="E227" s="18" t="str">
        <f t="shared" si="9"/>
        <v>正确</v>
      </c>
      <c r="F227" s="19">
        <f ca="1" t="shared" si="10"/>
        <v>89</v>
      </c>
      <c r="G227" s="19" t="str">
        <f t="shared" si="11"/>
        <v>1933/09/24</v>
      </c>
      <c r="H227" s="17" t="s">
        <v>19</v>
      </c>
      <c r="I227" s="17"/>
      <c r="J227" s="55" t="s">
        <v>744</v>
      </c>
      <c r="K227" s="16">
        <v>15106044605</v>
      </c>
      <c r="L227" s="30"/>
      <c r="M227" s="31" t="s">
        <v>306</v>
      </c>
      <c r="N227" s="34" t="s">
        <v>742</v>
      </c>
      <c r="Q227" s="9" t="str">
        <f>+VLOOKUP(D227,[1]荆紫关镇高龄津贴!$D:$H,5,FALSE)</f>
        <v>冯营村</v>
      </c>
    </row>
    <row r="228" customHeight="1" spans="1:17">
      <c r="A228" s="16">
        <v>226</v>
      </c>
      <c r="B228" s="17" t="s">
        <v>454</v>
      </c>
      <c r="C228" s="17" t="s">
        <v>27</v>
      </c>
      <c r="D228" s="16" t="s">
        <v>745</v>
      </c>
      <c r="E228" s="18" t="str">
        <f t="shared" si="9"/>
        <v>正确</v>
      </c>
      <c r="F228" s="19">
        <f ca="1" t="shared" si="10"/>
        <v>84</v>
      </c>
      <c r="G228" s="19" t="str">
        <f t="shared" si="11"/>
        <v>1938/03/27</v>
      </c>
      <c r="H228" s="17" t="s">
        <v>19</v>
      </c>
      <c r="I228" s="17"/>
      <c r="J228" s="55" t="s">
        <v>746</v>
      </c>
      <c r="K228" s="16">
        <v>15936153874</v>
      </c>
      <c r="L228" s="30"/>
      <c r="M228" s="31" t="s">
        <v>306</v>
      </c>
      <c r="N228" s="34" t="s">
        <v>454</v>
      </c>
      <c r="Q228" s="9" t="str">
        <f>+VLOOKUP(D228,[1]荆紫关镇高龄津贴!$D:$H,5,FALSE)</f>
        <v>冯营村</v>
      </c>
    </row>
    <row r="229" hidden="1" customHeight="1" spans="1:14">
      <c r="A229" s="16">
        <v>227</v>
      </c>
      <c r="B229" s="17" t="s">
        <v>747</v>
      </c>
      <c r="C229" s="17" t="s">
        <v>27</v>
      </c>
      <c r="D229" s="16" t="s">
        <v>748</v>
      </c>
      <c r="E229" s="18" t="str">
        <f t="shared" si="9"/>
        <v>正确</v>
      </c>
      <c r="F229" s="19">
        <f ca="1" t="shared" si="10"/>
        <v>91</v>
      </c>
      <c r="G229" s="19" t="str">
        <f t="shared" si="11"/>
        <v>1931/10/15</v>
      </c>
      <c r="H229" s="17" t="s">
        <v>19</v>
      </c>
      <c r="I229" s="17"/>
      <c r="J229" s="55" t="s">
        <v>749</v>
      </c>
      <c r="K229" s="16">
        <v>13872776158</v>
      </c>
      <c r="L229" s="30" t="s">
        <v>57</v>
      </c>
      <c r="M229" s="31" t="s">
        <v>306</v>
      </c>
      <c r="N229" s="9" t="s">
        <v>750</v>
      </c>
    </row>
    <row r="230" hidden="1" customHeight="1" spans="1:14">
      <c r="A230" s="16">
        <v>228</v>
      </c>
      <c r="B230" s="17" t="s">
        <v>751</v>
      </c>
      <c r="C230" s="17" t="s">
        <v>17</v>
      </c>
      <c r="D230" s="16" t="s">
        <v>752</v>
      </c>
      <c r="E230" s="18" t="str">
        <f t="shared" si="9"/>
        <v>正确</v>
      </c>
      <c r="F230" s="19">
        <f ca="1" t="shared" si="10"/>
        <v>88</v>
      </c>
      <c r="G230" s="19" t="str">
        <f t="shared" si="11"/>
        <v>1934/06/06</v>
      </c>
      <c r="H230" s="17" t="s">
        <v>19</v>
      </c>
      <c r="I230" s="17"/>
      <c r="J230" s="55" t="s">
        <v>753</v>
      </c>
      <c r="K230" s="16">
        <v>15936153874</v>
      </c>
      <c r="L230" s="30" t="s">
        <v>107</v>
      </c>
      <c r="M230" s="31" t="s">
        <v>306</v>
      </c>
      <c r="N230" s="9" t="s">
        <v>754</v>
      </c>
    </row>
    <row r="231" customHeight="1" spans="1:17">
      <c r="A231" s="16">
        <v>229</v>
      </c>
      <c r="B231" s="17" t="s">
        <v>458</v>
      </c>
      <c r="C231" s="17" t="s">
        <v>27</v>
      </c>
      <c r="D231" s="16" t="s">
        <v>755</v>
      </c>
      <c r="E231" s="18" t="str">
        <f t="shared" si="9"/>
        <v>正确</v>
      </c>
      <c r="F231" s="19">
        <f ca="1" t="shared" si="10"/>
        <v>91</v>
      </c>
      <c r="G231" s="19" t="str">
        <f t="shared" si="11"/>
        <v>1931/09/16</v>
      </c>
      <c r="H231" s="17" t="s">
        <v>19</v>
      </c>
      <c r="I231" s="17"/>
      <c r="J231" s="55" t="s">
        <v>756</v>
      </c>
      <c r="K231" s="16">
        <v>15139076537</v>
      </c>
      <c r="L231" s="30"/>
      <c r="M231" s="31" t="s">
        <v>306</v>
      </c>
      <c r="N231" s="34" t="s">
        <v>458</v>
      </c>
      <c r="Q231" s="9" t="str">
        <f>+VLOOKUP(D231,[1]荆紫关镇高龄津贴!$D:$H,5,FALSE)</f>
        <v>冯营村</v>
      </c>
    </row>
    <row r="232" customHeight="1" spans="1:17">
      <c r="A232" s="16">
        <v>230</v>
      </c>
      <c r="B232" s="17" t="s">
        <v>757</v>
      </c>
      <c r="C232" s="17" t="s">
        <v>27</v>
      </c>
      <c r="D232" s="16" t="s">
        <v>758</v>
      </c>
      <c r="E232" s="18" t="str">
        <f t="shared" si="9"/>
        <v>正确</v>
      </c>
      <c r="F232" s="19">
        <f ca="1" t="shared" si="10"/>
        <v>88</v>
      </c>
      <c r="G232" s="19" t="str">
        <f t="shared" si="11"/>
        <v>1934/08/24</v>
      </c>
      <c r="H232" s="17" t="s">
        <v>19</v>
      </c>
      <c r="I232" s="17"/>
      <c r="J232" s="55" t="s">
        <v>759</v>
      </c>
      <c r="K232" s="16">
        <v>15238187638</v>
      </c>
      <c r="L232" s="30"/>
      <c r="M232" s="31" t="s">
        <v>306</v>
      </c>
      <c r="N232" s="34" t="s">
        <v>757</v>
      </c>
      <c r="Q232" s="9" t="str">
        <f>+VLOOKUP(D232,[1]荆紫关镇高龄津贴!$D:$H,5,FALSE)</f>
        <v>冯营村</v>
      </c>
    </row>
    <row r="233" customHeight="1" spans="1:17">
      <c r="A233" s="16">
        <v>231</v>
      </c>
      <c r="B233" s="17" t="s">
        <v>760</v>
      </c>
      <c r="C233" s="17" t="s">
        <v>27</v>
      </c>
      <c r="D233" s="16" t="s">
        <v>761</v>
      </c>
      <c r="E233" s="18" t="str">
        <f t="shared" si="9"/>
        <v>正确</v>
      </c>
      <c r="F233" s="19">
        <f ca="1" t="shared" si="10"/>
        <v>84</v>
      </c>
      <c r="G233" s="19" t="str">
        <f t="shared" si="11"/>
        <v>1938/07/12</v>
      </c>
      <c r="H233" s="17" t="s">
        <v>19</v>
      </c>
      <c r="I233" s="17"/>
      <c r="J233" s="55" t="s">
        <v>762</v>
      </c>
      <c r="K233" s="16">
        <v>18838120757</v>
      </c>
      <c r="L233" s="30"/>
      <c r="M233" s="31" t="s">
        <v>306</v>
      </c>
      <c r="N233" s="34" t="s">
        <v>760</v>
      </c>
      <c r="Q233" s="9" t="str">
        <f>+VLOOKUP(D233,[1]荆紫关镇高龄津贴!$D:$H,5,FALSE)</f>
        <v>冯营村</v>
      </c>
    </row>
    <row r="234" hidden="1" customHeight="1" spans="1:14">
      <c r="A234" s="16">
        <v>232</v>
      </c>
      <c r="B234" s="17" t="s">
        <v>763</v>
      </c>
      <c r="C234" s="17" t="s">
        <v>27</v>
      </c>
      <c r="D234" s="16" t="s">
        <v>764</v>
      </c>
      <c r="E234" s="18" t="str">
        <f t="shared" si="9"/>
        <v>正确</v>
      </c>
      <c r="F234" s="19">
        <f ca="1" t="shared" si="10"/>
        <v>84</v>
      </c>
      <c r="G234" s="19" t="str">
        <f t="shared" si="11"/>
        <v>1938/08/17</v>
      </c>
      <c r="H234" s="17" t="s">
        <v>19</v>
      </c>
      <c r="I234" s="17"/>
      <c r="J234" s="55" t="s">
        <v>765</v>
      </c>
      <c r="K234" s="16">
        <v>15936158279</v>
      </c>
      <c r="L234" s="30" t="s">
        <v>41</v>
      </c>
      <c r="M234" s="31" t="s">
        <v>306</v>
      </c>
      <c r="N234" s="9" t="s">
        <v>766</v>
      </c>
    </row>
    <row r="235" customHeight="1" spans="1:17">
      <c r="A235" s="16">
        <v>233</v>
      </c>
      <c r="B235" s="17" t="s">
        <v>767</v>
      </c>
      <c r="C235" s="17" t="s">
        <v>17</v>
      </c>
      <c r="D235" s="16" t="s">
        <v>768</v>
      </c>
      <c r="E235" s="18" t="str">
        <f t="shared" si="9"/>
        <v>正确</v>
      </c>
      <c r="F235" s="19">
        <f ca="1" t="shared" si="10"/>
        <v>83</v>
      </c>
      <c r="G235" s="19" t="str">
        <f t="shared" si="11"/>
        <v>1939/03/20</v>
      </c>
      <c r="H235" s="17" t="s">
        <v>19</v>
      </c>
      <c r="I235" s="17"/>
      <c r="J235" s="16" t="s">
        <v>769</v>
      </c>
      <c r="K235" s="16">
        <v>13849780780</v>
      </c>
      <c r="L235" s="30"/>
      <c r="M235" s="31" t="s">
        <v>306</v>
      </c>
      <c r="N235" s="34" t="s">
        <v>767</v>
      </c>
      <c r="Q235" s="9" t="str">
        <f>+VLOOKUP(D235,[1]荆紫关镇高龄津贴!$D:$H,5,FALSE)</f>
        <v>冯营村</v>
      </c>
    </row>
    <row r="236" hidden="1" customHeight="1" spans="1:14">
      <c r="A236" s="16">
        <v>234</v>
      </c>
      <c r="B236" s="17" t="s">
        <v>770</v>
      </c>
      <c r="C236" s="17" t="s">
        <v>27</v>
      </c>
      <c r="D236" s="16" t="s">
        <v>771</v>
      </c>
      <c r="E236" s="18" t="str">
        <f t="shared" si="9"/>
        <v>正确</v>
      </c>
      <c r="F236" s="19">
        <f ca="1" t="shared" si="10"/>
        <v>86</v>
      </c>
      <c r="G236" s="19" t="str">
        <f t="shared" si="11"/>
        <v>1936/12/30</v>
      </c>
      <c r="H236" s="17" t="s">
        <v>19</v>
      </c>
      <c r="I236" s="17"/>
      <c r="J236" s="55" t="s">
        <v>772</v>
      </c>
      <c r="K236" s="16">
        <v>13643991853</v>
      </c>
      <c r="L236" s="30" t="s">
        <v>773</v>
      </c>
      <c r="M236" s="31" t="s">
        <v>306</v>
      </c>
      <c r="N236" s="9" t="s">
        <v>774</v>
      </c>
    </row>
    <row r="237" customHeight="1" spans="1:17">
      <c r="A237" s="16">
        <v>235</v>
      </c>
      <c r="B237" s="17" t="s">
        <v>468</v>
      </c>
      <c r="C237" s="17" t="s">
        <v>27</v>
      </c>
      <c r="D237" s="16" t="s">
        <v>775</v>
      </c>
      <c r="E237" s="18" t="str">
        <f t="shared" si="9"/>
        <v>正确</v>
      </c>
      <c r="F237" s="19">
        <f ca="1" t="shared" si="10"/>
        <v>92</v>
      </c>
      <c r="G237" s="19" t="str">
        <f t="shared" si="11"/>
        <v>1930/09/10</v>
      </c>
      <c r="H237" s="17" t="s">
        <v>19</v>
      </c>
      <c r="I237" s="17"/>
      <c r="J237" s="55" t="s">
        <v>776</v>
      </c>
      <c r="K237" s="16">
        <v>13593714121</v>
      </c>
      <c r="L237" s="30"/>
      <c r="M237" s="31" t="s">
        <v>306</v>
      </c>
      <c r="N237" s="34" t="s">
        <v>468</v>
      </c>
      <c r="Q237" s="9" t="str">
        <f>+VLOOKUP(D237,[1]荆紫关镇高龄津贴!$D:$H,5,FALSE)</f>
        <v>冯营村</v>
      </c>
    </row>
    <row r="238" hidden="1" customHeight="1" spans="1:14">
      <c r="A238" s="16">
        <v>236</v>
      </c>
      <c r="B238" s="17" t="s">
        <v>777</v>
      </c>
      <c r="C238" s="17" t="s">
        <v>27</v>
      </c>
      <c r="D238" s="16" t="s">
        <v>778</v>
      </c>
      <c r="E238" s="18" t="str">
        <f t="shared" si="9"/>
        <v>正确</v>
      </c>
      <c r="F238" s="19">
        <f ca="1" t="shared" si="10"/>
        <v>89</v>
      </c>
      <c r="G238" s="19" t="str">
        <f t="shared" si="11"/>
        <v>1933/08/28</v>
      </c>
      <c r="H238" s="17" t="s">
        <v>19</v>
      </c>
      <c r="I238" s="17"/>
      <c r="J238" s="55" t="s">
        <v>779</v>
      </c>
      <c r="K238" s="16">
        <v>15536670529</v>
      </c>
      <c r="L238" s="30" t="s">
        <v>575</v>
      </c>
      <c r="M238" s="31" t="s">
        <v>306</v>
      </c>
      <c r="N238" s="9" t="s">
        <v>780</v>
      </c>
    </row>
    <row r="239" customHeight="1" spans="1:17">
      <c r="A239" s="16">
        <v>237</v>
      </c>
      <c r="B239" s="17" t="s">
        <v>781</v>
      </c>
      <c r="C239" s="17" t="s">
        <v>27</v>
      </c>
      <c r="D239" s="16" t="s">
        <v>782</v>
      </c>
      <c r="E239" s="18" t="str">
        <f t="shared" si="9"/>
        <v>正确</v>
      </c>
      <c r="F239" s="19">
        <f ca="1" t="shared" si="10"/>
        <v>91</v>
      </c>
      <c r="G239" s="19" t="str">
        <f t="shared" si="11"/>
        <v>1931/08/08</v>
      </c>
      <c r="H239" s="17" t="s">
        <v>19</v>
      </c>
      <c r="I239" s="17"/>
      <c r="J239" s="55" t="s">
        <v>783</v>
      </c>
      <c r="K239" s="16">
        <v>13903773932</v>
      </c>
      <c r="L239" s="30"/>
      <c r="M239" s="31" t="s">
        <v>306</v>
      </c>
      <c r="N239" s="34" t="s">
        <v>781</v>
      </c>
      <c r="Q239" s="9" t="str">
        <f>+VLOOKUP(D239,[1]荆紫关镇高龄津贴!$D:$H,5,FALSE)</f>
        <v>冯营村</v>
      </c>
    </row>
    <row r="240" customHeight="1" spans="1:17">
      <c r="A240" s="16">
        <v>238</v>
      </c>
      <c r="B240" s="17" t="s">
        <v>475</v>
      </c>
      <c r="C240" s="17" t="s">
        <v>27</v>
      </c>
      <c r="D240" s="16" t="s">
        <v>784</v>
      </c>
      <c r="E240" s="18" t="str">
        <f t="shared" si="9"/>
        <v>正确</v>
      </c>
      <c r="F240" s="19">
        <f ca="1" t="shared" si="10"/>
        <v>87</v>
      </c>
      <c r="G240" s="19" t="str">
        <f t="shared" si="11"/>
        <v>1935/11/25</v>
      </c>
      <c r="H240" s="17" t="s">
        <v>19</v>
      </c>
      <c r="I240" s="17"/>
      <c r="J240" s="55" t="s">
        <v>785</v>
      </c>
      <c r="K240" s="16">
        <v>13949325438</v>
      </c>
      <c r="L240" s="30"/>
      <c r="M240" s="31" t="s">
        <v>306</v>
      </c>
      <c r="N240" s="34" t="s">
        <v>475</v>
      </c>
      <c r="Q240" s="9" t="str">
        <f>+VLOOKUP(D240,[1]荆紫关镇高龄津贴!$D:$H,5,FALSE)</f>
        <v>冯营村</v>
      </c>
    </row>
    <row r="241" customHeight="1" spans="1:17">
      <c r="A241" s="16">
        <v>239</v>
      </c>
      <c r="B241" s="17" t="s">
        <v>479</v>
      </c>
      <c r="C241" s="17" t="s">
        <v>27</v>
      </c>
      <c r="D241" s="16" t="s">
        <v>786</v>
      </c>
      <c r="E241" s="18" t="str">
        <f t="shared" si="9"/>
        <v>正确</v>
      </c>
      <c r="F241" s="19">
        <f ca="1" t="shared" si="10"/>
        <v>86</v>
      </c>
      <c r="G241" s="19" t="str">
        <f t="shared" si="11"/>
        <v>1936/09/02</v>
      </c>
      <c r="H241" s="17" t="s">
        <v>19</v>
      </c>
      <c r="I241" s="17"/>
      <c r="J241" s="55" t="s">
        <v>787</v>
      </c>
      <c r="K241" s="16">
        <v>13271799164</v>
      </c>
      <c r="L241" s="30"/>
      <c r="M241" s="31" t="s">
        <v>306</v>
      </c>
      <c r="N241" s="34" t="s">
        <v>479</v>
      </c>
      <c r="Q241" s="9" t="str">
        <f>+VLOOKUP(D241,[1]荆紫关镇高龄津贴!$D:$H,5,FALSE)</f>
        <v>冯营村</v>
      </c>
    </row>
    <row r="242" customHeight="1" spans="1:17">
      <c r="A242" s="16">
        <v>240</v>
      </c>
      <c r="B242" s="17" t="s">
        <v>483</v>
      </c>
      <c r="C242" s="17" t="s">
        <v>27</v>
      </c>
      <c r="D242" s="16" t="s">
        <v>788</v>
      </c>
      <c r="E242" s="18" t="str">
        <f t="shared" si="9"/>
        <v>正确</v>
      </c>
      <c r="F242" s="19">
        <f ca="1" t="shared" si="10"/>
        <v>86</v>
      </c>
      <c r="G242" s="19" t="str">
        <f t="shared" si="11"/>
        <v>1936/12/22</v>
      </c>
      <c r="H242" s="17" t="s">
        <v>19</v>
      </c>
      <c r="I242" s="17"/>
      <c r="J242" s="55" t="s">
        <v>789</v>
      </c>
      <c r="K242" s="16">
        <v>15002628767</v>
      </c>
      <c r="L242" s="30"/>
      <c r="M242" s="31" t="s">
        <v>306</v>
      </c>
      <c r="N242" s="34" t="s">
        <v>483</v>
      </c>
      <c r="Q242" s="9" t="str">
        <f>+VLOOKUP(D242,[1]荆紫关镇高龄津贴!$D:$H,5,FALSE)</f>
        <v>全庄村</v>
      </c>
    </row>
    <row r="243" hidden="1" customHeight="1" spans="1:14">
      <c r="A243" s="16">
        <v>241</v>
      </c>
      <c r="B243" s="17" t="s">
        <v>790</v>
      </c>
      <c r="C243" s="17" t="s">
        <v>27</v>
      </c>
      <c r="D243" s="16" t="s">
        <v>791</v>
      </c>
      <c r="E243" s="18" t="str">
        <f t="shared" si="9"/>
        <v>正确</v>
      </c>
      <c r="F243" s="19">
        <f ca="1" t="shared" si="10"/>
        <v>84</v>
      </c>
      <c r="G243" s="19" t="str">
        <f t="shared" si="11"/>
        <v>1938/03/18</v>
      </c>
      <c r="H243" s="17" t="s">
        <v>19</v>
      </c>
      <c r="I243" s="17"/>
      <c r="J243" s="55" t="s">
        <v>792</v>
      </c>
      <c r="K243" s="16">
        <v>13721844950</v>
      </c>
      <c r="L243" s="30" t="s">
        <v>57</v>
      </c>
      <c r="M243" s="31" t="s">
        <v>306</v>
      </c>
      <c r="N243" s="9" t="s">
        <v>793</v>
      </c>
    </row>
    <row r="244" customHeight="1" spans="1:17">
      <c r="A244" s="16">
        <v>242</v>
      </c>
      <c r="B244" s="17" t="s">
        <v>794</v>
      </c>
      <c r="C244" s="17" t="s">
        <v>17</v>
      </c>
      <c r="D244" s="16" t="s">
        <v>795</v>
      </c>
      <c r="E244" s="18" t="str">
        <f t="shared" si="9"/>
        <v>正确</v>
      </c>
      <c r="F244" s="19">
        <f ca="1" t="shared" si="10"/>
        <v>85</v>
      </c>
      <c r="G244" s="19" t="str">
        <f t="shared" si="11"/>
        <v>1937/06/10</v>
      </c>
      <c r="H244" s="17" t="s">
        <v>19</v>
      </c>
      <c r="I244" s="17"/>
      <c r="J244" s="55" t="s">
        <v>796</v>
      </c>
      <c r="K244" s="16">
        <v>13598283759</v>
      </c>
      <c r="L244" s="30"/>
      <c r="M244" s="31" t="s">
        <v>306</v>
      </c>
      <c r="N244" s="34" t="s">
        <v>794</v>
      </c>
      <c r="Q244" s="9" t="str">
        <f>+VLOOKUP(D244,[1]荆紫关镇高龄津贴!$D:$H,5,FALSE)</f>
        <v>全庄村</v>
      </c>
    </row>
    <row r="245" customHeight="1" spans="1:17">
      <c r="A245" s="16">
        <v>243</v>
      </c>
      <c r="B245" s="17" t="s">
        <v>797</v>
      </c>
      <c r="C245" s="17" t="s">
        <v>27</v>
      </c>
      <c r="D245" s="16" t="s">
        <v>798</v>
      </c>
      <c r="E245" s="18" t="str">
        <f t="shared" si="9"/>
        <v>正确</v>
      </c>
      <c r="F245" s="19">
        <f ca="1" t="shared" si="10"/>
        <v>89</v>
      </c>
      <c r="G245" s="19" t="str">
        <f t="shared" si="11"/>
        <v>1933/11/14</v>
      </c>
      <c r="H245" s="17" t="s">
        <v>19</v>
      </c>
      <c r="I245" s="17"/>
      <c r="J245" s="55" t="s">
        <v>799</v>
      </c>
      <c r="K245" s="16">
        <v>13938481158</v>
      </c>
      <c r="L245" s="30"/>
      <c r="M245" s="31" t="s">
        <v>306</v>
      </c>
      <c r="N245" s="34" t="s">
        <v>797</v>
      </c>
      <c r="Q245" s="9" t="str">
        <f>+VLOOKUP(D245,[1]荆紫关镇高龄津贴!$D:$H,5,FALSE)</f>
        <v>全庄村</v>
      </c>
    </row>
    <row r="246" hidden="1" customHeight="1" spans="1:14">
      <c r="A246" s="16">
        <v>244</v>
      </c>
      <c r="B246" s="17" t="s">
        <v>800</v>
      </c>
      <c r="C246" s="17" t="s">
        <v>17</v>
      </c>
      <c r="D246" s="16" t="s">
        <v>801</v>
      </c>
      <c r="E246" s="18" t="str">
        <f t="shared" si="9"/>
        <v>正确</v>
      </c>
      <c r="F246" s="19">
        <f ca="1" t="shared" si="10"/>
        <v>83</v>
      </c>
      <c r="G246" s="19" t="str">
        <f t="shared" si="11"/>
        <v>1939/04/16</v>
      </c>
      <c r="H246" s="17" t="s">
        <v>19</v>
      </c>
      <c r="I246" s="17"/>
      <c r="J246" s="55" t="s">
        <v>802</v>
      </c>
      <c r="K246" s="16">
        <v>13598248842</v>
      </c>
      <c r="L246" s="30" t="s">
        <v>88</v>
      </c>
      <c r="M246" s="31" t="s">
        <v>306</v>
      </c>
      <c r="N246" s="9" t="s">
        <v>803</v>
      </c>
    </row>
    <row r="247" customHeight="1" spans="1:17">
      <c r="A247" s="16">
        <v>245</v>
      </c>
      <c r="B247" s="17" t="s">
        <v>804</v>
      </c>
      <c r="C247" s="17" t="s">
        <v>27</v>
      </c>
      <c r="D247" s="16" t="s">
        <v>805</v>
      </c>
      <c r="E247" s="18" t="str">
        <f t="shared" si="9"/>
        <v>正确</v>
      </c>
      <c r="F247" s="19">
        <f ca="1" t="shared" si="10"/>
        <v>83</v>
      </c>
      <c r="G247" s="19" t="str">
        <f t="shared" si="11"/>
        <v>1939/09/12</v>
      </c>
      <c r="H247" s="17" t="s">
        <v>19</v>
      </c>
      <c r="I247" s="17"/>
      <c r="J247" s="55" t="s">
        <v>806</v>
      </c>
      <c r="K247" s="16">
        <v>15716604751</v>
      </c>
      <c r="L247" s="30"/>
      <c r="M247" s="31" t="s">
        <v>306</v>
      </c>
      <c r="N247" s="34" t="s">
        <v>804</v>
      </c>
      <c r="Q247" s="9" t="str">
        <f>+VLOOKUP(D247,[1]荆紫关镇高龄津贴!$D:$H,5,FALSE)</f>
        <v>全庄村</v>
      </c>
    </row>
    <row r="248" hidden="1" customHeight="1" spans="1:14">
      <c r="A248" s="16">
        <v>246</v>
      </c>
      <c r="B248" s="17" t="s">
        <v>807</v>
      </c>
      <c r="C248" s="17" t="s">
        <v>27</v>
      </c>
      <c r="D248" s="16" t="s">
        <v>808</v>
      </c>
      <c r="E248" s="18" t="str">
        <f t="shared" si="9"/>
        <v>正确</v>
      </c>
      <c r="F248" s="19">
        <f ca="1" t="shared" si="10"/>
        <v>86</v>
      </c>
      <c r="G248" s="19" t="str">
        <f t="shared" si="11"/>
        <v>1936/07/01</v>
      </c>
      <c r="H248" s="17" t="s">
        <v>19</v>
      </c>
      <c r="I248" s="17"/>
      <c r="J248" s="55" t="s">
        <v>809</v>
      </c>
      <c r="K248" s="16">
        <v>13838766822</v>
      </c>
      <c r="L248" s="30" t="s">
        <v>62</v>
      </c>
      <c r="M248" s="31" t="s">
        <v>306</v>
      </c>
      <c r="N248" s="9" t="s">
        <v>810</v>
      </c>
    </row>
    <row r="249" hidden="1" customHeight="1" spans="1:14">
      <c r="A249" s="16">
        <v>247</v>
      </c>
      <c r="B249" s="17" t="s">
        <v>811</v>
      </c>
      <c r="C249" s="17" t="s">
        <v>27</v>
      </c>
      <c r="D249" s="16" t="s">
        <v>812</v>
      </c>
      <c r="E249" s="18" t="str">
        <f t="shared" si="9"/>
        <v>正确</v>
      </c>
      <c r="F249" s="19">
        <f ca="1" t="shared" si="10"/>
        <v>90</v>
      </c>
      <c r="G249" s="19" t="str">
        <f t="shared" si="11"/>
        <v>1932/03/15</v>
      </c>
      <c r="H249" s="17" t="s">
        <v>19</v>
      </c>
      <c r="I249" s="17"/>
      <c r="J249" s="55" t="s">
        <v>813</v>
      </c>
      <c r="K249" s="16">
        <v>15137729830</v>
      </c>
      <c r="L249" s="30" t="s">
        <v>62</v>
      </c>
      <c r="M249" s="31" t="s">
        <v>306</v>
      </c>
      <c r="N249" s="9" t="s">
        <v>814</v>
      </c>
    </row>
    <row r="250" customHeight="1" spans="1:17">
      <c r="A250" s="16">
        <v>248</v>
      </c>
      <c r="B250" s="17" t="s">
        <v>815</v>
      </c>
      <c r="C250" s="17" t="s">
        <v>27</v>
      </c>
      <c r="D250" s="16" t="s">
        <v>816</v>
      </c>
      <c r="E250" s="18" t="str">
        <f t="shared" si="9"/>
        <v>正确</v>
      </c>
      <c r="F250" s="19">
        <f ca="1" t="shared" si="10"/>
        <v>88</v>
      </c>
      <c r="G250" s="19" t="str">
        <f t="shared" si="11"/>
        <v>1934/10/10</v>
      </c>
      <c r="H250" s="17" t="s">
        <v>19</v>
      </c>
      <c r="I250" s="17"/>
      <c r="J250" s="55" t="s">
        <v>817</v>
      </c>
      <c r="K250" s="16">
        <v>13103686927</v>
      </c>
      <c r="L250" s="30"/>
      <c r="M250" s="31" t="s">
        <v>306</v>
      </c>
      <c r="N250" s="34" t="s">
        <v>815</v>
      </c>
      <c r="Q250" s="9" t="str">
        <f>+VLOOKUP(D250,[1]荆紫关镇高龄津贴!$D:$H,5,FALSE)</f>
        <v>全庄村</v>
      </c>
    </row>
    <row r="251" customHeight="1" spans="1:17">
      <c r="A251" s="16">
        <v>249</v>
      </c>
      <c r="B251" s="17" t="s">
        <v>818</v>
      </c>
      <c r="C251" s="17" t="s">
        <v>17</v>
      </c>
      <c r="D251" s="16" t="s">
        <v>819</v>
      </c>
      <c r="E251" s="18" t="str">
        <f t="shared" si="9"/>
        <v>正确</v>
      </c>
      <c r="F251" s="19">
        <f ca="1" t="shared" si="10"/>
        <v>83</v>
      </c>
      <c r="G251" s="19" t="str">
        <f t="shared" si="11"/>
        <v>1939/08/08</v>
      </c>
      <c r="H251" s="17" t="s">
        <v>19</v>
      </c>
      <c r="I251" s="17"/>
      <c r="J251" s="55" t="s">
        <v>820</v>
      </c>
      <c r="K251" s="16">
        <v>15690692931</v>
      </c>
      <c r="L251" s="30"/>
      <c r="M251" s="31" t="s">
        <v>306</v>
      </c>
      <c r="N251" s="34" t="s">
        <v>818</v>
      </c>
      <c r="Q251" s="9" t="str">
        <f>+VLOOKUP(D251,[1]荆紫关镇高龄津贴!$D:$H,5,FALSE)</f>
        <v>全庄村</v>
      </c>
    </row>
    <row r="252" customHeight="1" spans="1:17">
      <c r="A252" s="16">
        <v>250</v>
      </c>
      <c r="B252" s="17" t="s">
        <v>821</v>
      </c>
      <c r="C252" s="17" t="s">
        <v>27</v>
      </c>
      <c r="D252" s="16" t="s">
        <v>822</v>
      </c>
      <c r="E252" s="18" t="str">
        <f t="shared" si="9"/>
        <v>正确</v>
      </c>
      <c r="F252" s="19">
        <f ca="1" t="shared" si="10"/>
        <v>87</v>
      </c>
      <c r="G252" s="19" t="str">
        <f t="shared" si="11"/>
        <v>1935/04/16</v>
      </c>
      <c r="H252" s="17" t="s">
        <v>19</v>
      </c>
      <c r="I252" s="17"/>
      <c r="J252" s="55" t="s">
        <v>823</v>
      </c>
      <c r="K252" s="16">
        <v>18739012406</v>
      </c>
      <c r="L252" s="30"/>
      <c r="M252" s="31" t="s">
        <v>306</v>
      </c>
      <c r="N252" s="34" t="s">
        <v>821</v>
      </c>
      <c r="Q252" s="9" t="str">
        <f>+VLOOKUP(D252,[1]荆紫关镇高龄津贴!$D:$H,5,FALSE)</f>
        <v>全庄村</v>
      </c>
    </row>
    <row r="253" customHeight="1" spans="1:17">
      <c r="A253" s="16">
        <v>251</v>
      </c>
      <c r="B253" s="17" t="s">
        <v>824</v>
      </c>
      <c r="C253" s="17" t="s">
        <v>17</v>
      </c>
      <c r="D253" s="16" t="s">
        <v>825</v>
      </c>
      <c r="E253" s="18" t="str">
        <f t="shared" si="9"/>
        <v>正确</v>
      </c>
      <c r="F253" s="19">
        <f ca="1" t="shared" si="10"/>
        <v>87</v>
      </c>
      <c r="G253" s="19" t="str">
        <f t="shared" si="11"/>
        <v>1935/08/25</v>
      </c>
      <c r="H253" s="17" t="s">
        <v>19</v>
      </c>
      <c r="I253" s="17"/>
      <c r="J253" s="55" t="s">
        <v>826</v>
      </c>
      <c r="K253" s="16">
        <v>18739012406</v>
      </c>
      <c r="L253" s="30"/>
      <c r="M253" s="31" t="s">
        <v>306</v>
      </c>
      <c r="N253" s="34" t="s">
        <v>824</v>
      </c>
      <c r="Q253" s="9" t="str">
        <f>+VLOOKUP(D253,[1]荆紫关镇高龄津贴!$D:$H,5,FALSE)</f>
        <v>全庄村</v>
      </c>
    </row>
    <row r="254" hidden="1" customHeight="1" spans="1:14">
      <c r="A254" s="16">
        <v>252</v>
      </c>
      <c r="B254" s="17" t="s">
        <v>827</v>
      </c>
      <c r="C254" s="17" t="s">
        <v>27</v>
      </c>
      <c r="D254" s="16" t="s">
        <v>828</v>
      </c>
      <c r="E254" s="18" t="str">
        <f t="shared" si="9"/>
        <v>正确</v>
      </c>
      <c r="F254" s="19">
        <f ca="1" t="shared" si="10"/>
        <v>83</v>
      </c>
      <c r="G254" s="19" t="str">
        <f t="shared" si="11"/>
        <v>1939/04/12</v>
      </c>
      <c r="H254" s="17" t="s">
        <v>19</v>
      </c>
      <c r="I254" s="17"/>
      <c r="J254" s="55" t="s">
        <v>829</v>
      </c>
      <c r="K254" s="16">
        <v>13949382692</v>
      </c>
      <c r="L254" s="30" t="s">
        <v>120</v>
      </c>
      <c r="M254" s="31" t="s">
        <v>306</v>
      </c>
      <c r="N254" s="9" t="s">
        <v>830</v>
      </c>
    </row>
    <row r="255" customHeight="1" spans="1:17">
      <c r="A255" s="16">
        <v>253</v>
      </c>
      <c r="B255" s="17" t="s">
        <v>831</v>
      </c>
      <c r="C255" s="17" t="s">
        <v>17</v>
      </c>
      <c r="D255" s="16" t="s">
        <v>832</v>
      </c>
      <c r="E255" s="18" t="str">
        <f t="shared" si="9"/>
        <v>正确</v>
      </c>
      <c r="F255" s="19">
        <f ca="1" t="shared" si="10"/>
        <v>85</v>
      </c>
      <c r="G255" s="19" t="str">
        <f t="shared" si="11"/>
        <v>1937/02/15</v>
      </c>
      <c r="H255" s="17" t="s">
        <v>19</v>
      </c>
      <c r="I255" s="17"/>
      <c r="J255" s="55" t="s">
        <v>833</v>
      </c>
      <c r="K255" s="16">
        <v>13949382692</v>
      </c>
      <c r="L255" s="30"/>
      <c r="M255" s="31" t="s">
        <v>306</v>
      </c>
      <c r="N255" s="34" t="s">
        <v>831</v>
      </c>
      <c r="Q255" s="9" t="str">
        <f>+VLOOKUP(D255,[1]荆紫关镇高龄津贴!$D:$H,5,FALSE)</f>
        <v>全庄村</v>
      </c>
    </row>
    <row r="256" customHeight="1" spans="1:17">
      <c r="A256" s="16">
        <v>254</v>
      </c>
      <c r="B256" s="17" t="s">
        <v>834</v>
      </c>
      <c r="C256" s="17" t="s">
        <v>27</v>
      </c>
      <c r="D256" s="16" t="s">
        <v>835</v>
      </c>
      <c r="E256" s="18" t="str">
        <f t="shared" si="9"/>
        <v>正确</v>
      </c>
      <c r="F256" s="19">
        <f ca="1" t="shared" si="10"/>
        <v>84</v>
      </c>
      <c r="G256" s="19" t="str">
        <f t="shared" si="11"/>
        <v>1938/07/30</v>
      </c>
      <c r="H256" s="17" t="s">
        <v>19</v>
      </c>
      <c r="I256" s="17"/>
      <c r="J256" s="55" t="s">
        <v>836</v>
      </c>
      <c r="K256" s="16">
        <v>13782003814</v>
      </c>
      <c r="L256" s="30"/>
      <c r="M256" s="31" t="s">
        <v>306</v>
      </c>
      <c r="N256" s="34" t="s">
        <v>834</v>
      </c>
      <c r="Q256" s="9" t="str">
        <f>+VLOOKUP(D256,[1]荆紫关镇高龄津贴!$D:$H,5,FALSE)</f>
        <v>全庄村</v>
      </c>
    </row>
    <row r="257" customHeight="1" spans="1:17">
      <c r="A257" s="16">
        <v>255</v>
      </c>
      <c r="B257" s="17" t="s">
        <v>837</v>
      </c>
      <c r="C257" s="17" t="s">
        <v>17</v>
      </c>
      <c r="D257" s="16" t="s">
        <v>838</v>
      </c>
      <c r="E257" s="18" t="str">
        <f t="shared" si="9"/>
        <v>正确</v>
      </c>
      <c r="F257" s="19">
        <f ca="1" t="shared" si="10"/>
        <v>85</v>
      </c>
      <c r="G257" s="19" t="str">
        <f t="shared" si="11"/>
        <v>1937/12/12</v>
      </c>
      <c r="H257" s="17" t="s">
        <v>19</v>
      </c>
      <c r="I257" s="17"/>
      <c r="J257" s="55" t="s">
        <v>839</v>
      </c>
      <c r="K257" s="16">
        <v>18539992503</v>
      </c>
      <c r="L257" s="30"/>
      <c r="M257" s="31" t="s">
        <v>306</v>
      </c>
      <c r="N257" s="34" t="s">
        <v>837</v>
      </c>
      <c r="Q257" s="9" t="str">
        <f>+VLOOKUP(D257,[1]荆紫关镇高龄津贴!$D:$H,5,FALSE)</f>
        <v>全庄村</v>
      </c>
    </row>
    <row r="258" customHeight="1" spans="1:17">
      <c r="A258" s="16">
        <v>256</v>
      </c>
      <c r="B258" s="17" t="s">
        <v>840</v>
      </c>
      <c r="C258" s="17" t="s">
        <v>17</v>
      </c>
      <c r="D258" s="16" t="s">
        <v>841</v>
      </c>
      <c r="E258" s="18" t="str">
        <f t="shared" si="9"/>
        <v>正确</v>
      </c>
      <c r="F258" s="19">
        <f ca="1" t="shared" si="10"/>
        <v>87</v>
      </c>
      <c r="G258" s="19" t="str">
        <f t="shared" si="11"/>
        <v>1935/08/19</v>
      </c>
      <c r="H258" s="17" t="s">
        <v>19</v>
      </c>
      <c r="I258" s="17"/>
      <c r="J258" s="55" t="s">
        <v>842</v>
      </c>
      <c r="K258" s="16">
        <v>18336613608</v>
      </c>
      <c r="L258" s="30"/>
      <c r="M258" s="31" t="s">
        <v>306</v>
      </c>
      <c r="N258" s="34" t="s">
        <v>840</v>
      </c>
      <c r="Q258" s="9" t="str">
        <f>+VLOOKUP(D258,[1]荆紫关镇高龄津贴!$D:$H,5,FALSE)</f>
        <v>全庄村</v>
      </c>
    </row>
    <row r="259" customHeight="1" spans="1:17">
      <c r="A259" s="16">
        <v>257</v>
      </c>
      <c r="B259" s="17" t="s">
        <v>843</v>
      </c>
      <c r="C259" s="17" t="s">
        <v>27</v>
      </c>
      <c r="D259" s="16" t="s">
        <v>844</v>
      </c>
      <c r="E259" s="18" t="str">
        <f t="shared" si="9"/>
        <v>正确</v>
      </c>
      <c r="F259" s="19">
        <f ca="1" t="shared" si="10"/>
        <v>84</v>
      </c>
      <c r="G259" s="19" t="str">
        <f t="shared" si="11"/>
        <v>1938/12/14</v>
      </c>
      <c r="H259" s="17" t="s">
        <v>19</v>
      </c>
      <c r="I259" s="17"/>
      <c r="J259" s="55" t="s">
        <v>845</v>
      </c>
      <c r="K259" s="16">
        <v>13997805091</v>
      </c>
      <c r="L259" s="30"/>
      <c r="M259" s="31" t="s">
        <v>306</v>
      </c>
      <c r="N259" s="34" t="s">
        <v>843</v>
      </c>
      <c r="Q259" s="9" t="str">
        <f>+VLOOKUP(D259,[1]荆紫关镇高龄津贴!$D:$H,5,FALSE)</f>
        <v>全庄村</v>
      </c>
    </row>
    <row r="260" customHeight="1" spans="1:17">
      <c r="A260" s="16">
        <v>258</v>
      </c>
      <c r="B260" s="17" t="s">
        <v>846</v>
      </c>
      <c r="C260" s="17" t="s">
        <v>27</v>
      </c>
      <c r="D260" s="16" t="s">
        <v>847</v>
      </c>
      <c r="E260" s="18" t="str">
        <f t="shared" ref="E260:E323" si="12">IF(LEN(D260)=0,"空",IF(LEN(D260)=15,"老号",IF(LEN(D260)&lt;&gt;18,"位数不对",IF(CHOOSE(MOD(SUM(MID(D260,1,1)*7+MID(D260,2,1)*9+MID(D260,3,1)*10+MID(D260,4,1)*5+MID(D260,5,1)*8+MID(D260,6,1)*4+MID(D260,7,1)*2+MID(D260,8,1)*1+MID(D260,9,1)*6+MID(D260,10,1)*3+MID(D260,11,1)*7+MID(D260,12,1)*9+MID(D260,13,1)*10+MID(D260,14,1)*5+MID(D260,15,1)*8+MID(D260,16,1)*4+MID(D260,17,1)*2),11)+1,1,0,"X",9,8,7,6,5,4,3,2)=IF(ISNUMBER(RIGHT(D260,1)*1),RIGHT(D260,1)*1,"X"),"正确","号码错误"))))</f>
        <v>正确</v>
      </c>
      <c r="F260" s="19">
        <f ca="1" t="shared" ref="F260:F323" si="13">YEAR(NOW())-MID(D260,7,4)</f>
        <v>88</v>
      </c>
      <c r="G260" s="19" t="str">
        <f t="shared" ref="G260:G323" si="14">CONCATENATE(MID(D260,7,4),"/",MID(D260,11,2),"/",MID(D260,13,2))</f>
        <v>1934/12/27</v>
      </c>
      <c r="H260" s="17" t="s">
        <v>19</v>
      </c>
      <c r="I260" s="17"/>
      <c r="J260" s="55" t="s">
        <v>848</v>
      </c>
      <c r="K260" s="16">
        <v>13937745120</v>
      </c>
      <c r="L260" s="30"/>
      <c r="M260" s="31" t="s">
        <v>306</v>
      </c>
      <c r="N260" s="34" t="s">
        <v>846</v>
      </c>
      <c r="Q260" s="9" t="str">
        <f>+VLOOKUP(D260,[1]荆紫关镇高龄津贴!$D:$H,5,FALSE)</f>
        <v>全庄村</v>
      </c>
    </row>
    <row r="261" hidden="1" customHeight="1" spans="1:14">
      <c r="A261" s="16">
        <v>259</v>
      </c>
      <c r="B261" s="17" t="s">
        <v>849</v>
      </c>
      <c r="C261" s="17" t="s">
        <v>27</v>
      </c>
      <c r="D261" s="16" t="s">
        <v>850</v>
      </c>
      <c r="E261" s="18" t="str">
        <f t="shared" si="12"/>
        <v>正确</v>
      </c>
      <c r="F261" s="19">
        <f ca="1" t="shared" si="13"/>
        <v>89</v>
      </c>
      <c r="G261" s="19" t="str">
        <f t="shared" si="14"/>
        <v>1933/10/09</v>
      </c>
      <c r="H261" s="17" t="s">
        <v>19</v>
      </c>
      <c r="I261" s="17"/>
      <c r="J261" s="55" t="s">
        <v>851</v>
      </c>
      <c r="K261" s="16">
        <v>15839974782</v>
      </c>
      <c r="L261" s="30" t="s">
        <v>152</v>
      </c>
      <c r="M261" s="31" t="s">
        <v>306</v>
      </c>
      <c r="N261" s="9" t="s">
        <v>852</v>
      </c>
    </row>
    <row r="262" customHeight="1" spans="1:17">
      <c r="A262" s="16">
        <v>260</v>
      </c>
      <c r="B262" s="17" t="s">
        <v>853</v>
      </c>
      <c r="C262" s="17" t="s">
        <v>27</v>
      </c>
      <c r="D262" s="16" t="s">
        <v>854</v>
      </c>
      <c r="E262" s="18" t="str">
        <f t="shared" si="12"/>
        <v>正确</v>
      </c>
      <c r="F262" s="19">
        <f ca="1" t="shared" si="13"/>
        <v>87</v>
      </c>
      <c r="G262" s="19" t="str">
        <f t="shared" si="14"/>
        <v>1935/07/28</v>
      </c>
      <c r="H262" s="17" t="s">
        <v>19</v>
      </c>
      <c r="I262" s="17"/>
      <c r="J262" s="55" t="s">
        <v>855</v>
      </c>
      <c r="K262" s="16">
        <v>18737705713</v>
      </c>
      <c r="L262" s="30"/>
      <c r="M262" s="31" t="s">
        <v>306</v>
      </c>
      <c r="N262" s="34" t="s">
        <v>853</v>
      </c>
      <c r="Q262" s="9" t="str">
        <f>+VLOOKUP(D262,[1]荆紫关镇高龄津贴!$D:$H,5,FALSE)</f>
        <v>全庄村</v>
      </c>
    </row>
    <row r="263" customHeight="1" spans="1:17">
      <c r="A263" s="16">
        <v>261</v>
      </c>
      <c r="B263" s="17" t="s">
        <v>523</v>
      </c>
      <c r="C263" s="17" t="s">
        <v>27</v>
      </c>
      <c r="D263" s="16" t="s">
        <v>856</v>
      </c>
      <c r="E263" s="18" t="str">
        <f t="shared" si="12"/>
        <v>正确</v>
      </c>
      <c r="F263" s="19">
        <f ca="1" t="shared" si="13"/>
        <v>87</v>
      </c>
      <c r="G263" s="19" t="str">
        <f t="shared" si="14"/>
        <v>1935/04/02</v>
      </c>
      <c r="H263" s="17" t="s">
        <v>19</v>
      </c>
      <c r="I263" s="17"/>
      <c r="J263" s="55" t="s">
        <v>857</v>
      </c>
      <c r="K263" s="16">
        <v>15236039088</v>
      </c>
      <c r="L263" s="30"/>
      <c r="M263" s="31" t="s">
        <v>306</v>
      </c>
      <c r="N263" s="34" t="s">
        <v>523</v>
      </c>
      <c r="Q263" s="9" t="str">
        <f>+VLOOKUP(D263,[1]荆紫关镇高龄津贴!$D:$H,5,FALSE)</f>
        <v>石槽沟村</v>
      </c>
    </row>
    <row r="264" customHeight="1" spans="1:17">
      <c r="A264" s="16">
        <v>262</v>
      </c>
      <c r="B264" s="17" t="s">
        <v>528</v>
      </c>
      <c r="C264" s="17" t="s">
        <v>27</v>
      </c>
      <c r="D264" s="16" t="s">
        <v>858</v>
      </c>
      <c r="E264" s="18" t="str">
        <f t="shared" si="12"/>
        <v>正确</v>
      </c>
      <c r="F264" s="19">
        <f ca="1" t="shared" si="13"/>
        <v>86</v>
      </c>
      <c r="G264" s="19" t="str">
        <f t="shared" si="14"/>
        <v>1936/04/11</v>
      </c>
      <c r="H264" s="17" t="s">
        <v>19</v>
      </c>
      <c r="I264" s="17"/>
      <c r="J264" s="56" t="s">
        <v>859</v>
      </c>
      <c r="K264" s="16">
        <v>15670178837</v>
      </c>
      <c r="L264" s="30"/>
      <c r="M264" s="31" t="s">
        <v>306</v>
      </c>
      <c r="N264" s="34" t="s">
        <v>528</v>
      </c>
      <c r="Q264" s="9" t="str">
        <f>+VLOOKUP(D264,[1]荆紫关镇高龄津贴!$D:$H,5,FALSE)</f>
        <v>石槽沟村</v>
      </c>
    </row>
    <row r="265" customHeight="1" spans="1:17">
      <c r="A265" s="16">
        <v>263</v>
      </c>
      <c r="B265" s="17" t="s">
        <v>532</v>
      </c>
      <c r="C265" s="17" t="s">
        <v>17</v>
      </c>
      <c r="D265" s="55" t="s">
        <v>860</v>
      </c>
      <c r="E265" s="18" t="str">
        <f t="shared" si="12"/>
        <v>正确</v>
      </c>
      <c r="F265" s="19">
        <f ca="1" t="shared" si="13"/>
        <v>86</v>
      </c>
      <c r="G265" s="19" t="str">
        <f t="shared" si="14"/>
        <v>1936/04/15</v>
      </c>
      <c r="H265" s="17" t="s">
        <v>19</v>
      </c>
      <c r="I265" s="17"/>
      <c r="J265" s="55" t="s">
        <v>861</v>
      </c>
      <c r="K265" s="16">
        <v>15290336502</v>
      </c>
      <c r="L265" s="30"/>
      <c r="M265" s="31" t="s">
        <v>306</v>
      </c>
      <c r="N265" s="34" t="s">
        <v>532</v>
      </c>
      <c r="Q265" s="9" t="str">
        <f>+VLOOKUP(D265,[1]荆紫关镇高龄津贴!$D:$H,5,FALSE)</f>
        <v>北街村</v>
      </c>
    </row>
    <row r="266" customHeight="1" spans="1:17">
      <c r="A266" s="16">
        <v>264</v>
      </c>
      <c r="B266" s="17" t="s">
        <v>536</v>
      </c>
      <c r="C266" s="17" t="s">
        <v>17</v>
      </c>
      <c r="D266" s="16" t="s">
        <v>862</v>
      </c>
      <c r="E266" s="18" t="str">
        <f t="shared" si="12"/>
        <v>正确</v>
      </c>
      <c r="F266" s="19">
        <f ca="1" t="shared" si="13"/>
        <v>88</v>
      </c>
      <c r="G266" s="19" t="str">
        <f t="shared" si="14"/>
        <v>1934/05/05</v>
      </c>
      <c r="H266" s="17" t="s">
        <v>19</v>
      </c>
      <c r="I266" s="17"/>
      <c r="J266" s="55" t="s">
        <v>863</v>
      </c>
      <c r="K266" s="16">
        <v>13838756029</v>
      </c>
      <c r="L266" s="30"/>
      <c r="M266" s="31" t="s">
        <v>306</v>
      </c>
      <c r="N266" s="34" t="s">
        <v>536</v>
      </c>
      <c r="Q266" s="9" t="str">
        <f>+VLOOKUP(D266,[1]荆紫关镇高龄津贴!$D:$H,5,FALSE)</f>
        <v>北街村</v>
      </c>
    </row>
    <row r="267" customHeight="1" spans="1:17">
      <c r="A267" s="16">
        <v>265</v>
      </c>
      <c r="B267" s="17" t="s">
        <v>864</v>
      </c>
      <c r="C267" s="17" t="s">
        <v>17</v>
      </c>
      <c r="D267" s="16" t="s">
        <v>865</v>
      </c>
      <c r="E267" s="18" t="str">
        <f t="shared" si="12"/>
        <v>正确</v>
      </c>
      <c r="F267" s="19">
        <f ca="1" t="shared" si="13"/>
        <v>86</v>
      </c>
      <c r="G267" s="19" t="str">
        <f t="shared" si="14"/>
        <v>1936/02/11</v>
      </c>
      <c r="H267" s="17" t="s">
        <v>19</v>
      </c>
      <c r="I267" s="17"/>
      <c r="J267" s="55" t="s">
        <v>866</v>
      </c>
      <c r="K267" s="16">
        <v>15236034646</v>
      </c>
      <c r="L267" s="30"/>
      <c r="M267" s="31" t="s">
        <v>306</v>
      </c>
      <c r="N267" s="34" t="s">
        <v>864</v>
      </c>
      <c r="Q267" s="9" t="str">
        <f>+VLOOKUP(D267,[1]荆紫关镇高龄津贴!$D:$H,5,FALSE)</f>
        <v>中街村</v>
      </c>
    </row>
    <row r="268" customHeight="1" spans="1:17">
      <c r="A268" s="16">
        <v>266</v>
      </c>
      <c r="B268" s="17" t="s">
        <v>867</v>
      </c>
      <c r="C268" s="17" t="s">
        <v>27</v>
      </c>
      <c r="D268" s="16" t="s">
        <v>868</v>
      </c>
      <c r="E268" s="18" t="str">
        <f t="shared" si="12"/>
        <v>正确</v>
      </c>
      <c r="F268" s="19">
        <f ca="1" t="shared" si="13"/>
        <v>84</v>
      </c>
      <c r="G268" s="19" t="str">
        <f t="shared" si="14"/>
        <v>1938/03/21</v>
      </c>
      <c r="H268" s="17" t="s">
        <v>19</v>
      </c>
      <c r="I268" s="17"/>
      <c r="J268" s="56" t="s">
        <v>869</v>
      </c>
      <c r="K268" s="16">
        <v>15236034646</v>
      </c>
      <c r="L268" s="30"/>
      <c r="M268" s="31" t="s">
        <v>306</v>
      </c>
      <c r="N268" s="34" t="s">
        <v>867</v>
      </c>
      <c r="Q268" s="9" t="str">
        <f>+VLOOKUP(D268,[1]荆紫关镇高龄津贴!$D:$H,5,FALSE)</f>
        <v>中街村</v>
      </c>
    </row>
    <row r="269" hidden="1" customHeight="1" spans="1:14">
      <c r="A269" s="16">
        <v>267</v>
      </c>
      <c r="B269" s="17" t="s">
        <v>870</v>
      </c>
      <c r="C269" s="17" t="s">
        <v>17</v>
      </c>
      <c r="D269" s="55" t="s">
        <v>871</v>
      </c>
      <c r="E269" s="18" t="str">
        <f t="shared" si="12"/>
        <v>正确</v>
      </c>
      <c r="F269" s="19">
        <f ca="1" t="shared" si="13"/>
        <v>87</v>
      </c>
      <c r="G269" s="19" t="str">
        <f t="shared" si="14"/>
        <v>1935/07/15</v>
      </c>
      <c r="H269" s="17" t="s">
        <v>19</v>
      </c>
      <c r="I269" s="17"/>
      <c r="J269" s="55" t="s">
        <v>872</v>
      </c>
      <c r="K269" s="16">
        <v>13949313142</v>
      </c>
      <c r="L269" s="30" t="s">
        <v>773</v>
      </c>
      <c r="M269" s="31" t="s">
        <v>306</v>
      </c>
      <c r="N269" s="9" t="s">
        <v>873</v>
      </c>
    </row>
    <row r="270" customHeight="1" spans="1:17">
      <c r="A270" s="16">
        <v>268</v>
      </c>
      <c r="B270" s="17" t="s">
        <v>874</v>
      </c>
      <c r="C270" s="17" t="s">
        <v>27</v>
      </c>
      <c r="D270" s="16" t="s">
        <v>875</v>
      </c>
      <c r="E270" s="18" t="str">
        <f t="shared" si="12"/>
        <v>正确</v>
      </c>
      <c r="F270" s="19">
        <f ca="1" t="shared" si="13"/>
        <v>89</v>
      </c>
      <c r="G270" s="19" t="str">
        <f t="shared" si="14"/>
        <v>1933/09/08</v>
      </c>
      <c r="H270" s="17" t="s">
        <v>19</v>
      </c>
      <c r="I270" s="17"/>
      <c r="J270" s="55" t="s">
        <v>876</v>
      </c>
      <c r="K270" s="16">
        <v>15937709219</v>
      </c>
      <c r="L270" s="30"/>
      <c r="M270" s="31" t="s">
        <v>306</v>
      </c>
      <c r="N270" s="34" t="s">
        <v>874</v>
      </c>
      <c r="Q270" s="9" t="str">
        <f>+VLOOKUP(D270,[1]荆紫关镇高龄津贴!$D:$H,5,FALSE)</f>
        <v>中街村</v>
      </c>
    </row>
    <row r="271" hidden="1" customHeight="1" spans="1:14">
      <c r="A271" s="16">
        <v>269</v>
      </c>
      <c r="B271" s="17" t="s">
        <v>877</v>
      </c>
      <c r="C271" s="17" t="s">
        <v>17</v>
      </c>
      <c r="D271" s="16" t="s">
        <v>878</v>
      </c>
      <c r="E271" s="18" t="str">
        <f t="shared" si="12"/>
        <v>正确</v>
      </c>
      <c r="F271" s="19">
        <f ca="1" t="shared" si="13"/>
        <v>83</v>
      </c>
      <c r="G271" s="19" t="str">
        <f t="shared" si="14"/>
        <v>1939/04/08</v>
      </c>
      <c r="H271" s="17" t="s">
        <v>19</v>
      </c>
      <c r="I271" s="17"/>
      <c r="J271" s="55" t="s">
        <v>879</v>
      </c>
      <c r="K271" s="16">
        <v>15238103841</v>
      </c>
      <c r="L271" s="30" t="s">
        <v>527</v>
      </c>
      <c r="M271" s="31" t="s">
        <v>306</v>
      </c>
      <c r="N271" s="9" t="s">
        <v>880</v>
      </c>
    </row>
    <row r="272" hidden="1" customHeight="1" spans="1:14">
      <c r="A272" s="16">
        <v>270</v>
      </c>
      <c r="B272" s="17" t="s">
        <v>881</v>
      </c>
      <c r="C272" s="17" t="s">
        <v>27</v>
      </c>
      <c r="D272" s="16" t="s">
        <v>882</v>
      </c>
      <c r="E272" s="18" t="str">
        <f t="shared" si="12"/>
        <v>正确</v>
      </c>
      <c r="F272" s="19">
        <f ca="1" t="shared" si="13"/>
        <v>91</v>
      </c>
      <c r="G272" s="19" t="str">
        <f t="shared" si="14"/>
        <v>1931/10/26</v>
      </c>
      <c r="H272" s="17" t="s">
        <v>19</v>
      </c>
      <c r="I272" s="17"/>
      <c r="J272" s="55" t="s">
        <v>883</v>
      </c>
      <c r="K272" s="16">
        <v>18782116214</v>
      </c>
      <c r="L272" s="30" t="s">
        <v>62</v>
      </c>
      <c r="M272" s="31" t="s">
        <v>306</v>
      </c>
      <c r="N272" s="9" t="s">
        <v>884</v>
      </c>
    </row>
    <row r="273" hidden="1" customHeight="1" spans="1:14">
      <c r="A273" s="16">
        <v>271</v>
      </c>
      <c r="B273" s="17" t="s">
        <v>885</v>
      </c>
      <c r="C273" s="17" t="s">
        <v>27</v>
      </c>
      <c r="D273" s="16" t="s">
        <v>886</v>
      </c>
      <c r="E273" s="18" t="str">
        <f t="shared" si="12"/>
        <v>正确</v>
      </c>
      <c r="F273" s="19">
        <f ca="1" t="shared" si="13"/>
        <v>93</v>
      </c>
      <c r="G273" s="19" t="str">
        <f t="shared" si="14"/>
        <v>1929/09/14</v>
      </c>
      <c r="H273" s="17" t="s">
        <v>19</v>
      </c>
      <c r="I273" s="17"/>
      <c r="J273" s="55" t="s">
        <v>887</v>
      </c>
      <c r="K273" s="16">
        <v>15290396260</v>
      </c>
      <c r="L273" s="30" t="s">
        <v>41</v>
      </c>
      <c r="M273" s="31" t="s">
        <v>306</v>
      </c>
      <c r="N273" s="9" t="s">
        <v>888</v>
      </c>
    </row>
    <row r="274" hidden="1" customHeight="1" spans="1:14">
      <c r="A274" s="16">
        <v>272</v>
      </c>
      <c r="B274" s="17" t="s">
        <v>889</v>
      </c>
      <c r="C274" s="17" t="s">
        <v>17</v>
      </c>
      <c r="D274" s="16" t="s">
        <v>890</v>
      </c>
      <c r="E274" s="18" t="str">
        <f t="shared" si="12"/>
        <v>正确</v>
      </c>
      <c r="F274" s="19">
        <f ca="1" t="shared" si="13"/>
        <v>87</v>
      </c>
      <c r="G274" s="19" t="str">
        <f t="shared" si="14"/>
        <v>1935/12/28</v>
      </c>
      <c r="H274" s="17" t="s">
        <v>19</v>
      </c>
      <c r="I274" s="17"/>
      <c r="J274" s="55" t="s">
        <v>891</v>
      </c>
      <c r="K274" s="16">
        <v>18782116214</v>
      </c>
      <c r="L274" s="30" t="s">
        <v>57</v>
      </c>
      <c r="M274" s="31" t="s">
        <v>306</v>
      </c>
      <c r="N274" s="9" t="s">
        <v>892</v>
      </c>
    </row>
    <row r="275" hidden="1" customHeight="1" spans="1:14">
      <c r="A275" s="16">
        <v>273</v>
      </c>
      <c r="B275" s="17" t="s">
        <v>893</v>
      </c>
      <c r="C275" s="17" t="s">
        <v>27</v>
      </c>
      <c r="D275" s="16" t="s">
        <v>894</v>
      </c>
      <c r="E275" s="18" t="str">
        <f t="shared" si="12"/>
        <v>正确</v>
      </c>
      <c r="F275" s="19">
        <f ca="1" t="shared" si="13"/>
        <v>88</v>
      </c>
      <c r="G275" s="19" t="str">
        <f t="shared" si="14"/>
        <v>1934/12/20</v>
      </c>
      <c r="H275" s="17" t="s">
        <v>19</v>
      </c>
      <c r="I275" s="17"/>
      <c r="J275" s="55" t="s">
        <v>895</v>
      </c>
      <c r="K275" s="16">
        <v>18782116214</v>
      </c>
      <c r="L275" s="30" t="s">
        <v>41</v>
      </c>
      <c r="M275" s="31" t="s">
        <v>306</v>
      </c>
      <c r="N275" s="9" t="s">
        <v>896</v>
      </c>
    </row>
    <row r="276" hidden="1" customHeight="1" spans="1:14">
      <c r="A276" s="16">
        <v>274</v>
      </c>
      <c r="B276" s="17" t="s">
        <v>897</v>
      </c>
      <c r="C276" s="17" t="s">
        <v>27</v>
      </c>
      <c r="D276" s="16" t="s">
        <v>898</v>
      </c>
      <c r="E276" s="18" t="str">
        <f t="shared" si="12"/>
        <v>正确</v>
      </c>
      <c r="F276" s="19">
        <f ca="1" t="shared" si="13"/>
        <v>84</v>
      </c>
      <c r="G276" s="19" t="str">
        <f t="shared" si="14"/>
        <v>1938/09/22</v>
      </c>
      <c r="H276" s="17" t="s">
        <v>19</v>
      </c>
      <c r="I276" s="17"/>
      <c r="J276" s="55" t="s">
        <v>899</v>
      </c>
      <c r="K276" s="16">
        <v>15090145782</v>
      </c>
      <c r="L276" s="30" t="s">
        <v>527</v>
      </c>
      <c r="M276" s="31" t="s">
        <v>306</v>
      </c>
      <c r="N276" s="9" t="s">
        <v>900</v>
      </c>
    </row>
    <row r="277" hidden="1" customHeight="1" spans="1:14">
      <c r="A277" s="16">
        <v>275</v>
      </c>
      <c r="B277" s="17" t="s">
        <v>901</v>
      </c>
      <c r="C277" s="17" t="s">
        <v>27</v>
      </c>
      <c r="D277" s="16" t="s">
        <v>902</v>
      </c>
      <c r="E277" s="18" t="str">
        <f t="shared" si="12"/>
        <v>正确</v>
      </c>
      <c r="F277" s="19">
        <f ca="1" t="shared" si="13"/>
        <v>86</v>
      </c>
      <c r="G277" s="19" t="str">
        <f t="shared" si="14"/>
        <v>1936/04/03</v>
      </c>
      <c r="H277" s="17" t="s">
        <v>19</v>
      </c>
      <c r="I277" s="17"/>
      <c r="J277" s="55" t="s">
        <v>903</v>
      </c>
      <c r="K277" s="16">
        <v>18736550749</v>
      </c>
      <c r="L277" s="30" t="s">
        <v>152</v>
      </c>
      <c r="M277" s="31" t="s">
        <v>306</v>
      </c>
      <c r="N277" s="9" t="s">
        <v>904</v>
      </c>
    </row>
    <row r="278" customHeight="1" spans="1:17">
      <c r="A278" s="16">
        <v>276</v>
      </c>
      <c r="B278" s="17" t="s">
        <v>905</v>
      </c>
      <c r="C278" s="17" t="s">
        <v>27</v>
      </c>
      <c r="D278" s="16" t="s">
        <v>906</v>
      </c>
      <c r="E278" s="18" t="str">
        <f t="shared" si="12"/>
        <v>正确</v>
      </c>
      <c r="F278" s="19">
        <f ca="1" t="shared" si="13"/>
        <v>86</v>
      </c>
      <c r="G278" s="19" t="str">
        <f t="shared" si="14"/>
        <v>1936/12/19</v>
      </c>
      <c r="H278" s="17" t="s">
        <v>19</v>
      </c>
      <c r="I278" s="17"/>
      <c r="J278" s="55" t="s">
        <v>907</v>
      </c>
      <c r="K278" s="16">
        <v>13838763455</v>
      </c>
      <c r="L278" s="30"/>
      <c r="M278" s="31" t="s">
        <v>306</v>
      </c>
      <c r="N278" s="34" t="s">
        <v>905</v>
      </c>
      <c r="Q278" s="9" t="str">
        <f>+VLOOKUP(D278,[1]荆紫关镇高龄津贴!$D:$H,5,FALSE)</f>
        <v>中街村</v>
      </c>
    </row>
    <row r="279" customHeight="1" spans="1:17">
      <c r="A279" s="16">
        <v>277</v>
      </c>
      <c r="B279" s="17" t="s">
        <v>908</v>
      </c>
      <c r="C279" s="17" t="s">
        <v>27</v>
      </c>
      <c r="D279" s="16" t="s">
        <v>909</v>
      </c>
      <c r="E279" s="18" t="str">
        <f t="shared" si="12"/>
        <v>正确</v>
      </c>
      <c r="F279" s="19">
        <f ca="1" t="shared" si="13"/>
        <v>85</v>
      </c>
      <c r="G279" s="19" t="str">
        <f t="shared" si="14"/>
        <v>1937/12/05</v>
      </c>
      <c r="H279" s="17" t="s">
        <v>19</v>
      </c>
      <c r="I279" s="17"/>
      <c r="J279" s="16" t="s">
        <v>910</v>
      </c>
      <c r="K279" s="16">
        <v>18238410985</v>
      </c>
      <c r="L279" s="30"/>
      <c r="M279" s="31" t="s">
        <v>306</v>
      </c>
      <c r="N279" s="34" t="s">
        <v>908</v>
      </c>
      <c r="Q279" s="9" t="str">
        <f>+VLOOKUP(D279,[1]荆紫关镇高龄津贴!$D:$H,5,FALSE)</f>
        <v>中街村</v>
      </c>
    </row>
    <row r="280" hidden="1" customHeight="1" spans="1:14">
      <c r="A280" s="16">
        <v>278</v>
      </c>
      <c r="B280" s="17" t="s">
        <v>911</v>
      </c>
      <c r="C280" s="17" t="s">
        <v>17</v>
      </c>
      <c r="D280" s="16" t="s">
        <v>912</v>
      </c>
      <c r="E280" s="18" t="str">
        <f t="shared" si="12"/>
        <v>正确</v>
      </c>
      <c r="F280" s="19">
        <f ca="1" t="shared" si="13"/>
        <v>89</v>
      </c>
      <c r="G280" s="19" t="str">
        <f t="shared" si="14"/>
        <v>1933/11/06</v>
      </c>
      <c r="H280" s="17" t="s">
        <v>19</v>
      </c>
      <c r="I280" s="17"/>
      <c r="J280" s="55" t="s">
        <v>913</v>
      </c>
      <c r="K280" s="16">
        <v>13838713095</v>
      </c>
      <c r="L280" s="30" t="s">
        <v>120</v>
      </c>
      <c r="M280" s="31" t="s">
        <v>306</v>
      </c>
      <c r="N280" s="9" t="s">
        <v>914</v>
      </c>
    </row>
    <row r="281" hidden="1" customHeight="1" spans="1:14">
      <c r="A281" s="16">
        <v>279</v>
      </c>
      <c r="B281" s="17" t="s">
        <v>915</v>
      </c>
      <c r="C281" s="17" t="s">
        <v>27</v>
      </c>
      <c r="D281" s="16" t="s">
        <v>916</v>
      </c>
      <c r="E281" s="18" t="str">
        <f t="shared" si="12"/>
        <v>正确</v>
      </c>
      <c r="F281" s="19">
        <f ca="1" t="shared" si="13"/>
        <v>85</v>
      </c>
      <c r="G281" s="19" t="str">
        <f t="shared" si="14"/>
        <v>1937/12/19</v>
      </c>
      <c r="H281" s="17" t="s">
        <v>19</v>
      </c>
      <c r="I281" s="17"/>
      <c r="J281" s="55" t="s">
        <v>917</v>
      </c>
      <c r="K281" s="16">
        <v>15670687282</v>
      </c>
      <c r="L281" s="30" t="s">
        <v>773</v>
      </c>
      <c r="M281" s="31" t="s">
        <v>306</v>
      </c>
      <c r="N281" s="9" t="s">
        <v>918</v>
      </c>
    </row>
    <row r="282" customHeight="1" spans="1:17">
      <c r="A282" s="16">
        <v>280</v>
      </c>
      <c r="B282" s="17" t="s">
        <v>553</v>
      </c>
      <c r="C282" s="17" t="s">
        <v>17</v>
      </c>
      <c r="D282" s="16" t="s">
        <v>919</v>
      </c>
      <c r="E282" s="18" t="str">
        <f t="shared" si="12"/>
        <v>正确</v>
      </c>
      <c r="F282" s="19">
        <f ca="1" t="shared" si="13"/>
        <v>84</v>
      </c>
      <c r="G282" s="19" t="str">
        <f t="shared" si="14"/>
        <v>1938/08/17</v>
      </c>
      <c r="H282" s="17" t="s">
        <v>19</v>
      </c>
      <c r="I282" s="17"/>
      <c r="J282" s="55" t="s">
        <v>920</v>
      </c>
      <c r="K282" s="16">
        <v>13849778601</v>
      </c>
      <c r="L282" s="30"/>
      <c r="M282" s="31" t="s">
        <v>306</v>
      </c>
      <c r="N282" s="34" t="s">
        <v>553</v>
      </c>
      <c r="Q282" s="9" t="str">
        <f>+VLOOKUP(D282,[1]荆紫关镇高龄津贴!$D:$H,5,FALSE)</f>
        <v>中街村</v>
      </c>
    </row>
    <row r="283" customHeight="1" spans="1:17">
      <c r="A283" s="16">
        <v>281</v>
      </c>
      <c r="B283" s="17" t="s">
        <v>921</v>
      </c>
      <c r="C283" s="17" t="s">
        <v>27</v>
      </c>
      <c r="D283" s="16" t="s">
        <v>922</v>
      </c>
      <c r="E283" s="18" t="str">
        <f t="shared" si="12"/>
        <v>正确</v>
      </c>
      <c r="F283" s="19">
        <f ca="1" t="shared" si="13"/>
        <v>84</v>
      </c>
      <c r="G283" s="19" t="str">
        <f t="shared" si="14"/>
        <v>1938/06/16</v>
      </c>
      <c r="H283" s="17" t="s">
        <v>19</v>
      </c>
      <c r="I283" s="17"/>
      <c r="J283" s="16" t="s">
        <v>923</v>
      </c>
      <c r="K283" s="16">
        <v>18736550749</v>
      </c>
      <c r="L283" s="30"/>
      <c r="M283" s="31" t="s">
        <v>306</v>
      </c>
      <c r="N283" s="34" t="s">
        <v>921</v>
      </c>
      <c r="Q283" s="9" t="str">
        <f>+VLOOKUP(D283,[1]荆紫关镇高龄津贴!$D:$H,5,FALSE)</f>
        <v>中街村</v>
      </c>
    </row>
    <row r="284" customHeight="1" spans="1:17">
      <c r="A284" s="16">
        <v>282</v>
      </c>
      <c r="B284" s="17" t="s">
        <v>924</v>
      </c>
      <c r="C284" s="17" t="s">
        <v>27</v>
      </c>
      <c r="D284" s="16" t="s">
        <v>925</v>
      </c>
      <c r="E284" s="18" t="str">
        <f t="shared" si="12"/>
        <v>正确</v>
      </c>
      <c r="F284" s="19">
        <f ca="1" t="shared" si="13"/>
        <v>85</v>
      </c>
      <c r="G284" s="19" t="str">
        <f t="shared" si="14"/>
        <v>1937/06/05</v>
      </c>
      <c r="H284" s="17" t="s">
        <v>19</v>
      </c>
      <c r="I284" s="17"/>
      <c r="J284" s="55" t="s">
        <v>926</v>
      </c>
      <c r="K284" s="16">
        <v>15516341328</v>
      </c>
      <c r="L284" s="30"/>
      <c r="M284" s="31" t="s">
        <v>306</v>
      </c>
      <c r="N284" s="34" t="s">
        <v>924</v>
      </c>
      <c r="Q284" s="9" t="str">
        <f>+VLOOKUP(D284,[1]荆紫关镇高龄津贴!$D:$H,5,FALSE)</f>
        <v>中街村</v>
      </c>
    </row>
    <row r="285" hidden="1" customHeight="1" spans="1:14">
      <c r="A285" s="16">
        <v>283</v>
      </c>
      <c r="B285" s="17" t="s">
        <v>927</v>
      </c>
      <c r="C285" s="17" t="s">
        <v>27</v>
      </c>
      <c r="D285" s="16" t="s">
        <v>928</v>
      </c>
      <c r="E285" s="18" t="str">
        <f t="shared" si="12"/>
        <v>正确</v>
      </c>
      <c r="F285" s="19">
        <f ca="1" t="shared" si="13"/>
        <v>83</v>
      </c>
      <c r="G285" s="19" t="str">
        <f t="shared" si="14"/>
        <v>1939/05/27</v>
      </c>
      <c r="H285" s="17" t="s">
        <v>19</v>
      </c>
      <c r="I285" s="17"/>
      <c r="J285" s="55" t="s">
        <v>929</v>
      </c>
      <c r="K285" s="16">
        <v>18736517997</v>
      </c>
      <c r="L285" s="30" t="s">
        <v>575</v>
      </c>
      <c r="M285" s="31" t="s">
        <v>306</v>
      </c>
      <c r="N285" s="9" t="s">
        <v>930</v>
      </c>
    </row>
    <row r="286" customHeight="1" spans="1:17">
      <c r="A286" s="16">
        <v>284</v>
      </c>
      <c r="B286" s="17" t="s">
        <v>931</v>
      </c>
      <c r="C286" s="17" t="s">
        <v>27</v>
      </c>
      <c r="D286" s="16" t="s">
        <v>932</v>
      </c>
      <c r="E286" s="18" t="str">
        <f t="shared" si="12"/>
        <v>正确</v>
      </c>
      <c r="F286" s="19">
        <f ca="1" t="shared" si="13"/>
        <v>84</v>
      </c>
      <c r="G286" s="19" t="str">
        <f t="shared" si="14"/>
        <v>1938/10/15</v>
      </c>
      <c r="H286" s="17" t="s">
        <v>19</v>
      </c>
      <c r="I286" s="17"/>
      <c r="J286" s="55" t="s">
        <v>933</v>
      </c>
      <c r="K286" s="16">
        <v>13849789683</v>
      </c>
      <c r="L286" s="30"/>
      <c r="M286" s="31" t="s">
        <v>306</v>
      </c>
      <c r="N286" s="34" t="s">
        <v>931</v>
      </c>
      <c r="Q286" s="9" t="str">
        <f>+VLOOKUP(D286,[1]荆紫关镇高龄津贴!$D:$H,5,FALSE)</f>
        <v>中街村</v>
      </c>
    </row>
    <row r="287" customHeight="1" spans="1:17">
      <c r="A287" s="16">
        <v>285</v>
      </c>
      <c r="B287" s="17" t="s">
        <v>564</v>
      </c>
      <c r="C287" s="17" t="s">
        <v>27</v>
      </c>
      <c r="D287" s="16" t="s">
        <v>934</v>
      </c>
      <c r="E287" s="18" t="str">
        <f t="shared" si="12"/>
        <v>正确</v>
      </c>
      <c r="F287" s="19">
        <f ca="1" t="shared" si="13"/>
        <v>89</v>
      </c>
      <c r="G287" s="19" t="str">
        <f t="shared" si="14"/>
        <v>1933/06/02</v>
      </c>
      <c r="H287" s="17" t="s">
        <v>19</v>
      </c>
      <c r="I287" s="17"/>
      <c r="J287" s="55" t="s">
        <v>935</v>
      </c>
      <c r="K287" s="16">
        <v>13598204079</v>
      </c>
      <c r="L287" s="30"/>
      <c r="M287" s="31" t="s">
        <v>306</v>
      </c>
      <c r="N287" s="34" t="s">
        <v>564</v>
      </c>
      <c r="Q287" s="9" t="str">
        <f>+VLOOKUP(D287,[1]荆紫关镇高龄津贴!$D:$H,5,FALSE)</f>
        <v>中街村</v>
      </c>
    </row>
    <row r="288" hidden="1" customHeight="1" spans="1:14">
      <c r="A288" s="16">
        <v>286</v>
      </c>
      <c r="B288" s="17" t="s">
        <v>936</v>
      </c>
      <c r="C288" s="17" t="s">
        <v>27</v>
      </c>
      <c r="D288" s="16" t="s">
        <v>937</v>
      </c>
      <c r="E288" s="18" t="str">
        <f t="shared" si="12"/>
        <v>正确</v>
      </c>
      <c r="F288" s="19">
        <f ca="1" t="shared" si="13"/>
        <v>85</v>
      </c>
      <c r="G288" s="19" t="str">
        <f t="shared" si="14"/>
        <v>1937/09/23</v>
      </c>
      <c r="H288" s="17" t="s">
        <v>19</v>
      </c>
      <c r="I288" s="17"/>
      <c r="J288" s="55" t="s">
        <v>938</v>
      </c>
      <c r="K288" s="16">
        <v>15890863526</v>
      </c>
      <c r="L288" s="30" t="s">
        <v>939</v>
      </c>
      <c r="M288" s="31" t="s">
        <v>306</v>
      </c>
      <c r="N288" s="9" t="s">
        <v>940</v>
      </c>
    </row>
    <row r="289" customHeight="1" spans="1:17">
      <c r="A289" s="16">
        <v>287</v>
      </c>
      <c r="B289" s="17" t="s">
        <v>941</v>
      </c>
      <c r="C289" s="17" t="s">
        <v>17</v>
      </c>
      <c r="D289" s="16" t="s">
        <v>942</v>
      </c>
      <c r="E289" s="18" t="str">
        <f t="shared" si="12"/>
        <v>正确</v>
      </c>
      <c r="F289" s="19">
        <f ca="1" t="shared" si="13"/>
        <v>84</v>
      </c>
      <c r="G289" s="19" t="str">
        <f t="shared" si="14"/>
        <v>1938/08/29</v>
      </c>
      <c r="H289" s="17" t="s">
        <v>19</v>
      </c>
      <c r="I289" s="17"/>
      <c r="J289" s="55" t="s">
        <v>943</v>
      </c>
      <c r="K289" s="16">
        <v>13838713095</v>
      </c>
      <c r="L289" s="30"/>
      <c r="M289" s="31" t="s">
        <v>306</v>
      </c>
      <c r="N289" s="34" t="s">
        <v>941</v>
      </c>
      <c r="Q289" s="9" t="str">
        <f>+VLOOKUP(D289,[1]荆紫关镇高龄津贴!$D:$H,5,FALSE)</f>
        <v>中街村</v>
      </c>
    </row>
    <row r="290" hidden="1" customHeight="1" spans="1:14">
      <c r="A290" s="16">
        <v>288</v>
      </c>
      <c r="B290" s="17" t="s">
        <v>944</v>
      </c>
      <c r="C290" s="17" t="s">
        <v>27</v>
      </c>
      <c r="D290" s="16" t="s">
        <v>945</v>
      </c>
      <c r="E290" s="18" t="str">
        <f t="shared" si="12"/>
        <v>正确</v>
      </c>
      <c r="F290" s="19">
        <f ca="1" t="shared" si="13"/>
        <v>92</v>
      </c>
      <c r="G290" s="19" t="str">
        <f t="shared" si="14"/>
        <v>1930/10/01</v>
      </c>
      <c r="H290" s="17" t="s">
        <v>19</v>
      </c>
      <c r="I290" s="17"/>
      <c r="J290" s="55" t="s">
        <v>946</v>
      </c>
      <c r="K290" s="16">
        <v>18736517997</v>
      </c>
      <c r="L290" s="30" t="s">
        <v>345</v>
      </c>
      <c r="M290" s="31" t="s">
        <v>306</v>
      </c>
      <c r="N290" s="9" t="s">
        <v>947</v>
      </c>
    </row>
    <row r="291" customHeight="1" spans="1:17">
      <c r="A291" s="16">
        <v>289</v>
      </c>
      <c r="B291" s="17" t="s">
        <v>948</v>
      </c>
      <c r="C291" s="17" t="s">
        <v>27</v>
      </c>
      <c r="D291" s="16" t="s">
        <v>949</v>
      </c>
      <c r="E291" s="18" t="str">
        <f t="shared" si="12"/>
        <v>正确</v>
      </c>
      <c r="F291" s="19">
        <f ca="1" t="shared" si="13"/>
        <v>93</v>
      </c>
      <c r="G291" s="19" t="str">
        <f t="shared" si="14"/>
        <v>1929/05/05</v>
      </c>
      <c r="H291" s="17" t="s">
        <v>19</v>
      </c>
      <c r="I291" s="17"/>
      <c r="J291" s="55" t="s">
        <v>950</v>
      </c>
      <c r="K291" s="16">
        <v>18338319409</v>
      </c>
      <c r="L291" s="30"/>
      <c r="M291" s="31" t="s">
        <v>306</v>
      </c>
      <c r="N291" s="34" t="s">
        <v>948</v>
      </c>
      <c r="Q291" s="9" t="str">
        <f>+VLOOKUP(D291,[1]荆紫关镇高龄津贴!$D:$H,5,FALSE)</f>
        <v>中街村</v>
      </c>
    </row>
    <row r="292" hidden="1" customHeight="1" spans="1:14">
      <c r="A292" s="16">
        <v>290</v>
      </c>
      <c r="B292" s="17" t="s">
        <v>951</v>
      </c>
      <c r="C292" s="17" t="s">
        <v>27</v>
      </c>
      <c r="D292" s="16" t="s">
        <v>952</v>
      </c>
      <c r="E292" s="18" t="str">
        <f t="shared" si="12"/>
        <v>正确</v>
      </c>
      <c r="F292" s="19">
        <f ca="1" t="shared" si="13"/>
        <v>94</v>
      </c>
      <c r="G292" s="19" t="str">
        <f t="shared" si="14"/>
        <v>1928/12/25</v>
      </c>
      <c r="H292" s="17" t="s">
        <v>19</v>
      </c>
      <c r="I292" s="17"/>
      <c r="J292" s="55" t="s">
        <v>953</v>
      </c>
      <c r="K292" s="16">
        <v>18736690788</v>
      </c>
      <c r="L292" s="30" t="s">
        <v>62</v>
      </c>
      <c r="M292" s="31" t="s">
        <v>306</v>
      </c>
      <c r="N292" s="9" t="s">
        <v>954</v>
      </c>
    </row>
    <row r="293" hidden="1" customHeight="1" spans="1:14">
      <c r="A293" s="16">
        <v>291</v>
      </c>
      <c r="B293" s="17" t="s">
        <v>955</v>
      </c>
      <c r="C293" s="17" t="s">
        <v>27</v>
      </c>
      <c r="D293" s="16" t="s">
        <v>956</v>
      </c>
      <c r="E293" s="18" t="str">
        <f t="shared" si="12"/>
        <v>正确</v>
      </c>
      <c r="F293" s="19">
        <f ca="1" t="shared" si="13"/>
        <v>93</v>
      </c>
      <c r="G293" s="19" t="str">
        <f t="shared" si="14"/>
        <v>1929/04/02</v>
      </c>
      <c r="H293" s="17" t="s">
        <v>19</v>
      </c>
      <c r="I293" s="17"/>
      <c r="J293" s="55" t="s">
        <v>957</v>
      </c>
      <c r="K293" s="16">
        <v>18238197718</v>
      </c>
      <c r="L293" s="30" t="s">
        <v>152</v>
      </c>
      <c r="M293" s="31" t="s">
        <v>306</v>
      </c>
      <c r="N293" s="9" t="s">
        <v>958</v>
      </c>
    </row>
    <row r="294" hidden="1" customHeight="1" spans="1:14">
      <c r="A294" s="16">
        <v>292</v>
      </c>
      <c r="B294" s="17" t="s">
        <v>959</v>
      </c>
      <c r="C294" s="17" t="s">
        <v>27</v>
      </c>
      <c r="D294" s="16" t="s">
        <v>960</v>
      </c>
      <c r="E294" s="18" t="str">
        <f t="shared" si="12"/>
        <v>正确</v>
      </c>
      <c r="F294" s="19">
        <f ca="1" t="shared" si="13"/>
        <v>94</v>
      </c>
      <c r="G294" s="19" t="str">
        <f t="shared" si="14"/>
        <v>1928/12/27</v>
      </c>
      <c r="H294" s="17" t="s">
        <v>19</v>
      </c>
      <c r="I294" s="17"/>
      <c r="J294" s="55" t="s">
        <v>961</v>
      </c>
      <c r="K294" s="16">
        <v>13243193315</v>
      </c>
      <c r="L294" s="30" t="s">
        <v>41</v>
      </c>
      <c r="M294" s="31" t="s">
        <v>306</v>
      </c>
      <c r="N294" s="9" t="s">
        <v>962</v>
      </c>
    </row>
    <row r="295" customHeight="1" spans="1:17">
      <c r="A295" s="16">
        <v>293</v>
      </c>
      <c r="B295" s="17" t="s">
        <v>576</v>
      </c>
      <c r="C295" s="17" t="s">
        <v>27</v>
      </c>
      <c r="D295" s="16" t="s">
        <v>963</v>
      </c>
      <c r="E295" s="18" t="str">
        <f t="shared" si="12"/>
        <v>正确</v>
      </c>
      <c r="F295" s="19">
        <f ca="1" t="shared" si="13"/>
        <v>93</v>
      </c>
      <c r="G295" s="19" t="str">
        <f t="shared" si="14"/>
        <v>1929/05/24</v>
      </c>
      <c r="H295" s="17" t="s">
        <v>19</v>
      </c>
      <c r="I295" s="17"/>
      <c r="J295" s="55" t="s">
        <v>964</v>
      </c>
      <c r="K295" s="16">
        <v>15037778297</v>
      </c>
      <c r="L295" s="30"/>
      <c r="M295" s="31" t="s">
        <v>306</v>
      </c>
      <c r="N295" s="34" t="s">
        <v>576</v>
      </c>
      <c r="Q295" s="9" t="str">
        <f>+VLOOKUP(D295,[1]荆紫关镇高龄津贴!$D:$H,5,FALSE)</f>
        <v>孙家湾村</v>
      </c>
    </row>
    <row r="296" customHeight="1" spans="1:17">
      <c r="A296" s="16">
        <v>294</v>
      </c>
      <c r="B296" s="17" t="s">
        <v>580</v>
      </c>
      <c r="C296" s="17" t="s">
        <v>27</v>
      </c>
      <c r="D296" s="16" t="s">
        <v>965</v>
      </c>
      <c r="E296" s="18" t="str">
        <f t="shared" si="12"/>
        <v>正确</v>
      </c>
      <c r="F296" s="19">
        <f ca="1" t="shared" si="13"/>
        <v>86</v>
      </c>
      <c r="G296" s="19" t="str">
        <f t="shared" si="14"/>
        <v>1936/10/03</v>
      </c>
      <c r="H296" s="17" t="s">
        <v>19</v>
      </c>
      <c r="I296" s="17"/>
      <c r="J296" s="55" t="s">
        <v>966</v>
      </c>
      <c r="K296" s="16">
        <v>15938460891</v>
      </c>
      <c r="L296" s="30"/>
      <c r="M296" s="31" t="s">
        <v>306</v>
      </c>
      <c r="N296" s="34" t="s">
        <v>580</v>
      </c>
      <c r="Q296" s="9" t="str">
        <f>+VLOOKUP(D296,[1]荆紫关镇高龄津贴!$D:$H,5,FALSE)</f>
        <v>孙家湾村</v>
      </c>
    </row>
    <row r="297" hidden="1" customHeight="1" spans="1:14">
      <c r="A297" s="16">
        <v>295</v>
      </c>
      <c r="B297" s="17" t="s">
        <v>967</v>
      </c>
      <c r="C297" s="17" t="s">
        <v>27</v>
      </c>
      <c r="D297" s="16" t="s">
        <v>968</v>
      </c>
      <c r="E297" s="18" t="str">
        <f t="shared" si="12"/>
        <v>正确</v>
      </c>
      <c r="F297" s="19">
        <f ca="1" t="shared" si="13"/>
        <v>90</v>
      </c>
      <c r="G297" s="19" t="str">
        <f t="shared" si="14"/>
        <v>1932/11/14</v>
      </c>
      <c r="H297" s="17" t="s">
        <v>19</v>
      </c>
      <c r="I297" s="17"/>
      <c r="J297" s="55" t="s">
        <v>969</v>
      </c>
      <c r="K297" s="16">
        <v>13703863031</v>
      </c>
      <c r="L297" s="30" t="s">
        <v>152</v>
      </c>
      <c r="M297" s="31" t="s">
        <v>306</v>
      </c>
      <c r="N297" s="9" t="s">
        <v>970</v>
      </c>
    </row>
    <row r="298" hidden="1" customHeight="1" spans="1:14">
      <c r="A298" s="16">
        <v>296</v>
      </c>
      <c r="B298" s="17" t="s">
        <v>971</v>
      </c>
      <c r="C298" s="17" t="s">
        <v>27</v>
      </c>
      <c r="D298" s="16" t="s">
        <v>972</v>
      </c>
      <c r="E298" s="18" t="str">
        <f t="shared" si="12"/>
        <v>正确</v>
      </c>
      <c r="F298" s="19">
        <f ca="1" t="shared" si="13"/>
        <v>83</v>
      </c>
      <c r="G298" s="19" t="str">
        <f t="shared" si="14"/>
        <v>1939/04/12</v>
      </c>
      <c r="H298" s="17" t="s">
        <v>19</v>
      </c>
      <c r="I298" s="17"/>
      <c r="J298" s="55" t="s">
        <v>973</v>
      </c>
      <c r="K298" s="16">
        <v>15738683143</v>
      </c>
      <c r="L298" s="30" t="s">
        <v>57</v>
      </c>
      <c r="M298" s="31" t="s">
        <v>306</v>
      </c>
      <c r="N298" s="9" t="s">
        <v>974</v>
      </c>
    </row>
    <row r="299" customHeight="1" spans="1:17">
      <c r="A299" s="16">
        <v>297</v>
      </c>
      <c r="B299" s="17" t="s">
        <v>975</v>
      </c>
      <c r="C299" s="17" t="s">
        <v>27</v>
      </c>
      <c r="D299" s="16" t="s">
        <v>976</v>
      </c>
      <c r="E299" s="18" t="str">
        <f t="shared" si="12"/>
        <v>正确</v>
      </c>
      <c r="F299" s="19">
        <f ca="1" t="shared" si="13"/>
        <v>92</v>
      </c>
      <c r="G299" s="19" t="str">
        <f t="shared" si="14"/>
        <v>1930/04/15</v>
      </c>
      <c r="H299" s="17" t="s">
        <v>19</v>
      </c>
      <c r="I299" s="17"/>
      <c r="J299" s="16" t="s">
        <v>977</v>
      </c>
      <c r="K299" s="16">
        <v>15137711519</v>
      </c>
      <c r="L299" s="30"/>
      <c r="M299" s="31" t="s">
        <v>306</v>
      </c>
      <c r="N299" s="34" t="s">
        <v>975</v>
      </c>
      <c r="Q299" s="9" t="str">
        <f>+VLOOKUP(D299,[1]荆紫关镇高龄津贴!$D:$H,5,FALSE)</f>
        <v>孙家湾村</v>
      </c>
    </row>
    <row r="300" customHeight="1" spans="1:17">
      <c r="A300" s="16">
        <v>298</v>
      </c>
      <c r="B300" s="17" t="s">
        <v>978</v>
      </c>
      <c r="C300" s="17" t="s">
        <v>27</v>
      </c>
      <c r="D300" s="16" t="s">
        <v>979</v>
      </c>
      <c r="E300" s="18" t="str">
        <f t="shared" si="12"/>
        <v>正确</v>
      </c>
      <c r="F300" s="19">
        <f ca="1" t="shared" si="13"/>
        <v>84</v>
      </c>
      <c r="G300" s="19" t="str">
        <f t="shared" si="14"/>
        <v>1938/08/07</v>
      </c>
      <c r="H300" s="17" t="s">
        <v>19</v>
      </c>
      <c r="I300" s="17"/>
      <c r="J300" s="55" t="s">
        <v>980</v>
      </c>
      <c r="K300" s="16">
        <v>15238155138</v>
      </c>
      <c r="L300" s="30"/>
      <c r="M300" s="31" t="s">
        <v>306</v>
      </c>
      <c r="N300" s="34" t="s">
        <v>978</v>
      </c>
      <c r="Q300" s="9" t="str">
        <f>+VLOOKUP(D300,[1]荆紫关镇高龄津贴!$D:$H,5,FALSE)</f>
        <v>孙家湾村</v>
      </c>
    </row>
    <row r="301" hidden="1" customHeight="1" spans="1:14">
      <c r="A301" s="16">
        <v>299</v>
      </c>
      <c r="B301" s="17" t="s">
        <v>981</v>
      </c>
      <c r="C301" s="17" t="s">
        <v>27</v>
      </c>
      <c r="D301" s="16" t="s">
        <v>982</v>
      </c>
      <c r="E301" s="18" t="str">
        <f t="shared" si="12"/>
        <v>正确</v>
      </c>
      <c r="F301" s="19">
        <f ca="1" t="shared" si="13"/>
        <v>89</v>
      </c>
      <c r="G301" s="19" t="str">
        <f t="shared" si="14"/>
        <v>1933/06/03</v>
      </c>
      <c r="H301" s="17" t="s">
        <v>19</v>
      </c>
      <c r="I301" s="17"/>
      <c r="J301" s="55" t="s">
        <v>983</v>
      </c>
      <c r="K301" s="16">
        <v>18695982388</v>
      </c>
      <c r="L301" s="30" t="s">
        <v>152</v>
      </c>
      <c r="M301" s="31" t="s">
        <v>306</v>
      </c>
      <c r="N301" s="9" t="s">
        <v>984</v>
      </c>
    </row>
    <row r="302" customHeight="1" spans="1:17">
      <c r="A302" s="16">
        <v>300</v>
      </c>
      <c r="B302" s="17" t="s">
        <v>985</v>
      </c>
      <c r="C302" s="17" t="s">
        <v>17</v>
      </c>
      <c r="D302" s="16" t="s">
        <v>986</v>
      </c>
      <c r="E302" s="18" t="str">
        <f t="shared" si="12"/>
        <v>正确</v>
      </c>
      <c r="F302" s="19">
        <f ca="1" t="shared" si="13"/>
        <v>85</v>
      </c>
      <c r="G302" s="19" t="str">
        <f t="shared" si="14"/>
        <v>1937/09/19</v>
      </c>
      <c r="H302" s="17" t="s">
        <v>19</v>
      </c>
      <c r="I302" s="17"/>
      <c r="J302" s="55" t="s">
        <v>987</v>
      </c>
      <c r="K302" s="16">
        <v>13462655399</v>
      </c>
      <c r="L302" s="30"/>
      <c r="M302" s="31" t="s">
        <v>306</v>
      </c>
      <c r="N302" s="34" t="s">
        <v>985</v>
      </c>
      <c r="Q302" s="9" t="str">
        <f>+VLOOKUP(D302,[1]荆紫关镇高龄津贴!$D:$H,5,FALSE)</f>
        <v>孙家湾村</v>
      </c>
    </row>
    <row r="303" customHeight="1" spans="1:17">
      <c r="A303" s="16">
        <v>301</v>
      </c>
      <c r="B303" s="17" t="s">
        <v>988</v>
      </c>
      <c r="C303" s="17" t="s">
        <v>27</v>
      </c>
      <c r="D303" s="16" t="s">
        <v>989</v>
      </c>
      <c r="E303" s="18" t="str">
        <f t="shared" si="12"/>
        <v>正确</v>
      </c>
      <c r="F303" s="19">
        <f ca="1" t="shared" si="13"/>
        <v>83</v>
      </c>
      <c r="G303" s="19" t="str">
        <f t="shared" si="14"/>
        <v>1939/01/12</v>
      </c>
      <c r="H303" s="17" t="s">
        <v>19</v>
      </c>
      <c r="I303" s="17"/>
      <c r="J303" s="55" t="s">
        <v>990</v>
      </c>
      <c r="K303" s="16">
        <v>15225692165</v>
      </c>
      <c r="L303" s="30"/>
      <c r="M303" s="31" t="s">
        <v>306</v>
      </c>
      <c r="N303" s="34" t="s">
        <v>988</v>
      </c>
      <c r="Q303" s="9" t="str">
        <f>+VLOOKUP(D303,[1]荆紫关镇高龄津贴!$D:$H,5,FALSE)</f>
        <v>孙家湾村</v>
      </c>
    </row>
    <row r="304" customHeight="1" spans="1:17">
      <c r="A304" s="16">
        <v>302</v>
      </c>
      <c r="B304" s="17" t="s">
        <v>991</v>
      </c>
      <c r="C304" s="17" t="s">
        <v>27</v>
      </c>
      <c r="D304" s="16" t="s">
        <v>992</v>
      </c>
      <c r="E304" s="18" t="str">
        <f t="shared" si="12"/>
        <v>正确</v>
      </c>
      <c r="F304" s="19">
        <f ca="1" t="shared" si="13"/>
        <v>90</v>
      </c>
      <c r="G304" s="19" t="str">
        <f t="shared" si="14"/>
        <v>1932/06/07</v>
      </c>
      <c r="H304" s="17" t="s">
        <v>19</v>
      </c>
      <c r="I304" s="17"/>
      <c r="J304" s="55" t="s">
        <v>993</v>
      </c>
      <c r="K304" s="16">
        <v>13461943944</v>
      </c>
      <c r="L304" s="30"/>
      <c r="M304" s="31" t="s">
        <v>306</v>
      </c>
      <c r="N304" s="34" t="s">
        <v>991</v>
      </c>
      <c r="Q304" s="9" t="str">
        <f>+VLOOKUP(D304,[1]荆紫关镇高龄津贴!$D:$H,5,FALSE)</f>
        <v>孙家湾村</v>
      </c>
    </row>
    <row r="305" customHeight="1" spans="1:17">
      <c r="A305" s="16">
        <v>303</v>
      </c>
      <c r="B305" s="17" t="s">
        <v>597</v>
      </c>
      <c r="C305" s="17" t="s">
        <v>27</v>
      </c>
      <c r="D305" s="16" t="s">
        <v>994</v>
      </c>
      <c r="E305" s="18" t="str">
        <f t="shared" si="12"/>
        <v>正确</v>
      </c>
      <c r="F305" s="19">
        <f ca="1" t="shared" si="13"/>
        <v>91</v>
      </c>
      <c r="G305" s="19" t="str">
        <f t="shared" si="14"/>
        <v>1931/12/27</v>
      </c>
      <c r="H305" s="17" t="s">
        <v>19</v>
      </c>
      <c r="I305" s="17"/>
      <c r="J305" s="16" t="s">
        <v>995</v>
      </c>
      <c r="K305" s="16">
        <v>13462520829</v>
      </c>
      <c r="L305" s="30"/>
      <c r="M305" s="31" t="s">
        <v>306</v>
      </c>
      <c r="N305" s="34" t="s">
        <v>597</v>
      </c>
      <c r="Q305" s="9" t="str">
        <f>+VLOOKUP(D305,[1]荆紫关镇高龄津贴!$D:$H,5,FALSE)</f>
        <v>孙家湾村</v>
      </c>
    </row>
    <row r="306" hidden="1" customHeight="1" spans="1:14">
      <c r="A306" s="16">
        <v>304</v>
      </c>
      <c r="B306" s="17" t="s">
        <v>996</v>
      </c>
      <c r="C306" s="17" t="s">
        <v>17</v>
      </c>
      <c r="D306" s="16" t="s">
        <v>997</v>
      </c>
      <c r="E306" s="18" t="str">
        <f t="shared" si="12"/>
        <v>正确</v>
      </c>
      <c r="F306" s="19">
        <f ca="1" t="shared" si="13"/>
        <v>91</v>
      </c>
      <c r="G306" s="19" t="str">
        <f t="shared" si="14"/>
        <v>1931/09/16</v>
      </c>
      <c r="H306" s="17" t="s">
        <v>19</v>
      </c>
      <c r="I306" s="17"/>
      <c r="J306" s="55" t="s">
        <v>998</v>
      </c>
      <c r="K306" s="16">
        <v>15091090952</v>
      </c>
      <c r="L306" s="30" t="s">
        <v>939</v>
      </c>
      <c r="M306" s="31" t="s">
        <v>306</v>
      </c>
      <c r="N306" s="9" t="s">
        <v>999</v>
      </c>
    </row>
    <row r="307" customHeight="1" spans="1:17">
      <c r="A307" s="16">
        <v>305</v>
      </c>
      <c r="B307" s="17" t="s">
        <v>1000</v>
      </c>
      <c r="C307" s="17" t="s">
        <v>27</v>
      </c>
      <c r="D307" s="16" t="s">
        <v>1001</v>
      </c>
      <c r="E307" s="18" t="str">
        <f t="shared" si="12"/>
        <v>正确</v>
      </c>
      <c r="F307" s="19">
        <f ca="1" t="shared" si="13"/>
        <v>84</v>
      </c>
      <c r="G307" s="19" t="str">
        <f t="shared" si="14"/>
        <v>1938/12/26</v>
      </c>
      <c r="H307" s="17" t="s">
        <v>19</v>
      </c>
      <c r="I307" s="17"/>
      <c r="J307" s="55" t="s">
        <v>1002</v>
      </c>
      <c r="K307" s="16">
        <v>13243149778</v>
      </c>
      <c r="L307" s="30"/>
      <c r="M307" s="31" t="s">
        <v>306</v>
      </c>
      <c r="N307" s="34" t="s">
        <v>1000</v>
      </c>
      <c r="Q307" s="9" t="str">
        <f>+VLOOKUP(D307,[1]荆紫关镇高龄津贴!$D:$H,5,FALSE)</f>
        <v>孙家湾村</v>
      </c>
    </row>
    <row r="308" customHeight="1" spans="1:17">
      <c r="A308" s="16">
        <v>306</v>
      </c>
      <c r="B308" s="17" t="s">
        <v>1003</v>
      </c>
      <c r="C308" s="17" t="s">
        <v>17</v>
      </c>
      <c r="D308" s="16" t="s">
        <v>1004</v>
      </c>
      <c r="E308" s="18" t="str">
        <f t="shared" si="12"/>
        <v>正确</v>
      </c>
      <c r="F308" s="19">
        <f ca="1" t="shared" si="13"/>
        <v>83</v>
      </c>
      <c r="G308" s="19" t="str">
        <f t="shared" si="14"/>
        <v>1939/07/12</v>
      </c>
      <c r="H308" s="17" t="s">
        <v>19</v>
      </c>
      <c r="I308" s="17"/>
      <c r="J308" s="55" t="s">
        <v>1005</v>
      </c>
      <c r="K308" s="16">
        <v>13782004402</v>
      </c>
      <c r="L308" s="30"/>
      <c r="M308" s="31" t="s">
        <v>306</v>
      </c>
      <c r="N308" s="34" t="s">
        <v>1003</v>
      </c>
      <c r="Q308" s="9" t="str">
        <f>+VLOOKUP(D308,[1]荆紫关镇高龄津贴!$D:$H,5,FALSE)</f>
        <v>孙家湾村</v>
      </c>
    </row>
    <row r="309" customHeight="1" spans="1:17">
      <c r="A309" s="16">
        <v>307</v>
      </c>
      <c r="B309" s="17" t="s">
        <v>1006</v>
      </c>
      <c r="C309" s="17" t="s">
        <v>17</v>
      </c>
      <c r="D309" s="16" t="s">
        <v>1007</v>
      </c>
      <c r="E309" s="18" t="str">
        <f t="shared" si="12"/>
        <v>正确</v>
      </c>
      <c r="F309" s="19">
        <f ca="1" t="shared" si="13"/>
        <v>84</v>
      </c>
      <c r="G309" s="19" t="str">
        <f t="shared" si="14"/>
        <v>1938/06/26</v>
      </c>
      <c r="H309" s="17" t="s">
        <v>19</v>
      </c>
      <c r="I309" s="17"/>
      <c r="J309" s="55" t="s">
        <v>1008</v>
      </c>
      <c r="K309" s="16">
        <v>13243149778</v>
      </c>
      <c r="L309" s="30"/>
      <c r="M309" s="31" t="s">
        <v>306</v>
      </c>
      <c r="N309" s="34" t="s">
        <v>1006</v>
      </c>
      <c r="Q309" s="9" t="str">
        <f>+VLOOKUP(D309,[1]荆紫关镇高龄津贴!$D:$H,5,FALSE)</f>
        <v>孙家湾村</v>
      </c>
    </row>
    <row r="310" customHeight="1" spans="1:17">
      <c r="A310" s="16">
        <v>308</v>
      </c>
      <c r="B310" s="17" t="s">
        <v>1009</v>
      </c>
      <c r="C310" s="17" t="s">
        <v>27</v>
      </c>
      <c r="D310" s="16" t="s">
        <v>1010</v>
      </c>
      <c r="E310" s="18" t="str">
        <f t="shared" si="12"/>
        <v>正确</v>
      </c>
      <c r="F310" s="19">
        <f ca="1" t="shared" si="13"/>
        <v>89</v>
      </c>
      <c r="G310" s="19" t="str">
        <f t="shared" si="14"/>
        <v>1933/06/03</v>
      </c>
      <c r="H310" s="17" t="s">
        <v>19</v>
      </c>
      <c r="I310" s="17"/>
      <c r="J310" s="55" t="s">
        <v>1011</v>
      </c>
      <c r="K310" s="16">
        <v>13598237999</v>
      </c>
      <c r="L310" s="30"/>
      <c r="M310" s="31" t="s">
        <v>306</v>
      </c>
      <c r="N310" s="34" t="s">
        <v>1009</v>
      </c>
      <c r="Q310" s="9" t="str">
        <f>+VLOOKUP(D310,[1]荆紫关镇高龄津贴!$D:$H,5,FALSE)</f>
        <v>孙家湾村</v>
      </c>
    </row>
    <row r="311" hidden="1" customHeight="1" spans="1:14">
      <c r="A311" s="16">
        <v>309</v>
      </c>
      <c r="B311" s="17" t="s">
        <v>1012</v>
      </c>
      <c r="C311" s="17" t="s">
        <v>27</v>
      </c>
      <c r="D311" s="16" t="s">
        <v>1013</v>
      </c>
      <c r="E311" s="18" t="str">
        <f t="shared" si="12"/>
        <v>正确</v>
      </c>
      <c r="F311" s="19">
        <f ca="1" t="shared" si="13"/>
        <v>88</v>
      </c>
      <c r="G311" s="19" t="str">
        <f t="shared" si="14"/>
        <v>1934/10/20</v>
      </c>
      <c r="H311" s="17" t="s">
        <v>19</v>
      </c>
      <c r="I311" s="17"/>
      <c r="J311" s="55" t="s">
        <v>1014</v>
      </c>
      <c r="K311" s="16">
        <v>13588446286</v>
      </c>
      <c r="L311" s="30" t="s">
        <v>62</v>
      </c>
      <c r="M311" s="31" t="s">
        <v>306</v>
      </c>
      <c r="N311" s="9" t="s">
        <v>1015</v>
      </c>
    </row>
    <row r="312" hidden="1" customHeight="1" spans="1:14">
      <c r="A312" s="16">
        <v>310</v>
      </c>
      <c r="B312" s="17" t="s">
        <v>1016</v>
      </c>
      <c r="C312" s="17" t="s">
        <v>27</v>
      </c>
      <c r="D312" s="16" t="s">
        <v>1017</v>
      </c>
      <c r="E312" s="18" t="str">
        <f t="shared" si="12"/>
        <v>正确</v>
      </c>
      <c r="F312" s="19">
        <f ca="1" t="shared" si="13"/>
        <v>93</v>
      </c>
      <c r="G312" s="19" t="str">
        <f t="shared" si="14"/>
        <v>1929/07/13</v>
      </c>
      <c r="H312" s="17" t="s">
        <v>19</v>
      </c>
      <c r="I312" s="17"/>
      <c r="J312" s="55" t="s">
        <v>1018</v>
      </c>
      <c r="K312" s="16">
        <v>15136166356</v>
      </c>
      <c r="L312" s="30" t="s">
        <v>411</v>
      </c>
      <c r="M312" s="31" t="s">
        <v>306</v>
      </c>
      <c r="N312" s="9" t="s">
        <v>1019</v>
      </c>
    </row>
    <row r="313" customHeight="1" spans="1:17">
      <c r="A313" s="16">
        <v>311</v>
      </c>
      <c r="B313" s="17" t="s">
        <v>611</v>
      </c>
      <c r="C313" s="17" t="s">
        <v>17</v>
      </c>
      <c r="D313" s="16" t="s">
        <v>1020</v>
      </c>
      <c r="E313" s="18" t="str">
        <f t="shared" si="12"/>
        <v>正确</v>
      </c>
      <c r="F313" s="19">
        <f ca="1" t="shared" si="13"/>
        <v>85</v>
      </c>
      <c r="G313" s="19" t="str">
        <f t="shared" si="14"/>
        <v>1937/08/20</v>
      </c>
      <c r="H313" s="17" t="s">
        <v>19</v>
      </c>
      <c r="I313" s="17"/>
      <c r="J313" s="55" t="s">
        <v>1021</v>
      </c>
      <c r="K313" s="16">
        <v>15539989778</v>
      </c>
      <c r="L313" s="30"/>
      <c r="M313" s="31" t="s">
        <v>306</v>
      </c>
      <c r="N313" s="34" t="s">
        <v>611</v>
      </c>
      <c r="Q313" s="9" t="str">
        <f>+VLOOKUP(D313,[1]荆紫关镇高龄津贴!$D:$H,5,FALSE)</f>
        <v>双河村</v>
      </c>
    </row>
    <row r="314" hidden="1" customHeight="1" spans="1:14">
      <c r="A314" s="16">
        <v>312</v>
      </c>
      <c r="B314" s="17" t="s">
        <v>1022</v>
      </c>
      <c r="C314" s="17" t="s">
        <v>27</v>
      </c>
      <c r="D314" s="16" t="s">
        <v>1023</v>
      </c>
      <c r="E314" s="18" t="str">
        <f t="shared" si="12"/>
        <v>正确</v>
      </c>
      <c r="F314" s="19">
        <f ca="1" t="shared" si="13"/>
        <v>85</v>
      </c>
      <c r="G314" s="19" t="str">
        <f t="shared" si="14"/>
        <v>1937/07/21</v>
      </c>
      <c r="H314" s="17" t="s">
        <v>19</v>
      </c>
      <c r="I314" s="17"/>
      <c r="J314" s="55" t="s">
        <v>1024</v>
      </c>
      <c r="K314" s="16">
        <v>18637708888</v>
      </c>
      <c r="L314" s="30" t="s">
        <v>474</v>
      </c>
      <c r="M314" s="31" t="s">
        <v>306</v>
      </c>
      <c r="N314" s="9" t="s">
        <v>1025</v>
      </c>
    </row>
    <row r="315" customHeight="1" spans="1:17">
      <c r="A315" s="16">
        <v>313</v>
      </c>
      <c r="B315" s="17" t="s">
        <v>1026</v>
      </c>
      <c r="C315" s="17" t="s">
        <v>27</v>
      </c>
      <c r="D315" s="16" t="s">
        <v>1027</v>
      </c>
      <c r="E315" s="18" t="str">
        <f t="shared" si="12"/>
        <v>正确</v>
      </c>
      <c r="F315" s="19">
        <f ca="1" t="shared" si="13"/>
        <v>92</v>
      </c>
      <c r="G315" s="19" t="str">
        <f t="shared" si="14"/>
        <v>1930/10/09</v>
      </c>
      <c r="H315" s="17" t="s">
        <v>19</v>
      </c>
      <c r="I315" s="17"/>
      <c r="J315" s="55" t="s">
        <v>1028</v>
      </c>
      <c r="K315" s="16">
        <v>13037691782</v>
      </c>
      <c r="L315" s="30"/>
      <c r="M315" s="31" t="s">
        <v>306</v>
      </c>
      <c r="N315" s="34" t="s">
        <v>1026</v>
      </c>
      <c r="Q315" s="9" t="str">
        <f>+VLOOKUP(D315,[1]荆紫关镇高龄津贴!$D:$H,5,FALSE)</f>
        <v>双河村</v>
      </c>
    </row>
    <row r="316" customHeight="1" spans="1:17">
      <c r="A316" s="16">
        <v>314</v>
      </c>
      <c r="B316" s="17" t="s">
        <v>618</v>
      </c>
      <c r="C316" s="17" t="s">
        <v>27</v>
      </c>
      <c r="D316" s="16" t="s">
        <v>1029</v>
      </c>
      <c r="E316" s="18" t="str">
        <f t="shared" si="12"/>
        <v>正确</v>
      </c>
      <c r="F316" s="19">
        <f ca="1" t="shared" si="13"/>
        <v>83</v>
      </c>
      <c r="G316" s="19" t="str">
        <f t="shared" si="14"/>
        <v>1939/08/04</v>
      </c>
      <c r="H316" s="17" t="s">
        <v>19</v>
      </c>
      <c r="I316" s="17"/>
      <c r="J316" s="55" t="s">
        <v>1030</v>
      </c>
      <c r="K316" s="16">
        <v>13420479123</v>
      </c>
      <c r="L316" s="30"/>
      <c r="M316" s="31" t="s">
        <v>306</v>
      </c>
      <c r="N316" s="34" t="s">
        <v>618</v>
      </c>
      <c r="Q316" s="9" t="str">
        <f>+VLOOKUP(D316,[1]荆紫关镇高龄津贴!$D:$H,5,FALSE)</f>
        <v>双河村</v>
      </c>
    </row>
    <row r="317" hidden="1" customHeight="1" spans="1:14">
      <c r="A317" s="16">
        <v>315</v>
      </c>
      <c r="B317" s="17" t="s">
        <v>1031</v>
      </c>
      <c r="C317" s="17" t="s">
        <v>27</v>
      </c>
      <c r="D317" s="16" t="s">
        <v>1032</v>
      </c>
      <c r="E317" s="18" t="str">
        <f t="shared" si="12"/>
        <v>正确</v>
      </c>
      <c r="F317" s="19">
        <f ca="1" t="shared" si="13"/>
        <v>87</v>
      </c>
      <c r="G317" s="19" t="str">
        <f t="shared" si="14"/>
        <v>1935/12/19</v>
      </c>
      <c r="H317" s="17" t="s">
        <v>19</v>
      </c>
      <c r="I317" s="17"/>
      <c r="J317" s="55" t="s">
        <v>1033</v>
      </c>
      <c r="K317" s="16">
        <v>15137729837</v>
      </c>
      <c r="L317" s="30" t="s">
        <v>152</v>
      </c>
      <c r="M317" s="31" t="s">
        <v>306</v>
      </c>
      <c r="N317" s="9" t="s">
        <v>1034</v>
      </c>
    </row>
    <row r="318" hidden="1" customHeight="1" spans="1:14">
      <c r="A318" s="16">
        <v>316</v>
      </c>
      <c r="B318" s="17" t="s">
        <v>1035</v>
      </c>
      <c r="C318" s="17" t="s">
        <v>27</v>
      </c>
      <c r="D318" s="16" t="s">
        <v>1036</v>
      </c>
      <c r="E318" s="18" t="str">
        <f t="shared" si="12"/>
        <v>正确</v>
      </c>
      <c r="F318" s="19">
        <f ca="1" t="shared" si="13"/>
        <v>92</v>
      </c>
      <c r="G318" s="19" t="str">
        <f t="shared" si="14"/>
        <v>1930/06/05</v>
      </c>
      <c r="H318" s="17" t="s">
        <v>19</v>
      </c>
      <c r="I318" s="17"/>
      <c r="J318" s="55" t="s">
        <v>1037</v>
      </c>
      <c r="K318" s="16">
        <v>15209211786</v>
      </c>
      <c r="L318" s="30" t="s">
        <v>152</v>
      </c>
      <c r="M318" s="31" t="s">
        <v>306</v>
      </c>
      <c r="N318" s="9" t="s">
        <v>1038</v>
      </c>
    </row>
    <row r="319" hidden="1" customHeight="1" spans="1:14">
      <c r="A319" s="16">
        <v>317</v>
      </c>
      <c r="B319" s="17" t="s">
        <v>1039</v>
      </c>
      <c r="C319" s="17" t="s">
        <v>27</v>
      </c>
      <c r="D319" s="16" t="s">
        <v>1040</v>
      </c>
      <c r="E319" s="18" t="str">
        <f t="shared" si="12"/>
        <v>正确</v>
      </c>
      <c r="F319" s="19">
        <f ca="1" t="shared" si="13"/>
        <v>85</v>
      </c>
      <c r="G319" s="19" t="str">
        <f t="shared" si="14"/>
        <v>1937/03/03</v>
      </c>
      <c r="H319" s="17" t="s">
        <v>19</v>
      </c>
      <c r="I319" s="17"/>
      <c r="J319" s="55" t="s">
        <v>1041</v>
      </c>
      <c r="K319" s="16">
        <v>13213766052</v>
      </c>
      <c r="L319" s="30" t="s">
        <v>152</v>
      </c>
      <c r="M319" s="31" t="s">
        <v>306</v>
      </c>
      <c r="N319" s="9" t="s">
        <v>1042</v>
      </c>
    </row>
    <row r="320" customHeight="1" spans="1:17">
      <c r="A320" s="16">
        <v>318</v>
      </c>
      <c r="B320" s="17" t="s">
        <v>622</v>
      </c>
      <c r="C320" s="17" t="s">
        <v>17</v>
      </c>
      <c r="D320" s="16" t="s">
        <v>1043</v>
      </c>
      <c r="E320" s="18" t="str">
        <f t="shared" si="12"/>
        <v>正确</v>
      </c>
      <c r="F320" s="19">
        <f ca="1" t="shared" si="13"/>
        <v>85</v>
      </c>
      <c r="G320" s="19" t="str">
        <f t="shared" si="14"/>
        <v>1937/12/08</v>
      </c>
      <c r="H320" s="17" t="s">
        <v>19</v>
      </c>
      <c r="I320" s="17"/>
      <c r="J320" s="55" t="s">
        <v>1044</v>
      </c>
      <c r="K320" s="16">
        <v>13666697280</v>
      </c>
      <c r="L320" s="30"/>
      <c r="M320" s="31" t="s">
        <v>306</v>
      </c>
      <c r="N320" s="34" t="s">
        <v>622</v>
      </c>
      <c r="Q320" s="9" t="str">
        <f>+VLOOKUP(D320,[1]荆紫关镇高龄津贴!$D:$H,5,FALSE)</f>
        <v>双河村</v>
      </c>
    </row>
    <row r="321" customHeight="1" spans="1:17">
      <c r="A321" s="16">
        <v>319</v>
      </c>
      <c r="B321" s="17" t="s">
        <v>1045</v>
      </c>
      <c r="C321" s="17" t="s">
        <v>17</v>
      </c>
      <c r="D321" s="16" t="s">
        <v>1046</v>
      </c>
      <c r="E321" s="18" t="str">
        <f t="shared" si="12"/>
        <v>正确</v>
      </c>
      <c r="F321" s="19">
        <f ca="1" t="shared" si="13"/>
        <v>85</v>
      </c>
      <c r="G321" s="19" t="str">
        <f t="shared" si="14"/>
        <v>1937/02/10</v>
      </c>
      <c r="H321" s="17" t="s">
        <v>19</v>
      </c>
      <c r="I321" s="17"/>
      <c r="J321" s="55" t="s">
        <v>1047</v>
      </c>
      <c r="K321" s="16">
        <v>15628456946</v>
      </c>
      <c r="L321" s="30"/>
      <c r="M321" s="31" t="s">
        <v>306</v>
      </c>
      <c r="N321" s="34" t="s">
        <v>1045</v>
      </c>
      <c r="Q321" s="9" t="str">
        <f>+VLOOKUP(D321,[1]荆紫关镇高龄津贴!$D:$H,5,FALSE)</f>
        <v>双河村</v>
      </c>
    </row>
    <row r="322" customHeight="1" spans="1:17">
      <c r="A322" s="16">
        <v>320</v>
      </c>
      <c r="B322" s="17" t="s">
        <v>1048</v>
      </c>
      <c r="C322" s="17" t="s">
        <v>17</v>
      </c>
      <c r="D322" s="16" t="s">
        <v>1049</v>
      </c>
      <c r="E322" s="18" t="str">
        <f t="shared" si="12"/>
        <v>正确</v>
      </c>
      <c r="F322" s="19">
        <f ca="1" t="shared" si="13"/>
        <v>85</v>
      </c>
      <c r="G322" s="19" t="str">
        <f t="shared" si="14"/>
        <v>1937/03/16</v>
      </c>
      <c r="H322" s="17" t="s">
        <v>19</v>
      </c>
      <c r="I322" s="17"/>
      <c r="J322" s="55" t="s">
        <v>1050</v>
      </c>
      <c r="K322" s="16">
        <v>13083775499</v>
      </c>
      <c r="L322" s="30"/>
      <c r="M322" s="31" t="s">
        <v>306</v>
      </c>
      <c r="N322" s="34" t="s">
        <v>1048</v>
      </c>
      <c r="Q322" s="9" t="str">
        <f>+VLOOKUP(D322,[1]荆紫关镇高龄津贴!$D:$H,5,FALSE)</f>
        <v>双河村</v>
      </c>
    </row>
    <row r="323" customHeight="1" spans="1:17">
      <c r="A323" s="16">
        <v>321</v>
      </c>
      <c r="B323" s="17" t="s">
        <v>1051</v>
      </c>
      <c r="C323" s="17" t="s">
        <v>17</v>
      </c>
      <c r="D323" s="16" t="s">
        <v>1052</v>
      </c>
      <c r="E323" s="18" t="str">
        <f t="shared" si="12"/>
        <v>正确</v>
      </c>
      <c r="F323" s="19">
        <f ca="1" t="shared" si="13"/>
        <v>86</v>
      </c>
      <c r="G323" s="19" t="str">
        <f t="shared" si="14"/>
        <v>1936/02/22</v>
      </c>
      <c r="H323" s="17" t="s">
        <v>19</v>
      </c>
      <c r="I323" s="17"/>
      <c r="J323" s="55" t="s">
        <v>1053</v>
      </c>
      <c r="K323" s="16">
        <v>15188210095</v>
      </c>
      <c r="L323" s="30"/>
      <c r="M323" s="31" t="s">
        <v>306</v>
      </c>
      <c r="N323" s="34" t="s">
        <v>1051</v>
      </c>
      <c r="Q323" s="9" t="str">
        <f>+VLOOKUP(D323,[1]荆紫关镇高龄津贴!$D:$H,5,FALSE)</f>
        <v>娘娘庙村</v>
      </c>
    </row>
    <row r="324" customHeight="1" spans="1:17">
      <c r="A324" s="16">
        <v>322</v>
      </c>
      <c r="B324" s="17" t="s">
        <v>634</v>
      </c>
      <c r="C324" s="17" t="s">
        <v>17</v>
      </c>
      <c r="D324" s="16" t="s">
        <v>1054</v>
      </c>
      <c r="E324" s="18" t="str">
        <f t="shared" ref="E324:E387" si="15">IF(LEN(D324)=0,"空",IF(LEN(D324)=15,"老号",IF(LEN(D324)&lt;&gt;18,"位数不对",IF(CHOOSE(MOD(SUM(MID(D324,1,1)*7+MID(D324,2,1)*9+MID(D324,3,1)*10+MID(D324,4,1)*5+MID(D324,5,1)*8+MID(D324,6,1)*4+MID(D324,7,1)*2+MID(D324,8,1)*1+MID(D324,9,1)*6+MID(D324,10,1)*3+MID(D324,11,1)*7+MID(D324,12,1)*9+MID(D324,13,1)*10+MID(D324,14,1)*5+MID(D324,15,1)*8+MID(D324,16,1)*4+MID(D324,17,1)*2),11)+1,1,0,"X",9,8,7,6,5,4,3,2)=IF(ISNUMBER(RIGHT(D324,1)*1),RIGHT(D324,1)*1,"X"),"正确","号码错误"))))</f>
        <v>正确</v>
      </c>
      <c r="F324" s="19">
        <f ca="1" t="shared" ref="F324:F387" si="16">YEAR(NOW())-MID(D324,7,4)</f>
        <v>92</v>
      </c>
      <c r="G324" s="19" t="str">
        <f t="shared" ref="G324:G387" si="17">CONCATENATE(MID(D324,7,4),"/",MID(D324,11,2),"/",MID(D324,13,2))</f>
        <v>1930/12/16</v>
      </c>
      <c r="H324" s="17" t="s">
        <v>19</v>
      </c>
      <c r="I324" s="17"/>
      <c r="J324" s="55" t="s">
        <v>1055</v>
      </c>
      <c r="K324" s="16">
        <v>15829576766</v>
      </c>
      <c r="L324" s="30"/>
      <c r="M324" s="31" t="s">
        <v>306</v>
      </c>
      <c r="N324" s="34" t="s">
        <v>634</v>
      </c>
      <c r="Q324" s="9" t="str">
        <f>+VLOOKUP(D324,[1]荆紫关镇高龄津贴!$D:$H,5,FALSE)</f>
        <v>娘娘庙村</v>
      </c>
    </row>
    <row r="325" customHeight="1" spans="1:17">
      <c r="A325" s="16">
        <v>323</v>
      </c>
      <c r="B325" s="17" t="s">
        <v>639</v>
      </c>
      <c r="C325" s="17" t="s">
        <v>27</v>
      </c>
      <c r="D325" s="16" t="s">
        <v>1056</v>
      </c>
      <c r="E325" s="18" t="str">
        <f t="shared" si="15"/>
        <v>正确</v>
      </c>
      <c r="F325" s="19">
        <f ca="1" t="shared" si="16"/>
        <v>85</v>
      </c>
      <c r="G325" s="19" t="str">
        <f t="shared" si="17"/>
        <v>1937/11/12</v>
      </c>
      <c r="H325" s="17" t="s">
        <v>19</v>
      </c>
      <c r="I325" s="17"/>
      <c r="J325" s="55" t="s">
        <v>1057</v>
      </c>
      <c r="K325" s="16">
        <v>15037723991</v>
      </c>
      <c r="L325" s="30"/>
      <c r="M325" s="31" t="s">
        <v>306</v>
      </c>
      <c r="N325" s="34" t="s">
        <v>639</v>
      </c>
      <c r="Q325" s="9" t="str">
        <f>+VLOOKUP(D325,[1]荆紫关镇高龄津贴!$D:$H,5,FALSE)</f>
        <v>娘娘庙村</v>
      </c>
    </row>
    <row r="326" customHeight="1" spans="1:17">
      <c r="A326" s="16">
        <v>324</v>
      </c>
      <c r="B326" s="17" t="s">
        <v>1058</v>
      </c>
      <c r="C326" s="17" t="s">
        <v>27</v>
      </c>
      <c r="D326" s="16" t="s">
        <v>1059</v>
      </c>
      <c r="E326" s="18" t="str">
        <f t="shared" si="15"/>
        <v>正确</v>
      </c>
      <c r="F326" s="19">
        <f ca="1" t="shared" si="16"/>
        <v>86</v>
      </c>
      <c r="G326" s="19" t="str">
        <f t="shared" si="17"/>
        <v>1936/05/20</v>
      </c>
      <c r="H326" s="17" t="s">
        <v>19</v>
      </c>
      <c r="I326" s="17"/>
      <c r="J326" s="55" t="s">
        <v>1060</v>
      </c>
      <c r="K326" s="16">
        <v>18237771501</v>
      </c>
      <c r="L326" s="30"/>
      <c r="M326" s="31" t="s">
        <v>306</v>
      </c>
      <c r="N326" s="34" t="s">
        <v>1058</v>
      </c>
      <c r="Q326" s="9" t="str">
        <f>+VLOOKUP(D326,[1]荆紫关镇高龄津贴!$D:$H,5,FALSE)</f>
        <v>娘娘庙村</v>
      </c>
    </row>
    <row r="327" customHeight="1" spans="1:17">
      <c r="A327" s="16">
        <v>325</v>
      </c>
      <c r="B327" s="17" t="s">
        <v>1061</v>
      </c>
      <c r="C327" s="17" t="s">
        <v>27</v>
      </c>
      <c r="D327" s="16" t="s">
        <v>1062</v>
      </c>
      <c r="E327" s="18" t="str">
        <f t="shared" si="15"/>
        <v>正确</v>
      </c>
      <c r="F327" s="19">
        <f ca="1" t="shared" si="16"/>
        <v>93</v>
      </c>
      <c r="G327" s="19" t="str">
        <f t="shared" si="17"/>
        <v>1929/12/27</v>
      </c>
      <c r="H327" s="17" t="s">
        <v>19</v>
      </c>
      <c r="I327" s="17"/>
      <c r="J327" s="55" t="s">
        <v>1063</v>
      </c>
      <c r="K327" s="16">
        <v>13569248300</v>
      </c>
      <c r="L327" s="30"/>
      <c r="M327" s="31" t="s">
        <v>306</v>
      </c>
      <c r="N327" s="34" t="s">
        <v>1061</v>
      </c>
      <c r="Q327" s="9" t="str">
        <f>+VLOOKUP(D327,[1]荆紫关镇高龄津贴!$D:$H,5,FALSE)</f>
        <v>娘娘庙村</v>
      </c>
    </row>
    <row r="328" customHeight="1" spans="1:17">
      <c r="A328" s="16">
        <v>326</v>
      </c>
      <c r="B328" s="17" t="s">
        <v>648</v>
      </c>
      <c r="C328" s="17" t="s">
        <v>27</v>
      </c>
      <c r="D328" s="16" t="s">
        <v>1064</v>
      </c>
      <c r="E328" s="18" t="str">
        <f t="shared" si="15"/>
        <v>正确</v>
      </c>
      <c r="F328" s="19">
        <f ca="1" t="shared" si="16"/>
        <v>84</v>
      </c>
      <c r="G328" s="19" t="str">
        <f t="shared" si="17"/>
        <v>1938/02/09</v>
      </c>
      <c r="H328" s="17" t="s">
        <v>19</v>
      </c>
      <c r="I328" s="17"/>
      <c r="J328" s="55" t="s">
        <v>1065</v>
      </c>
      <c r="K328" s="16">
        <v>13193817063</v>
      </c>
      <c r="L328" s="30"/>
      <c r="M328" s="31" t="s">
        <v>306</v>
      </c>
      <c r="N328" s="34" t="s">
        <v>648</v>
      </c>
      <c r="Q328" s="9" t="str">
        <f>+VLOOKUP(D328,[1]荆紫关镇高龄津贴!$D:$H,5,FALSE)</f>
        <v>娘娘庙村</v>
      </c>
    </row>
    <row r="329" hidden="1" customHeight="1" spans="1:14">
      <c r="A329" s="16">
        <v>327</v>
      </c>
      <c r="B329" s="17" t="s">
        <v>1066</v>
      </c>
      <c r="C329" s="17" t="s">
        <v>17</v>
      </c>
      <c r="D329" s="16" t="s">
        <v>1067</v>
      </c>
      <c r="E329" s="18" t="str">
        <f t="shared" si="15"/>
        <v>正确</v>
      </c>
      <c r="F329" s="19">
        <f ca="1" t="shared" si="16"/>
        <v>87</v>
      </c>
      <c r="G329" s="19" t="str">
        <f t="shared" si="17"/>
        <v>1935/12/14</v>
      </c>
      <c r="H329" s="17" t="s">
        <v>19</v>
      </c>
      <c r="I329" s="17"/>
      <c r="J329" s="55" t="s">
        <v>1068</v>
      </c>
      <c r="K329" s="16">
        <v>13643995527</v>
      </c>
      <c r="L329" s="30" t="s">
        <v>62</v>
      </c>
      <c r="M329" s="31" t="s">
        <v>306</v>
      </c>
      <c r="N329" s="9" t="s">
        <v>834</v>
      </c>
    </row>
    <row r="330" hidden="1" customHeight="1" spans="1:14">
      <c r="A330" s="16">
        <v>328</v>
      </c>
      <c r="B330" s="17" t="s">
        <v>1069</v>
      </c>
      <c r="C330" s="17" t="s">
        <v>27</v>
      </c>
      <c r="D330" s="16" t="s">
        <v>1070</v>
      </c>
      <c r="E330" s="18" t="str">
        <f t="shared" si="15"/>
        <v>正确</v>
      </c>
      <c r="F330" s="19">
        <f ca="1" t="shared" si="16"/>
        <v>84</v>
      </c>
      <c r="G330" s="19" t="str">
        <f t="shared" si="17"/>
        <v>1938/02/04</v>
      </c>
      <c r="H330" s="17" t="s">
        <v>19</v>
      </c>
      <c r="I330" s="17"/>
      <c r="J330" s="55" t="s">
        <v>1071</v>
      </c>
      <c r="K330" s="16">
        <v>15188210095</v>
      </c>
      <c r="L330" s="30" t="s">
        <v>939</v>
      </c>
      <c r="M330" s="31" t="s">
        <v>306</v>
      </c>
      <c r="N330" s="9" t="s">
        <v>1072</v>
      </c>
    </row>
    <row r="331" customHeight="1" spans="1:17">
      <c r="A331" s="16">
        <v>329</v>
      </c>
      <c r="B331" s="17" t="s">
        <v>1073</v>
      </c>
      <c r="C331" s="17" t="s">
        <v>17</v>
      </c>
      <c r="D331" s="16" t="s">
        <v>1074</v>
      </c>
      <c r="E331" s="18" t="str">
        <f t="shared" si="15"/>
        <v>正确</v>
      </c>
      <c r="F331" s="19">
        <f ca="1" t="shared" si="16"/>
        <v>84</v>
      </c>
      <c r="G331" s="19" t="str">
        <f t="shared" si="17"/>
        <v>1938/07/09</v>
      </c>
      <c r="H331" s="17" t="s">
        <v>19</v>
      </c>
      <c r="I331" s="17"/>
      <c r="J331" s="16" t="s">
        <v>1075</v>
      </c>
      <c r="K331" s="16">
        <v>15839927223</v>
      </c>
      <c r="L331" s="30"/>
      <c r="M331" s="31" t="s">
        <v>306</v>
      </c>
      <c r="N331" s="34" t="s">
        <v>1073</v>
      </c>
      <c r="Q331" s="9" t="str">
        <f>+VLOOKUP(D331,[1]荆紫关镇高龄津贴!$D:$H,5,FALSE)</f>
        <v>娘娘庙村</v>
      </c>
    </row>
    <row r="332" customHeight="1" spans="1:17">
      <c r="A332" s="16">
        <v>330</v>
      </c>
      <c r="B332" s="17" t="s">
        <v>1076</v>
      </c>
      <c r="C332" s="17" t="s">
        <v>27</v>
      </c>
      <c r="D332" s="16" t="s">
        <v>1077</v>
      </c>
      <c r="E332" s="18" t="str">
        <f t="shared" si="15"/>
        <v>正确</v>
      </c>
      <c r="F332" s="19">
        <f ca="1" t="shared" si="16"/>
        <v>84</v>
      </c>
      <c r="G332" s="19" t="str">
        <f t="shared" si="17"/>
        <v>1938/04/03</v>
      </c>
      <c r="H332" s="17" t="s">
        <v>19</v>
      </c>
      <c r="I332" s="17"/>
      <c r="J332" s="55" t="s">
        <v>1078</v>
      </c>
      <c r="K332" s="16">
        <v>18258288587</v>
      </c>
      <c r="L332" s="30"/>
      <c r="M332" s="31" t="s">
        <v>306</v>
      </c>
      <c r="N332" s="34" t="s">
        <v>1076</v>
      </c>
      <c r="Q332" s="9" t="str">
        <f>+VLOOKUP(D332,[1]荆紫关镇高龄津贴!$D:$H,5,FALSE)</f>
        <v>娘娘庙村</v>
      </c>
    </row>
    <row r="333" customHeight="1" spans="1:17">
      <c r="A333" s="16">
        <v>331</v>
      </c>
      <c r="B333" s="17" t="s">
        <v>658</v>
      </c>
      <c r="C333" s="17" t="s">
        <v>17</v>
      </c>
      <c r="D333" s="16" t="s">
        <v>1079</v>
      </c>
      <c r="E333" s="18" t="str">
        <f t="shared" si="15"/>
        <v>正确</v>
      </c>
      <c r="F333" s="19">
        <f ca="1" t="shared" si="16"/>
        <v>83</v>
      </c>
      <c r="G333" s="19" t="str">
        <f t="shared" si="17"/>
        <v>1939/02/20</v>
      </c>
      <c r="H333" s="17" t="s">
        <v>19</v>
      </c>
      <c r="I333" s="17"/>
      <c r="J333" s="55" t="s">
        <v>1080</v>
      </c>
      <c r="K333" s="16">
        <v>13938548938</v>
      </c>
      <c r="L333" s="30"/>
      <c r="M333" s="31" t="s">
        <v>306</v>
      </c>
      <c r="N333" s="34" t="s">
        <v>658</v>
      </c>
      <c r="Q333" s="9" t="str">
        <f>+VLOOKUP(D333,[1]荆紫关镇高龄津贴!$D:$H,5,FALSE)</f>
        <v>娘娘庙村</v>
      </c>
    </row>
    <row r="334" customHeight="1" spans="1:17">
      <c r="A334" s="16">
        <v>332</v>
      </c>
      <c r="B334" s="17" t="s">
        <v>1081</v>
      </c>
      <c r="C334" s="17" t="s">
        <v>17</v>
      </c>
      <c r="D334" s="16" t="s">
        <v>1082</v>
      </c>
      <c r="E334" s="18" t="str">
        <f t="shared" si="15"/>
        <v>正确</v>
      </c>
      <c r="F334" s="19">
        <f ca="1" t="shared" si="16"/>
        <v>87</v>
      </c>
      <c r="G334" s="19" t="str">
        <f t="shared" si="17"/>
        <v>1935/11/02</v>
      </c>
      <c r="H334" s="17" t="s">
        <v>19</v>
      </c>
      <c r="I334" s="17"/>
      <c r="J334" s="55" t="s">
        <v>1083</v>
      </c>
      <c r="K334" s="16">
        <v>15290325956</v>
      </c>
      <c r="L334" s="30"/>
      <c r="M334" s="31" t="s">
        <v>306</v>
      </c>
      <c r="N334" s="34" t="s">
        <v>1081</v>
      </c>
      <c r="Q334" s="9" t="str">
        <f>+VLOOKUP(D334,[1]荆紫关镇高龄津贴!$D:$H,5,FALSE)</f>
        <v>娘娘庙村</v>
      </c>
    </row>
    <row r="335" customHeight="1" spans="1:17">
      <c r="A335" s="16">
        <v>333</v>
      </c>
      <c r="B335" s="17" t="s">
        <v>1084</v>
      </c>
      <c r="C335" s="17" t="s">
        <v>27</v>
      </c>
      <c r="D335" s="16" t="s">
        <v>1085</v>
      </c>
      <c r="E335" s="18" t="str">
        <f t="shared" si="15"/>
        <v>正确</v>
      </c>
      <c r="F335" s="19">
        <f ca="1" t="shared" si="16"/>
        <v>86</v>
      </c>
      <c r="G335" s="19" t="str">
        <f t="shared" si="17"/>
        <v>1936/05/10</v>
      </c>
      <c r="H335" s="17" t="s">
        <v>19</v>
      </c>
      <c r="I335" s="17"/>
      <c r="J335" s="55" t="s">
        <v>1086</v>
      </c>
      <c r="K335" s="16">
        <v>13193825195</v>
      </c>
      <c r="L335" s="30"/>
      <c r="M335" s="31" t="s">
        <v>306</v>
      </c>
      <c r="N335" s="34" t="s">
        <v>1084</v>
      </c>
      <c r="Q335" s="9" t="str">
        <f>+VLOOKUP(D335,[1]荆紫关镇高龄津贴!$D:$H,5,FALSE)</f>
        <v>娘娘庙村</v>
      </c>
    </row>
    <row r="336" hidden="1" customHeight="1" spans="1:14">
      <c r="A336" s="16">
        <v>334</v>
      </c>
      <c r="B336" s="17" t="s">
        <v>1087</v>
      </c>
      <c r="C336" s="17" t="s">
        <v>27</v>
      </c>
      <c r="D336" s="16" t="s">
        <v>1088</v>
      </c>
      <c r="E336" s="18" t="str">
        <f t="shared" si="15"/>
        <v>正确</v>
      </c>
      <c r="F336" s="19">
        <f ca="1" t="shared" si="16"/>
        <v>94</v>
      </c>
      <c r="G336" s="19" t="str">
        <f t="shared" si="17"/>
        <v>1928/12/18</v>
      </c>
      <c r="H336" s="17" t="s">
        <v>19</v>
      </c>
      <c r="I336" s="17"/>
      <c r="J336" s="55" t="s">
        <v>1089</v>
      </c>
      <c r="K336" s="16">
        <v>15224860687</v>
      </c>
      <c r="L336" s="30" t="s">
        <v>25</v>
      </c>
      <c r="M336" s="31" t="s">
        <v>306</v>
      </c>
      <c r="N336" s="9" t="s">
        <v>1090</v>
      </c>
    </row>
    <row r="337" customHeight="1" spans="1:17">
      <c r="A337" s="16">
        <v>335</v>
      </c>
      <c r="B337" s="17" t="s">
        <v>1091</v>
      </c>
      <c r="C337" s="17" t="s">
        <v>27</v>
      </c>
      <c r="D337" s="16" t="s">
        <v>1092</v>
      </c>
      <c r="E337" s="18" t="str">
        <f t="shared" si="15"/>
        <v>正确</v>
      </c>
      <c r="F337" s="19">
        <f ca="1" t="shared" si="16"/>
        <v>86</v>
      </c>
      <c r="G337" s="19" t="str">
        <f t="shared" si="17"/>
        <v>1936/10/10</v>
      </c>
      <c r="H337" s="17" t="s">
        <v>19</v>
      </c>
      <c r="I337" s="17"/>
      <c r="J337" s="55" t="s">
        <v>1093</v>
      </c>
      <c r="K337" s="16">
        <v>15036270345</v>
      </c>
      <c r="L337" s="30"/>
      <c r="M337" s="31" t="s">
        <v>306</v>
      </c>
      <c r="N337" s="34" t="s">
        <v>1091</v>
      </c>
      <c r="Q337" s="9" t="str">
        <f>+VLOOKUP(D337,[1]荆紫关镇高龄津贴!$D:$H,5,FALSE)</f>
        <v>娘娘庙村</v>
      </c>
    </row>
    <row r="338" customHeight="1" spans="1:17">
      <c r="A338" s="16">
        <v>336</v>
      </c>
      <c r="B338" s="17" t="s">
        <v>1094</v>
      </c>
      <c r="C338" s="17" t="s">
        <v>27</v>
      </c>
      <c r="D338" s="16" t="s">
        <v>1095</v>
      </c>
      <c r="E338" s="18" t="str">
        <f t="shared" si="15"/>
        <v>正确</v>
      </c>
      <c r="F338" s="19">
        <f ca="1" t="shared" si="16"/>
        <v>91</v>
      </c>
      <c r="G338" s="19" t="str">
        <f t="shared" si="17"/>
        <v>1931/12/09</v>
      </c>
      <c r="H338" s="17" t="s">
        <v>19</v>
      </c>
      <c r="I338" s="17"/>
      <c r="J338" s="55" t="s">
        <v>1096</v>
      </c>
      <c r="K338" s="16">
        <v>13849779155</v>
      </c>
      <c r="L338" s="30"/>
      <c r="M338" s="31" t="s">
        <v>306</v>
      </c>
      <c r="N338" s="34" t="s">
        <v>1094</v>
      </c>
      <c r="Q338" s="9" t="str">
        <f>+VLOOKUP(D338,[1]荆紫关镇高龄津贴!$D:$H,5,FALSE)</f>
        <v>娘娘庙村</v>
      </c>
    </row>
    <row r="339" customHeight="1" spans="1:17">
      <c r="A339" s="16">
        <v>337</v>
      </c>
      <c r="B339" s="17" t="s">
        <v>1097</v>
      </c>
      <c r="C339" s="17" t="s">
        <v>27</v>
      </c>
      <c r="D339" s="16" t="s">
        <v>1098</v>
      </c>
      <c r="E339" s="18" t="str">
        <f t="shared" si="15"/>
        <v>正确</v>
      </c>
      <c r="F339" s="19">
        <f ca="1" t="shared" si="16"/>
        <v>87</v>
      </c>
      <c r="G339" s="19" t="str">
        <f t="shared" si="17"/>
        <v>1935/03/14</v>
      </c>
      <c r="H339" s="17" t="s">
        <v>19</v>
      </c>
      <c r="I339" s="17"/>
      <c r="J339" s="55" t="s">
        <v>1099</v>
      </c>
      <c r="K339" s="16">
        <v>15539950233</v>
      </c>
      <c r="L339" s="30"/>
      <c r="M339" s="31" t="s">
        <v>306</v>
      </c>
      <c r="N339" s="34" t="s">
        <v>1097</v>
      </c>
      <c r="Q339" s="9" t="str">
        <f>+VLOOKUP(D339,[1]荆紫关镇高龄津贴!$D:$H,5,FALSE)</f>
        <v>张村</v>
      </c>
    </row>
    <row r="340" customHeight="1" spans="1:17">
      <c r="A340" s="16">
        <v>338</v>
      </c>
      <c r="B340" s="17" t="s">
        <v>676</v>
      </c>
      <c r="C340" s="17" t="s">
        <v>27</v>
      </c>
      <c r="D340" s="16" t="s">
        <v>1100</v>
      </c>
      <c r="E340" s="18" t="str">
        <f t="shared" si="15"/>
        <v>正确</v>
      </c>
      <c r="F340" s="19">
        <f ca="1" t="shared" si="16"/>
        <v>86</v>
      </c>
      <c r="G340" s="19" t="str">
        <f t="shared" si="17"/>
        <v>1936/12/12</v>
      </c>
      <c r="H340" s="17" t="s">
        <v>19</v>
      </c>
      <c r="I340" s="17"/>
      <c r="J340" s="55" t="s">
        <v>1101</v>
      </c>
      <c r="K340" s="16">
        <v>15839936285</v>
      </c>
      <c r="L340" s="30"/>
      <c r="M340" s="31" t="s">
        <v>306</v>
      </c>
      <c r="N340" s="34" t="s">
        <v>676</v>
      </c>
      <c r="Q340" s="9" t="str">
        <f>+VLOOKUP(D340,[1]荆紫关镇高龄津贴!$D:$H,5,FALSE)</f>
        <v>张村</v>
      </c>
    </row>
    <row r="341" customHeight="1" spans="1:17">
      <c r="A341" s="16">
        <v>339</v>
      </c>
      <c r="B341" s="17" t="s">
        <v>1102</v>
      </c>
      <c r="C341" s="17" t="s">
        <v>17</v>
      </c>
      <c r="D341" s="16" t="s">
        <v>1103</v>
      </c>
      <c r="E341" s="18" t="str">
        <f t="shared" si="15"/>
        <v>正确</v>
      </c>
      <c r="F341" s="19">
        <f ca="1" t="shared" si="16"/>
        <v>84</v>
      </c>
      <c r="G341" s="19" t="str">
        <f t="shared" si="17"/>
        <v>1938/07/04</v>
      </c>
      <c r="H341" s="17" t="s">
        <v>19</v>
      </c>
      <c r="I341" s="17"/>
      <c r="J341" s="55" t="s">
        <v>1104</v>
      </c>
      <c r="K341" s="16">
        <v>13603410503</v>
      </c>
      <c r="L341" s="30"/>
      <c r="M341" s="31" t="s">
        <v>306</v>
      </c>
      <c r="N341" s="34" t="s">
        <v>1102</v>
      </c>
      <c r="Q341" s="9" t="str">
        <f>+VLOOKUP(D341,[1]荆紫关镇高龄津贴!$D:$H,5,FALSE)</f>
        <v>张村</v>
      </c>
    </row>
    <row r="342" hidden="1" customHeight="1" spans="1:14">
      <c r="A342" s="16">
        <v>340</v>
      </c>
      <c r="B342" s="17" t="s">
        <v>1105</v>
      </c>
      <c r="C342" s="17" t="s">
        <v>27</v>
      </c>
      <c r="D342" s="16" t="s">
        <v>1106</v>
      </c>
      <c r="E342" s="18" t="str">
        <f t="shared" si="15"/>
        <v>正确</v>
      </c>
      <c r="F342" s="19">
        <f ca="1" t="shared" si="16"/>
        <v>88</v>
      </c>
      <c r="G342" s="19" t="str">
        <f t="shared" si="17"/>
        <v>1934/06/08</v>
      </c>
      <c r="H342" s="17" t="s">
        <v>19</v>
      </c>
      <c r="I342" s="17"/>
      <c r="J342" s="55" t="s">
        <v>1107</v>
      </c>
      <c r="K342" s="16">
        <v>15037785735</v>
      </c>
      <c r="L342" s="30" t="s">
        <v>173</v>
      </c>
      <c r="M342" s="31" t="s">
        <v>306</v>
      </c>
      <c r="N342" s="9" t="s">
        <v>1108</v>
      </c>
    </row>
    <row r="343" hidden="1" customHeight="1" spans="1:14">
      <c r="A343" s="16">
        <v>341</v>
      </c>
      <c r="B343" s="17" t="s">
        <v>1109</v>
      </c>
      <c r="C343" s="17" t="s">
        <v>27</v>
      </c>
      <c r="D343" s="16" t="s">
        <v>1110</v>
      </c>
      <c r="E343" s="18" t="str">
        <f t="shared" si="15"/>
        <v>正确</v>
      </c>
      <c r="F343" s="19">
        <f ca="1" t="shared" si="16"/>
        <v>91</v>
      </c>
      <c r="G343" s="19" t="str">
        <f t="shared" si="17"/>
        <v>1931/04/23</v>
      </c>
      <c r="H343" s="17" t="s">
        <v>19</v>
      </c>
      <c r="I343" s="17"/>
      <c r="J343" s="55" t="s">
        <v>1111</v>
      </c>
      <c r="K343" s="16">
        <v>13838595086</v>
      </c>
      <c r="L343" s="30" t="s">
        <v>107</v>
      </c>
      <c r="M343" s="31" t="s">
        <v>306</v>
      </c>
      <c r="N343" s="9" t="s">
        <v>1112</v>
      </c>
    </row>
    <row r="344" customHeight="1" spans="1:17">
      <c r="A344" s="16">
        <v>342</v>
      </c>
      <c r="B344" s="17" t="s">
        <v>1113</v>
      </c>
      <c r="C344" s="17" t="s">
        <v>17</v>
      </c>
      <c r="D344" s="16" t="s">
        <v>1114</v>
      </c>
      <c r="E344" s="18" t="str">
        <f t="shared" si="15"/>
        <v>正确</v>
      </c>
      <c r="F344" s="19">
        <f ca="1" t="shared" si="16"/>
        <v>91</v>
      </c>
      <c r="G344" s="19" t="str">
        <f t="shared" si="17"/>
        <v>1931/05/20</v>
      </c>
      <c r="H344" s="17" t="s">
        <v>19</v>
      </c>
      <c r="I344" s="17"/>
      <c r="J344" s="55" t="s">
        <v>1115</v>
      </c>
      <c r="K344" s="16">
        <v>13193818702</v>
      </c>
      <c r="L344" s="30"/>
      <c r="M344" s="31" t="s">
        <v>306</v>
      </c>
      <c r="N344" s="34" t="s">
        <v>1113</v>
      </c>
      <c r="Q344" s="9" t="str">
        <f>+VLOOKUP(D344,[1]荆紫关镇高龄津贴!$D:$H,5,FALSE)</f>
        <v>张村</v>
      </c>
    </row>
    <row r="345" hidden="1" customHeight="1" spans="1:14">
      <c r="A345" s="16">
        <v>343</v>
      </c>
      <c r="B345" s="17" t="s">
        <v>1116</v>
      </c>
      <c r="C345" s="17" t="s">
        <v>27</v>
      </c>
      <c r="D345" s="16" t="s">
        <v>1117</v>
      </c>
      <c r="E345" s="18" t="str">
        <f t="shared" si="15"/>
        <v>正确</v>
      </c>
      <c r="F345" s="19">
        <f ca="1" t="shared" si="16"/>
        <v>93</v>
      </c>
      <c r="G345" s="19" t="str">
        <f t="shared" si="17"/>
        <v>1929/11/12</v>
      </c>
      <c r="H345" s="17" t="s">
        <v>19</v>
      </c>
      <c r="I345" s="17"/>
      <c r="J345" s="55" t="s">
        <v>1118</v>
      </c>
      <c r="K345" s="16">
        <v>15937751587</v>
      </c>
      <c r="L345" s="30" t="s">
        <v>173</v>
      </c>
      <c r="M345" s="31" t="s">
        <v>306</v>
      </c>
      <c r="N345" s="9" t="s">
        <v>1119</v>
      </c>
    </row>
    <row r="346" customHeight="1" spans="1:17">
      <c r="A346" s="16">
        <v>344</v>
      </c>
      <c r="B346" s="17" t="s">
        <v>1120</v>
      </c>
      <c r="C346" s="17" t="s">
        <v>27</v>
      </c>
      <c r="D346" s="16" t="s">
        <v>1121</v>
      </c>
      <c r="E346" s="18" t="str">
        <f t="shared" si="15"/>
        <v>正确</v>
      </c>
      <c r="F346" s="19">
        <f ca="1" t="shared" si="16"/>
        <v>92</v>
      </c>
      <c r="G346" s="19" t="str">
        <f t="shared" si="17"/>
        <v>1930/12/13</v>
      </c>
      <c r="H346" s="17" t="s">
        <v>19</v>
      </c>
      <c r="I346" s="17"/>
      <c r="J346" s="55" t="s">
        <v>1122</v>
      </c>
      <c r="K346" s="16">
        <v>13838973502</v>
      </c>
      <c r="L346" s="30"/>
      <c r="M346" s="31" t="s">
        <v>306</v>
      </c>
      <c r="N346" s="34" t="s">
        <v>1120</v>
      </c>
      <c r="Q346" s="9" t="str">
        <f>+VLOOKUP(D346,[1]荆紫关镇高龄津贴!$D:$H,5,FALSE)</f>
        <v>张村</v>
      </c>
    </row>
    <row r="347" hidden="1" customHeight="1" spans="1:14">
      <c r="A347" s="16">
        <v>345</v>
      </c>
      <c r="B347" s="17" t="s">
        <v>1123</v>
      </c>
      <c r="C347" s="17" t="s">
        <v>17</v>
      </c>
      <c r="D347" s="16" t="s">
        <v>1124</v>
      </c>
      <c r="E347" s="18" t="str">
        <f t="shared" si="15"/>
        <v>正确</v>
      </c>
      <c r="F347" s="19">
        <f ca="1" t="shared" si="16"/>
        <v>88</v>
      </c>
      <c r="G347" s="19" t="str">
        <f t="shared" si="17"/>
        <v>1934/02/25</v>
      </c>
      <c r="H347" s="17" t="s">
        <v>19</v>
      </c>
      <c r="I347" s="17"/>
      <c r="J347" s="55" t="s">
        <v>1125</v>
      </c>
      <c r="K347" s="16">
        <v>18203824586</v>
      </c>
      <c r="L347" s="30" t="s">
        <v>152</v>
      </c>
      <c r="M347" s="31" t="s">
        <v>306</v>
      </c>
      <c r="N347" s="9" t="s">
        <v>1126</v>
      </c>
    </row>
    <row r="348" customHeight="1" spans="1:17">
      <c r="A348" s="16">
        <v>346</v>
      </c>
      <c r="B348" s="17" t="s">
        <v>1127</v>
      </c>
      <c r="C348" s="17" t="s">
        <v>17</v>
      </c>
      <c r="D348" s="16" t="s">
        <v>1128</v>
      </c>
      <c r="E348" s="18" t="str">
        <f t="shared" si="15"/>
        <v>正确</v>
      </c>
      <c r="F348" s="19">
        <f ca="1" t="shared" si="16"/>
        <v>89</v>
      </c>
      <c r="G348" s="19" t="str">
        <f t="shared" si="17"/>
        <v>1933/02/13</v>
      </c>
      <c r="H348" s="17" t="s">
        <v>19</v>
      </c>
      <c r="I348" s="17"/>
      <c r="J348" s="55" t="s">
        <v>1129</v>
      </c>
      <c r="K348" s="16">
        <v>17065967272</v>
      </c>
      <c r="L348" s="30"/>
      <c r="M348" s="31" t="s">
        <v>306</v>
      </c>
      <c r="N348" s="34" t="s">
        <v>1127</v>
      </c>
      <c r="Q348" s="9" t="str">
        <f>+VLOOKUP(D348,[1]荆紫关镇高龄津贴!$D:$H,5,FALSE)</f>
        <v>张村</v>
      </c>
    </row>
    <row r="349" hidden="1" customHeight="1" spans="1:14">
      <c r="A349" s="16">
        <v>347</v>
      </c>
      <c r="B349" s="17" t="s">
        <v>1130</v>
      </c>
      <c r="C349" s="17" t="s">
        <v>17</v>
      </c>
      <c r="D349" s="16" t="s">
        <v>1131</v>
      </c>
      <c r="E349" s="18" t="str">
        <f t="shared" si="15"/>
        <v>正确</v>
      </c>
      <c r="F349" s="19">
        <f ca="1" t="shared" si="16"/>
        <v>88</v>
      </c>
      <c r="G349" s="19" t="str">
        <f t="shared" si="17"/>
        <v>1934/07/15</v>
      </c>
      <c r="H349" s="17" t="s">
        <v>19</v>
      </c>
      <c r="I349" s="17"/>
      <c r="J349" s="55" t="s">
        <v>1132</v>
      </c>
      <c r="K349" s="16">
        <v>15238133327</v>
      </c>
      <c r="L349" s="30" t="s">
        <v>1133</v>
      </c>
      <c r="M349" s="31" t="s">
        <v>306</v>
      </c>
      <c r="N349" s="9" t="s">
        <v>1134</v>
      </c>
    </row>
    <row r="350" customHeight="1" spans="1:17">
      <c r="A350" s="16">
        <v>348</v>
      </c>
      <c r="B350" s="17" t="s">
        <v>1135</v>
      </c>
      <c r="C350" s="17" t="s">
        <v>27</v>
      </c>
      <c r="D350" s="16" t="s">
        <v>1136</v>
      </c>
      <c r="E350" s="18" t="str">
        <f t="shared" si="15"/>
        <v>正确</v>
      </c>
      <c r="F350" s="19">
        <f ca="1" t="shared" si="16"/>
        <v>84</v>
      </c>
      <c r="G350" s="19" t="str">
        <f t="shared" si="17"/>
        <v>1938/01/27</v>
      </c>
      <c r="H350" s="17" t="s">
        <v>19</v>
      </c>
      <c r="I350" s="17"/>
      <c r="J350" s="55" t="s">
        <v>1137</v>
      </c>
      <c r="K350" s="16">
        <v>13838953023</v>
      </c>
      <c r="L350" s="30"/>
      <c r="M350" s="31" t="s">
        <v>306</v>
      </c>
      <c r="N350" s="34" t="s">
        <v>1135</v>
      </c>
      <c r="Q350" s="9" t="str">
        <f>+VLOOKUP(D350,[1]荆紫关镇高龄津贴!$D:$H,5,FALSE)</f>
        <v>张村</v>
      </c>
    </row>
    <row r="351" customHeight="1" spans="1:17">
      <c r="A351" s="16">
        <v>349</v>
      </c>
      <c r="B351" s="17" t="s">
        <v>694</v>
      </c>
      <c r="C351" s="17" t="s">
        <v>27</v>
      </c>
      <c r="D351" s="16" t="s">
        <v>1138</v>
      </c>
      <c r="E351" s="18" t="str">
        <f t="shared" si="15"/>
        <v>正确</v>
      </c>
      <c r="F351" s="19">
        <f ca="1" t="shared" si="16"/>
        <v>87</v>
      </c>
      <c r="G351" s="19" t="str">
        <f t="shared" si="17"/>
        <v>1935/02/22</v>
      </c>
      <c r="H351" s="17" t="s">
        <v>19</v>
      </c>
      <c r="I351" s="17"/>
      <c r="J351" s="55" t="s">
        <v>1139</v>
      </c>
      <c r="K351" s="16">
        <v>15937168910</v>
      </c>
      <c r="L351" s="30"/>
      <c r="M351" s="31" t="s">
        <v>306</v>
      </c>
      <c r="N351" s="34" t="s">
        <v>694</v>
      </c>
      <c r="Q351" s="9" t="str">
        <f>+VLOOKUP(D351,[1]荆紫关镇高龄津贴!$D:$H,5,FALSE)</f>
        <v>张村</v>
      </c>
    </row>
    <row r="352" hidden="1" customHeight="1" spans="1:14">
      <c r="A352" s="16">
        <v>350</v>
      </c>
      <c r="B352" s="17" t="s">
        <v>1140</v>
      </c>
      <c r="C352" s="17" t="s">
        <v>17</v>
      </c>
      <c r="D352" s="16" t="s">
        <v>1141</v>
      </c>
      <c r="E352" s="18" t="str">
        <f t="shared" si="15"/>
        <v>正确</v>
      </c>
      <c r="F352" s="19">
        <f ca="1" t="shared" si="16"/>
        <v>86</v>
      </c>
      <c r="G352" s="19" t="str">
        <f t="shared" si="17"/>
        <v>1936/09/08</v>
      </c>
      <c r="H352" s="17" t="s">
        <v>19</v>
      </c>
      <c r="I352" s="17"/>
      <c r="J352" s="55" t="s">
        <v>1142</v>
      </c>
      <c r="K352" s="16">
        <v>13526851378</v>
      </c>
      <c r="L352" s="30" t="s">
        <v>57</v>
      </c>
      <c r="M352" s="31" t="s">
        <v>306</v>
      </c>
      <c r="N352" s="9" t="s">
        <v>1143</v>
      </c>
    </row>
    <row r="353" customHeight="1" spans="1:17">
      <c r="A353" s="16">
        <v>351</v>
      </c>
      <c r="B353" s="17" t="s">
        <v>1144</v>
      </c>
      <c r="C353" s="17" t="s">
        <v>27</v>
      </c>
      <c r="D353" s="16" t="s">
        <v>1145</v>
      </c>
      <c r="E353" s="18" t="str">
        <f t="shared" si="15"/>
        <v>正确</v>
      </c>
      <c r="F353" s="19">
        <f ca="1" t="shared" si="16"/>
        <v>92</v>
      </c>
      <c r="G353" s="19" t="str">
        <f t="shared" si="17"/>
        <v>1930/10/17</v>
      </c>
      <c r="H353" s="17" t="s">
        <v>19</v>
      </c>
      <c r="I353" s="17"/>
      <c r="J353" s="16" t="s">
        <v>1146</v>
      </c>
      <c r="K353" s="16">
        <v>15893554626</v>
      </c>
      <c r="L353" s="30"/>
      <c r="M353" s="31" t="s">
        <v>306</v>
      </c>
      <c r="N353" s="34" t="s">
        <v>1144</v>
      </c>
      <c r="Q353" s="9" t="str">
        <f>+VLOOKUP(D353,[1]荆紫关镇高龄津贴!$D:$H,5,FALSE)</f>
        <v>张村</v>
      </c>
    </row>
    <row r="354" customHeight="1" spans="1:17">
      <c r="A354" s="16">
        <v>352</v>
      </c>
      <c r="B354" s="17" t="s">
        <v>1147</v>
      </c>
      <c r="C354" s="17" t="s">
        <v>27</v>
      </c>
      <c r="D354" s="16" t="s">
        <v>1148</v>
      </c>
      <c r="E354" s="18" t="str">
        <f t="shared" si="15"/>
        <v>正确</v>
      </c>
      <c r="F354" s="19">
        <f ca="1" t="shared" si="16"/>
        <v>84</v>
      </c>
      <c r="G354" s="19" t="str">
        <f t="shared" si="17"/>
        <v>1938/08/04</v>
      </c>
      <c r="H354" s="17" t="s">
        <v>19</v>
      </c>
      <c r="I354" s="17"/>
      <c r="J354" s="55" t="s">
        <v>1149</v>
      </c>
      <c r="K354" s="16">
        <v>13569253413</v>
      </c>
      <c r="L354" s="30"/>
      <c r="M354" s="31" t="s">
        <v>306</v>
      </c>
      <c r="N354" s="34" t="s">
        <v>1147</v>
      </c>
      <c r="Q354" s="9" t="str">
        <f>+VLOOKUP(D354,[1]荆紫关镇高龄津贴!$D:$H,5,FALSE)</f>
        <v>张村</v>
      </c>
    </row>
    <row r="355" customHeight="1" spans="1:17">
      <c r="A355" s="16">
        <v>353</v>
      </c>
      <c r="B355" s="17" t="s">
        <v>703</v>
      </c>
      <c r="C355" s="17" t="s">
        <v>17</v>
      </c>
      <c r="D355" s="16" t="s">
        <v>1150</v>
      </c>
      <c r="E355" s="18" t="str">
        <f t="shared" si="15"/>
        <v>正确</v>
      </c>
      <c r="F355" s="19">
        <f ca="1" t="shared" si="16"/>
        <v>84</v>
      </c>
      <c r="G355" s="19" t="str">
        <f t="shared" si="17"/>
        <v>1938/07/15</v>
      </c>
      <c r="H355" s="17" t="s">
        <v>19</v>
      </c>
      <c r="I355" s="17"/>
      <c r="J355" s="55" t="s">
        <v>1151</v>
      </c>
      <c r="K355" s="16">
        <v>13733102275</v>
      </c>
      <c r="L355" s="30"/>
      <c r="M355" s="31" t="s">
        <v>306</v>
      </c>
      <c r="N355" s="34" t="s">
        <v>703</v>
      </c>
      <c r="Q355" s="9" t="str">
        <f>+VLOOKUP(D355,[1]荆紫关镇高龄津贴!$D:$H,5,FALSE)</f>
        <v>张村</v>
      </c>
    </row>
    <row r="356" customHeight="1" spans="1:17">
      <c r="A356" s="16">
        <v>354</v>
      </c>
      <c r="B356" s="17" t="s">
        <v>1152</v>
      </c>
      <c r="C356" s="17" t="s">
        <v>27</v>
      </c>
      <c r="D356" s="16" t="s">
        <v>1153</v>
      </c>
      <c r="E356" s="18" t="str">
        <f t="shared" si="15"/>
        <v>正确</v>
      </c>
      <c r="F356" s="19">
        <f ca="1" t="shared" si="16"/>
        <v>90</v>
      </c>
      <c r="G356" s="19" t="str">
        <f t="shared" si="17"/>
        <v>1932/07/15</v>
      </c>
      <c r="H356" s="17" t="s">
        <v>19</v>
      </c>
      <c r="I356" s="17"/>
      <c r="J356" s="55" t="s">
        <v>1154</v>
      </c>
      <c r="K356" s="16">
        <v>13838758703</v>
      </c>
      <c r="L356" s="30"/>
      <c r="M356" s="31" t="s">
        <v>306</v>
      </c>
      <c r="N356" s="34" t="s">
        <v>1152</v>
      </c>
      <c r="Q356" s="9" t="str">
        <f>+VLOOKUP(D356,[1]荆紫关镇高龄津贴!$D:$H,5,FALSE)</f>
        <v>张村</v>
      </c>
    </row>
    <row r="357" hidden="1" customHeight="1" spans="1:14">
      <c r="A357" s="16">
        <v>355</v>
      </c>
      <c r="B357" s="17" t="s">
        <v>1155</v>
      </c>
      <c r="C357" s="17" t="s">
        <v>17</v>
      </c>
      <c r="D357" s="16" t="s">
        <v>1156</v>
      </c>
      <c r="E357" s="18" t="str">
        <f t="shared" si="15"/>
        <v>正确</v>
      </c>
      <c r="F357" s="19">
        <f ca="1" t="shared" si="16"/>
        <v>87</v>
      </c>
      <c r="G357" s="19" t="str">
        <f t="shared" si="17"/>
        <v>1935/08/15</v>
      </c>
      <c r="H357" s="17" t="s">
        <v>19</v>
      </c>
      <c r="I357" s="17"/>
      <c r="J357" s="55" t="s">
        <v>1157</v>
      </c>
      <c r="K357" s="16">
        <v>18438819671</v>
      </c>
      <c r="L357" s="30" t="s">
        <v>189</v>
      </c>
      <c r="M357" s="31" t="s">
        <v>306</v>
      </c>
      <c r="N357" s="9" t="s">
        <v>1158</v>
      </c>
    </row>
    <row r="358" customHeight="1" spans="1:17">
      <c r="A358" s="16">
        <v>356</v>
      </c>
      <c r="B358" s="17" t="s">
        <v>665</v>
      </c>
      <c r="C358" s="17" t="s">
        <v>27</v>
      </c>
      <c r="D358" s="16" t="s">
        <v>1159</v>
      </c>
      <c r="E358" s="18" t="str">
        <f t="shared" si="15"/>
        <v>正确</v>
      </c>
      <c r="F358" s="19">
        <f ca="1" t="shared" si="16"/>
        <v>88</v>
      </c>
      <c r="G358" s="19" t="str">
        <f t="shared" si="17"/>
        <v>1934/12/28</v>
      </c>
      <c r="H358" s="17" t="s">
        <v>19</v>
      </c>
      <c r="I358" s="17"/>
      <c r="J358" s="19" t="s">
        <v>1160</v>
      </c>
      <c r="K358" s="16">
        <v>15036286697</v>
      </c>
      <c r="L358" s="30"/>
      <c r="M358" s="31" t="s">
        <v>306</v>
      </c>
      <c r="N358" s="34" t="s">
        <v>665</v>
      </c>
      <c r="Q358" s="9" t="str">
        <f>+VLOOKUP(D358,[1]荆紫关镇高龄津贴!$D:$H,5,FALSE)</f>
        <v>张村</v>
      </c>
    </row>
    <row r="359" customHeight="1" spans="1:17">
      <c r="A359" s="16">
        <v>357</v>
      </c>
      <c r="B359" s="17" t="s">
        <v>1161</v>
      </c>
      <c r="C359" s="17" t="s">
        <v>17</v>
      </c>
      <c r="D359" s="16" t="s">
        <v>1162</v>
      </c>
      <c r="E359" s="18" t="str">
        <f t="shared" si="15"/>
        <v>正确</v>
      </c>
      <c r="F359" s="19">
        <f ca="1" t="shared" si="16"/>
        <v>87</v>
      </c>
      <c r="G359" s="19" t="str">
        <f t="shared" si="17"/>
        <v>1935/12/21</v>
      </c>
      <c r="H359" s="17" t="s">
        <v>19</v>
      </c>
      <c r="I359" s="17"/>
      <c r="J359" s="55" t="s">
        <v>1163</v>
      </c>
      <c r="K359" s="16">
        <v>15238191785</v>
      </c>
      <c r="L359" s="30"/>
      <c r="M359" s="31" t="s">
        <v>306</v>
      </c>
      <c r="N359" s="34" t="s">
        <v>1161</v>
      </c>
      <c r="Q359" s="9" t="str">
        <f>+VLOOKUP(D359,[1]荆紫关镇高龄津贴!$D:$H,5,FALSE)</f>
        <v>张村</v>
      </c>
    </row>
    <row r="360" hidden="1" customHeight="1" spans="1:14">
      <c r="A360" s="16">
        <v>358</v>
      </c>
      <c r="B360" s="17" t="s">
        <v>1164</v>
      </c>
      <c r="C360" s="17" t="s">
        <v>27</v>
      </c>
      <c r="D360" s="16" t="s">
        <v>1165</v>
      </c>
      <c r="E360" s="18" t="str">
        <f t="shared" si="15"/>
        <v>正确</v>
      </c>
      <c r="F360" s="19">
        <f ca="1" t="shared" si="16"/>
        <v>86</v>
      </c>
      <c r="G360" s="19" t="str">
        <f t="shared" si="17"/>
        <v>1936/08/14</v>
      </c>
      <c r="H360" s="17" t="s">
        <v>19</v>
      </c>
      <c r="I360" s="17"/>
      <c r="J360" s="55" t="s">
        <v>1166</v>
      </c>
      <c r="K360" s="16">
        <v>13623773602</v>
      </c>
      <c r="L360" s="30" t="s">
        <v>41</v>
      </c>
      <c r="M360" s="31" t="s">
        <v>306</v>
      </c>
      <c r="N360" s="9" t="s">
        <v>1167</v>
      </c>
    </row>
    <row r="361" customHeight="1" spans="1:17">
      <c r="A361" s="16">
        <v>359</v>
      </c>
      <c r="B361" s="17" t="s">
        <v>1168</v>
      </c>
      <c r="C361" s="17" t="s">
        <v>27</v>
      </c>
      <c r="D361" s="16" t="s">
        <v>1169</v>
      </c>
      <c r="E361" s="18" t="str">
        <f t="shared" si="15"/>
        <v>正确</v>
      </c>
      <c r="F361" s="19">
        <f ca="1" t="shared" si="16"/>
        <v>87</v>
      </c>
      <c r="G361" s="19" t="str">
        <f t="shared" si="17"/>
        <v>1935/10/03</v>
      </c>
      <c r="H361" s="17" t="s">
        <v>19</v>
      </c>
      <c r="I361" s="17"/>
      <c r="J361" s="55" t="s">
        <v>1170</v>
      </c>
      <c r="K361" s="16">
        <v>18638449771</v>
      </c>
      <c r="L361" s="30"/>
      <c r="M361" s="31" t="s">
        <v>306</v>
      </c>
      <c r="N361" s="34" t="s">
        <v>1168</v>
      </c>
      <c r="Q361" s="9" t="str">
        <f>+VLOOKUP(D361,[1]荆紫关镇高龄津贴!$D:$H,5,FALSE)</f>
        <v>张村</v>
      </c>
    </row>
    <row r="362" customHeight="1" spans="1:17">
      <c r="A362" s="16">
        <v>360</v>
      </c>
      <c r="B362" s="17" t="s">
        <v>1171</v>
      </c>
      <c r="C362" s="17" t="s">
        <v>27</v>
      </c>
      <c r="D362" s="16" t="s">
        <v>1172</v>
      </c>
      <c r="E362" s="18" t="str">
        <f t="shared" si="15"/>
        <v>正确</v>
      </c>
      <c r="F362" s="19">
        <f ca="1" t="shared" si="16"/>
        <v>84</v>
      </c>
      <c r="G362" s="19" t="str">
        <f t="shared" si="17"/>
        <v>1938/08/29</v>
      </c>
      <c r="H362" s="17" t="s">
        <v>19</v>
      </c>
      <c r="I362" s="17"/>
      <c r="J362" s="55" t="s">
        <v>1173</v>
      </c>
      <c r="K362" s="16">
        <v>13598297251</v>
      </c>
      <c r="L362" s="30"/>
      <c r="M362" s="31" t="s">
        <v>306</v>
      </c>
      <c r="N362" s="34" t="s">
        <v>1171</v>
      </c>
      <c r="Q362" s="9" t="str">
        <f>+VLOOKUP(D362,[1]荆紫关镇高龄津贴!$D:$H,5,FALSE)</f>
        <v>张村</v>
      </c>
    </row>
    <row r="363" hidden="1" customHeight="1" spans="1:14">
      <c r="A363" s="16">
        <v>361</v>
      </c>
      <c r="B363" s="17" t="s">
        <v>1174</v>
      </c>
      <c r="C363" s="17" t="s">
        <v>27</v>
      </c>
      <c r="D363" s="16" t="s">
        <v>1175</v>
      </c>
      <c r="E363" s="18" t="str">
        <f t="shared" si="15"/>
        <v>正确</v>
      </c>
      <c r="F363" s="19">
        <f ca="1" t="shared" si="16"/>
        <v>87</v>
      </c>
      <c r="G363" s="19" t="str">
        <f t="shared" si="17"/>
        <v>1935/07/15</v>
      </c>
      <c r="H363" s="17" t="s">
        <v>19</v>
      </c>
      <c r="I363" s="17"/>
      <c r="J363" s="55" t="s">
        <v>1176</v>
      </c>
      <c r="K363" s="16">
        <v>13613990279</v>
      </c>
      <c r="L363" s="30" t="s">
        <v>575</v>
      </c>
      <c r="M363" s="31" t="s">
        <v>306</v>
      </c>
      <c r="N363" s="9" t="s">
        <v>1177</v>
      </c>
    </row>
    <row r="364" customHeight="1" spans="1:17">
      <c r="A364" s="16">
        <v>362</v>
      </c>
      <c r="B364" s="17" t="s">
        <v>720</v>
      </c>
      <c r="C364" s="17" t="s">
        <v>27</v>
      </c>
      <c r="D364" s="16" t="s">
        <v>1178</v>
      </c>
      <c r="E364" s="18" t="str">
        <f t="shared" si="15"/>
        <v>正确</v>
      </c>
      <c r="F364" s="19">
        <f ca="1" t="shared" si="16"/>
        <v>86</v>
      </c>
      <c r="G364" s="19" t="str">
        <f t="shared" si="17"/>
        <v>1936/04/18</v>
      </c>
      <c r="H364" s="17" t="s">
        <v>19</v>
      </c>
      <c r="I364" s="17"/>
      <c r="J364" s="55" t="s">
        <v>1179</v>
      </c>
      <c r="K364" s="16">
        <v>13037660459</v>
      </c>
      <c r="L364" s="30"/>
      <c r="M364" s="31" t="s">
        <v>306</v>
      </c>
      <c r="N364" s="34" t="s">
        <v>720</v>
      </c>
      <c r="Q364" s="9" t="str">
        <f>+VLOOKUP(D364,[1]荆紫关镇高龄津贴!$D:$H,5,FALSE)</f>
        <v>张村</v>
      </c>
    </row>
    <row r="365" hidden="1" customHeight="1" spans="1:14">
      <c r="A365" s="16">
        <v>363</v>
      </c>
      <c r="B365" s="17" t="s">
        <v>1180</v>
      </c>
      <c r="C365" s="17" t="s">
        <v>27</v>
      </c>
      <c r="D365" s="16" t="s">
        <v>1181</v>
      </c>
      <c r="E365" s="18" t="str">
        <f t="shared" si="15"/>
        <v>正确</v>
      </c>
      <c r="F365" s="19">
        <f ca="1" t="shared" si="16"/>
        <v>93</v>
      </c>
      <c r="G365" s="19" t="str">
        <f t="shared" si="17"/>
        <v>1929/12/30</v>
      </c>
      <c r="H365" s="17" t="s">
        <v>19</v>
      </c>
      <c r="I365" s="17"/>
      <c r="J365" s="55" t="s">
        <v>1182</v>
      </c>
      <c r="K365" s="16">
        <v>15637789362</v>
      </c>
      <c r="L365" s="30" t="s">
        <v>773</v>
      </c>
      <c r="M365" s="31" t="s">
        <v>306</v>
      </c>
      <c r="N365" s="9" t="s">
        <v>1183</v>
      </c>
    </row>
    <row r="366" customHeight="1" spans="1:17">
      <c r="A366" s="16">
        <v>364</v>
      </c>
      <c r="B366" s="17" t="s">
        <v>1184</v>
      </c>
      <c r="C366" s="17" t="s">
        <v>17</v>
      </c>
      <c r="D366" s="55" t="s">
        <v>1185</v>
      </c>
      <c r="E366" s="18" t="str">
        <f t="shared" si="15"/>
        <v>正确</v>
      </c>
      <c r="F366" s="19">
        <f ca="1" t="shared" si="16"/>
        <v>88</v>
      </c>
      <c r="G366" s="19" t="str">
        <f t="shared" si="17"/>
        <v>1934/10/04</v>
      </c>
      <c r="H366" s="17" t="s">
        <v>19</v>
      </c>
      <c r="I366" s="17"/>
      <c r="J366" s="55" t="s">
        <v>1186</v>
      </c>
      <c r="K366" s="16"/>
      <c r="L366" s="30"/>
      <c r="M366" s="31" t="s">
        <v>306</v>
      </c>
      <c r="N366" s="34" t="s">
        <v>1184</v>
      </c>
      <c r="Q366" s="9" t="str">
        <f>+VLOOKUP(D366,[1]荆紫关镇高龄津贴!$D:$H,5,FALSE)</f>
        <v>魏村</v>
      </c>
    </row>
    <row r="367" customHeight="1" spans="1:17">
      <c r="A367" s="16">
        <v>365</v>
      </c>
      <c r="B367" s="17" t="s">
        <v>1187</v>
      </c>
      <c r="C367" s="17" t="s">
        <v>17</v>
      </c>
      <c r="D367" s="16" t="s">
        <v>1188</v>
      </c>
      <c r="E367" s="18" t="str">
        <f t="shared" si="15"/>
        <v>正确</v>
      </c>
      <c r="F367" s="19">
        <f ca="1" t="shared" si="16"/>
        <v>89</v>
      </c>
      <c r="G367" s="19" t="str">
        <f t="shared" si="17"/>
        <v>1933/12/15</v>
      </c>
      <c r="H367" s="17" t="s">
        <v>19</v>
      </c>
      <c r="I367" s="17"/>
      <c r="J367" s="55" t="s">
        <v>1189</v>
      </c>
      <c r="K367" s="16">
        <v>15991250292</v>
      </c>
      <c r="L367" s="30"/>
      <c r="M367" s="31" t="s">
        <v>306</v>
      </c>
      <c r="N367" s="34" t="s">
        <v>1187</v>
      </c>
      <c r="Q367" s="9" t="str">
        <f>+VLOOKUP(D367,[1]荆紫关镇高龄津贴!$D:$H,5,FALSE)</f>
        <v>魏村</v>
      </c>
    </row>
    <row r="368" customHeight="1" spans="1:17">
      <c r="A368" s="16">
        <v>366</v>
      </c>
      <c r="B368" s="17" t="s">
        <v>1190</v>
      </c>
      <c r="C368" s="17" t="s">
        <v>27</v>
      </c>
      <c r="D368" s="16" t="s">
        <v>1191</v>
      </c>
      <c r="E368" s="18" t="str">
        <f t="shared" si="15"/>
        <v>正确</v>
      </c>
      <c r="F368" s="19">
        <f ca="1" t="shared" si="16"/>
        <v>87</v>
      </c>
      <c r="G368" s="19" t="str">
        <f t="shared" si="17"/>
        <v>1935/12/30</v>
      </c>
      <c r="H368" s="17" t="s">
        <v>19</v>
      </c>
      <c r="I368" s="17"/>
      <c r="J368" s="55" t="s">
        <v>1192</v>
      </c>
      <c r="K368" s="16">
        <v>15991250292</v>
      </c>
      <c r="L368" s="30"/>
      <c r="M368" s="31" t="s">
        <v>306</v>
      </c>
      <c r="N368" s="34" t="s">
        <v>1190</v>
      </c>
      <c r="Q368" s="9" t="str">
        <f>+VLOOKUP(D368,[1]荆紫关镇高龄津贴!$D:$H,5,FALSE)</f>
        <v>魏村</v>
      </c>
    </row>
    <row r="369" customHeight="1" spans="1:17">
      <c r="A369" s="16">
        <v>367</v>
      </c>
      <c r="B369" s="17" t="s">
        <v>1193</v>
      </c>
      <c r="C369" s="17" t="s">
        <v>27</v>
      </c>
      <c r="D369" s="16" t="s">
        <v>1194</v>
      </c>
      <c r="E369" s="18" t="str">
        <f t="shared" si="15"/>
        <v>正确</v>
      </c>
      <c r="F369" s="19">
        <f ca="1" t="shared" si="16"/>
        <v>83</v>
      </c>
      <c r="G369" s="19" t="str">
        <f t="shared" si="17"/>
        <v>1939/08/03</v>
      </c>
      <c r="H369" s="17" t="s">
        <v>19</v>
      </c>
      <c r="I369" s="17"/>
      <c r="J369" s="55" t="s">
        <v>1195</v>
      </c>
      <c r="K369" s="16">
        <v>13938965530</v>
      </c>
      <c r="L369" s="30"/>
      <c r="M369" s="31" t="s">
        <v>306</v>
      </c>
      <c r="N369" s="34" t="s">
        <v>1193</v>
      </c>
      <c r="Q369" s="9" t="str">
        <f>+VLOOKUP(D369,[1]荆紫关镇高龄津贴!$D:$H,5,FALSE)</f>
        <v>魏村</v>
      </c>
    </row>
    <row r="370" customHeight="1" spans="1:17">
      <c r="A370" s="16">
        <v>368</v>
      </c>
      <c r="B370" s="17" t="s">
        <v>1196</v>
      </c>
      <c r="C370" s="17" t="s">
        <v>27</v>
      </c>
      <c r="D370" s="16" t="s">
        <v>1197</v>
      </c>
      <c r="E370" s="18" t="str">
        <f t="shared" si="15"/>
        <v>正确</v>
      </c>
      <c r="F370" s="19">
        <f ca="1" t="shared" si="16"/>
        <v>86</v>
      </c>
      <c r="G370" s="19" t="str">
        <f t="shared" si="17"/>
        <v>1936/06/03</v>
      </c>
      <c r="H370" s="17" t="s">
        <v>19</v>
      </c>
      <c r="I370" s="17"/>
      <c r="J370" s="55" t="s">
        <v>1198</v>
      </c>
      <c r="K370" s="16">
        <v>13271358926</v>
      </c>
      <c r="L370" s="30"/>
      <c r="M370" s="31" t="s">
        <v>306</v>
      </c>
      <c r="N370" s="34" t="s">
        <v>1196</v>
      </c>
      <c r="Q370" s="9" t="str">
        <f>+VLOOKUP(D370,[1]荆紫关镇高龄津贴!$D:$H,5,FALSE)</f>
        <v>魏村</v>
      </c>
    </row>
    <row r="371" customHeight="1" spans="1:17">
      <c r="A371" s="16">
        <v>369</v>
      </c>
      <c r="B371" s="17" t="s">
        <v>739</v>
      </c>
      <c r="C371" s="17" t="s">
        <v>17</v>
      </c>
      <c r="D371" s="16" t="s">
        <v>1199</v>
      </c>
      <c r="E371" s="18" t="str">
        <f t="shared" si="15"/>
        <v>正确</v>
      </c>
      <c r="F371" s="19">
        <f ca="1" t="shared" si="16"/>
        <v>88</v>
      </c>
      <c r="G371" s="19" t="str">
        <f t="shared" si="17"/>
        <v>1934/12/07</v>
      </c>
      <c r="H371" s="17" t="s">
        <v>19</v>
      </c>
      <c r="I371" s="17"/>
      <c r="J371" s="55" t="s">
        <v>1200</v>
      </c>
      <c r="K371" s="16">
        <v>13938965530</v>
      </c>
      <c r="L371" s="30"/>
      <c r="M371" s="31" t="s">
        <v>306</v>
      </c>
      <c r="N371" s="34" t="s">
        <v>739</v>
      </c>
      <c r="Q371" s="9" t="str">
        <f>+VLOOKUP(D371,[1]荆紫关镇高龄津贴!$D:$H,5,FALSE)</f>
        <v>魏村</v>
      </c>
    </row>
    <row r="372" hidden="1" customHeight="1" spans="1:14">
      <c r="A372" s="16">
        <v>370</v>
      </c>
      <c r="B372" s="17" t="s">
        <v>1201</v>
      </c>
      <c r="C372" s="17" t="s">
        <v>17</v>
      </c>
      <c r="D372" s="16" t="s">
        <v>1202</v>
      </c>
      <c r="E372" s="18" t="str">
        <f t="shared" si="15"/>
        <v>正确</v>
      </c>
      <c r="F372" s="19">
        <f ca="1" t="shared" si="16"/>
        <v>90</v>
      </c>
      <c r="G372" s="19" t="str">
        <f t="shared" si="17"/>
        <v>1932/09/07</v>
      </c>
      <c r="H372" s="17" t="s">
        <v>19</v>
      </c>
      <c r="I372" s="17"/>
      <c r="J372" s="16" t="s">
        <v>1203</v>
      </c>
      <c r="K372" s="16">
        <v>13937718341</v>
      </c>
      <c r="L372" s="30" t="s">
        <v>152</v>
      </c>
      <c r="M372" s="31" t="s">
        <v>306</v>
      </c>
      <c r="N372" s="9" t="s">
        <v>1204</v>
      </c>
    </row>
    <row r="373" customHeight="1" spans="1:17">
      <c r="A373" s="16">
        <v>371</v>
      </c>
      <c r="B373" s="17" t="s">
        <v>1205</v>
      </c>
      <c r="C373" s="17" t="s">
        <v>27</v>
      </c>
      <c r="D373" s="16" t="s">
        <v>1206</v>
      </c>
      <c r="E373" s="18" t="str">
        <f t="shared" si="15"/>
        <v>正确</v>
      </c>
      <c r="F373" s="19">
        <f ca="1" t="shared" si="16"/>
        <v>91</v>
      </c>
      <c r="G373" s="19" t="str">
        <f t="shared" si="17"/>
        <v>1931/12/05</v>
      </c>
      <c r="H373" s="17" t="s">
        <v>19</v>
      </c>
      <c r="I373" s="17"/>
      <c r="J373" s="55" t="s">
        <v>1207</v>
      </c>
      <c r="K373" s="16">
        <v>15290358050</v>
      </c>
      <c r="L373" s="30"/>
      <c r="M373" s="31" t="s">
        <v>306</v>
      </c>
      <c r="N373" s="34" t="s">
        <v>1205</v>
      </c>
      <c r="Q373" s="9" t="str">
        <f>+VLOOKUP(D373,[1]荆紫关镇高龄津贴!$D:$H,5,FALSE)</f>
        <v>魏村</v>
      </c>
    </row>
    <row r="374" customHeight="1" spans="1:17">
      <c r="A374" s="16">
        <v>372</v>
      </c>
      <c r="B374" s="17" t="s">
        <v>1208</v>
      </c>
      <c r="C374" s="17" t="s">
        <v>27</v>
      </c>
      <c r="D374" s="16" t="s">
        <v>1209</v>
      </c>
      <c r="E374" s="18" t="str">
        <f t="shared" si="15"/>
        <v>正确</v>
      </c>
      <c r="F374" s="19">
        <f ca="1" t="shared" si="16"/>
        <v>86</v>
      </c>
      <c r="G374" s="19" t="str">
        <f t="shared" si="17"/>
        <v>1936/07/15</v>
      </c>
      <c r="H374" s="17" t="s">
        <v>19</v>
      </c>
      <c r="I374" s="17"/>
      <c r="J374" s="55" t="s">
        <v>1210</v>
      </c>
      <c r="K374" s="16">
        <v>13938965530</v>
      </c>
      <c r="L374" s="30"/>
      <c r="M374" s="31" t="s">
        <v>306</v>
      </c>
      <c r="N374" s="34" t="s">
        <v>1208</v>
      </c>
      <c r="Q374" s="9" t="str">
        <f>+VLOOKUP(D374,[1]荆紫关镇高龄津贴!$D:$H,5,FALSE)</f>
        <v>魏村</v>
      </c>
    </row>
    <row r="375" customHeight="1" spans="1:17">
      <c r="A375" s="16">
        <v>373</v>
      </c>
      <c r="B375" s="17" t="s">
        <v>1211</v>
      </c>
      <c r="C375" s="17" t="s">
        <v>17</v>
      </c>
      <c r="D375" s="16" t="s">
        <v>1212</v>
      </c>
      <c r="E375" s="18" t="str">
        <f t="shared" si="15"/>
        <v>正确</v>
      </c>
      <c r="F375" s="19">
        <f ca="1" t="shared" si="16"/>
        <v>84</v>
      </c>
      <c r="G375" s="19" t="str">
        <f t="shared" si="17"/>
        <v>1938/08/04</v>
      </c>
      <c r="H375" s="17" t="s">
        <v>19</v>
      </c>
      <c r="I375" s="17"/>
      <c r="J375" s="55" t="s">
        <v>1213</v>
      </c>
      <c r="K375" s="16">
        <v>15139041527</v>
      </c>
      <c r="L375" s="30"/>
      <c r="M375" s="31" t="s">
        <v>306</v>
      </c>
      <c r="N375" s="34" t="s">
        <v>1211</v>
      </c>
      <c r="Q375" s="9" t="str">
        <f>+VLOOKUP(D375,[1]荆紫关镇高龄津贴!$D:$H,5,FALSE)</f>
        <v>魏村</v>
      </c>
    </row>
    <row r="376" hidden="1" customHeight="1" spans="1:14">
      <c r="A376" s="16">
        <v>374</v>
      </c>
      <c r="B376" s="17" t="s">
        <v>1214</v>
      </c>
      <c r="C376" s="17" t="s">
        <v>17</v>
      </c>
      <c r="D376" s="16" t="s">
        <v>1215</v>
      </c>
      <c r="E376" s="18" t="str">
        <f t="shared" si="15"/>
        <v>正确</v>
      </c>
      <c r="F376" s="19">
        <f ca="1" t="shared" si="16"/>
        <v>86</v>
      </c>
      <c r="G376" s="19" t="str">
        <f t="shared" si="17"/>
        <v>1936/11/20</v>
      </c>
      <c r="H376" s="17" t="s">
        <v>19</v>
      </c>
      <c r="I376" s="17"/>
      <c r="J376" s="55" t="s">
        <v>1216</v>
      </c>
      <c r="K376" s="16">
        <v>18039685119</v>
      </c>
      <c r="L376" s="30" t="s">
        <v>62</v>
      </c>
      <c r="M376" s="31" t="s">
        <v>306</v>
      </c>
      <c r="N376" s="9" t="s">
        <v>1217</v>
      </c>
    </row>
    <row r="377" hidden="1" customHeight="1" spans="1:14">
      <c r="A377" s="16">
        <v>375</v>
      </c>
      <c r="B377" s="17" t="s">
        <v>1218</v>
      </c>
      <c r="C377" s="17" t="s">
        <v>27</v>
      </c>
      <c r="D377" s="16" t="s">
        <v>1219</v>
      </c>
      <c r="E377" s="18" t="str">
        <f t="shared" si="15"/>
        <v>正确</v>
      </c>
      <c r="F377" s="19">
        <f ca="1" t="shared" si="16"/>
        <v>84</v>
      </c>
      <c r="G377" s="19" t="str">
        <f t="shared" si="17"/>
        <v>1938/08/13</v>
      </c>
      <c r="H377" s="17" t="s">
        <v>19</v>
      </c>
      <c r="I377" s="17"/>
      <c r="J377" s="16" t="s">
        <v>1220</v>
      </c>
      <c r="K377" s="16">
        <v>13938965530</v>
      </c>
      <c r="L377" s="30" t="s">
        <v>124</v>
      </c>
      <c r="M377" s="31" t="s">
        <v>306</v>
      </c>
      <c r="N377" s="9" t="s">
        <v>1221</v>
      </c>
    </row>
    <row r="378" hidden="1" customHeight="1" spans="1:14">
      <c r="A378" s="16">
        <v>376</v>
      </c>
      <c r="B378" s="17" t="s">
        <v>1222</v>
      </c>
      <c r="C378" s="17" t="s">
        <v>17</v>
      </c>
      <c r="D378" s="16" t="s">
        <v>1223</v>
      </c>
      <c r="E378" s="18" t="str">
        <f t="shared" si="15"/>
        <v>正确</v>
      </c>
      <c r="F378" s="19">
        <f ca="1" t="shared" si="16"/>
        <v>91</v>
      </c>
      <c r="G378" s="19" t="str">
        <f t="shared" si="17"/>
        <v>1931/11/20</v>
      </c>
      <c r="H378" s="17" t="s">
        <v>19</v>
      </c>
      <c r="I378" s="17"/>
      <c r="J378" s="55" t="s">
        <v>1224</v>
      </c>
      <c r="K378" s="16">
        <v>15203883822</v>
      </c>
      <c r="L378" s="30" t="s">
        <v>773</v>
      </c>
      <c r="M378" s="31" t="s">
        <v>306</v>
      </c>
      <c r="N378" s="9" t="s">
        <v>1225</v>
      </c>
    </row>
    <row r="379" customHeight="1" spans="1:17">
      <c r="A379" s="16">
        <v>377</v>
      </c>
      <c r="B379" s="17" t="s">
        <v>750</v>
      </c>
      <c r="C379" s="17" t="s">
        <v>27</v>
      </c>
      <c r="D379" s="16" t="s">
        <v>1226</v>
      </c>
      <c r="E379" s="18" t="str">
        <f t="shared" si="15"/>
        <v>正确</v>
      </c>
      <c r="F379" s="19">
        <f ca="1" t="shared" si="16"/>
        <v>84</v>
      </c>
      <c r="G379" s="19" t="str">
        <f t="shared" si="17"/>
        <v>1938/09/02</v>
      </c>
      <c r="H379" s="17" t="s">
        <v>19</v>
      </c>
      <c r="I379" s="17"/>
      <c r="J379" s="55" t="s">
        <v>1227</v>
      </c>
      <c r="K379" s="16">
        <v>15203883822</v>
      </c>
      <c r="L379" s="30"/>
      <c r="M379" s="31" t="s">
        <v>306</v>
      </c>
      <c r="N379" s="34" t="s">
        <v>750</v>
      </c>
      <c r="Q379" s="9" t="str">
        <f>+VLOOKUP(D379,[1]荆紫关镇高龄津贴!$D:$H,5,FALSE)</f>
        <v>魏村</v>
      </c>
    </row>
    <row r="380" customHeight="1" spans="1:17">
      <c r="A380" s="16">
        <v>378</v>
      </c>
      <c r="B380" s="17" t="s">
        <v>754</v>
      </c>
      <c r="C380" s="17" t="s">
        <v>27</v>
      </c>
      <c r="D380" s="16" t="s">
        <v>1228</v>
      </c>
      <c r="E380" s="18" t="str">
        <f t="shared" si="15"/>
        <v>正确</v>
      </c>
      <c r="F380" s="19">
        <f ca="1" t="shared" si="16"/>
        <v>86</v>
      </c>
      <c r="G380" s="19" t="str">
        <f t="shared" si="17"/>
        <v>1936/05/18</v>
      </c>
      <c r="H380" s="17" t="s">
        <v>19</v>
      </c>
      <c r="I380" s="17"/>
      <c r="J380" s="55" t="s">
        <v>1229</v>
      </c>
      <c r="K380" s="16">
        <v>15290358050</v>
      </c>
      <c r="L380" s="30"/>
      <c r="M380" s="31" t="s">
        <v>306</v>
      </c>
      <c r="N380" s="34" t="s">
        <v>754</v>
      </c>
      <c r="Q380" s="9" t="str">
        <f>+VLOOKUP(D380,[1]荆紫关镇高龄津贴!$D:$H,5,FALSE)</f>
        <v>魏村</v>
      </c>
    </row>
    <row r="381" customHeight="1" spans="1:17">
      <c r="A381" s="16">
        <v>379</v>
      </c>
      <c r="B381" s="17" t="s">
        <v>1230</v>
      </c>
      <c r="C381" s="17" t="s">
        <v>27</v>
      </c>
      <c r="D381" s="16" t="s">
        <v>1231</v>
      </c>
      <c r="E381" s="18" t="str">
        <f t="shared" si="15"/>
        <v>正确</v>
      </c>
      <c r="F381" s="19">
        <f ca="1" t="shared" si="16"/>
        <v>88</v>
      </c>
      <c r="G381" s="19" t="str">
        <f t="shared" si="17"/>
        <v>1934/02/28</v>
      </c>
      <c r="H381" s="17" t="s">
        <v>19</v>
      </c>
      <c r="I381" s="17"/>
      <c r="J381" s="55" t="s">
        <v>1232</v>
      </c>
      <c r="K381" s="16">
        <v>13262090660</v>
      </c>
      <c r="L381" s="30"/>
      <c r="M381" s="31" t="s">
        <v>306</v>
      </c>
      <c r="N381" s="34" t="s">
        <v>1230</v>
      </c>
      <c r="Q381" s="9" t="str">
        <f>+VLOOKUP(D381,[1]荆紫关镇高龄津贴!$D:$H,5,FALSE)</f>
        <v>魏村</v>
      </c>
    </row>
    <row r="382" customHeight="1" spans="1:17">
      <c r="A382" s="16">
        <v>380</v>
      </c>
      <c r="B382" s="17" t="s">
        <v>1233</v>
      </c>
      <c r="C382" s="17" t="s">
        <v>27</v>
      </c>
      <c r="D382" s="16" t="s">
        <v>1234</v>
      </c>
      <c r="E382" s="18" t="str">
        <f t="shared" si="15"/>
        <v>正确</v>
      </c>
      <c r="F382" s="19">
        <f ca="1" t="shared" si="16"/>
        <v>92</v>
      </c>
      <c r="G382" s="19" t="str">
        <f t="shared" si="17"/>
        <v>1930/11/25</v>
      </c>
      <c r="H382" s="17" t="s">
        <v>19</v>
      </c>
      <c r="I382" s="17"/>
      <c r="J382" s="16" t="s">
        <v>1235</v>
      </c>
      <c r="K382" s="16">
        <v>13937734953</v>
      </c>
      <c r="L382" s="30"/>
      <c r="M382" s="31" t="s">
        <v>306</v>
      </c>
      <c r="N382" s="34" t="s">
        <v>1233</v>
      </c>
      <c r="Q382" s="9" t="str">
        <f>+VLOOKUP(D382,[1]荆紫关镇高龄津贴!$D:$H,5,FALSE)</f>
        <v>魏村</v>
      </c>
    </row>
    <row r="383" customHeight="1" spans="1:17">
      <c r="A383" s="16">
        <v>381</v>
      </c>
      <c r="B383" s="17" t="s">
        <v>1236</v>
      </c>
      <c r="C383" s="17" t="s">
        <v>17</v>
      </c>
      <c r="D383" s="16" t="s">
        <v>1237</v>
      </c>
      <c r="E383" s="18" t="str">
        <f t="shared" si="15"/>
        <v>正确</v>
      </c>
      <c r="F383" s="19">
        <f ca="1" t="shared" si="16"/>
        <v>84</v>
      </c>
      <c r="G383" s="19" t="str">
        <f t="shared" si="17"/>
        <v>1938/03/16</v>
      </c>
      <c r="H383" s="17" t="s">
        <v>19</v>
      </c>
      <c r="I383" s="17"/>
      <c r="J383" s="55" t="s">
        <v>1238</v>
      </c>
      <c r="K383" s="16">
        <v>15083448550</v>
      </c>
      <c r="L383" s="30"/>
      <c r="M383" s="31" t="s">
        <v>306</v>
      </c>
      <c r="N383" s="34" t="s">
        <v>1236</v>
      </c>
      <c r="Q383" s="9" t="str">
        <f>+VLOOKUP(D383,[1]荆紫关镇高龄津贴!$D:$H,5,FALSE)</f>
        <v>魏村</v>
      </c>
    </row>
    <row r="384" customHeight="1" spans="1:17">
      <c r="A384" s="16">
        <v>382</v>
      </c>
      <c r="B384" s="17" t="s">
        <v>766</v>
      </c>
      <c r="C384" s="17" t="s">
        <v>27</v>
      </c>
      <c r="D384" s="16" t="s">
        <v>1239</v>
      </c>
      <c r="E384" s="18" t="str">
        <f t="shared" si="15"/>
        <v>正确</v>
      </c>
      <c r="F384" s="19">
        <f ca="1" t="shared" si="16"/>
        <v>92</v>
      </c>
      <c r="G384" s="19" t="str">
        <f t="shared" si="17"/>
        <v>1930/04/27</v>
      </c>
      <c r="H384" s="17" t="s">
        <v>19</v>
      </c>
      <c r="I384" s="17"/>
      <c r="J384" s="55" t="s">
        <v>1240</v>
      </c>
      <c r="K384" s="16">
        <v>15839990650</v>
      </c>
      <c r="L384" s="30"/>
      <c r="M384" s="31" t="s">
        <v>306</v>
      </c>
      <c r="N384" s="34" t="s">
        <v>766</v>
      </c>
      <c r="Q384" s="9" t="str">
        <f>+VLOOKUP(D384,[1]荆紫关镇高龄津贴!$D:$H,5,FALSE)</f>
        <v>魏村</v>
      </c>
    </row>
    <row r="385" customHeight="1" spans="1:17">
      <c r="A385" s="16">
        <v>383</v>
      </c>
      <c r="B385" s="17" t="s">
        <v>1241</v>
      </c>
      <c r="C385" s="17" t="s">
        <v>17</v>
      </c>
      <c r="D385" s="16" t="s">
        <v>1242</v>
      </c>
      <c r="E385" s="18" t="str">
        <f t="shared" si="15"/>
        <v>正确</v>
      </c>
      <c r="F385" s="19">
        <f ca="1" t="shared" si="16"/>
        <v>85</v>
      </c>
      <c r="G385" s="19" t="str">
        <f t="shared" si="17"/>
        <v>1937/11/18</v>
      </c>
      <c r="H385" s="17" t="s">
        <v>19</v>
      </c>
      <c r="I385" s="17"/>
      <c r="J385" s="55" t="s">
        <v>1243</v>
      </c>
      <c r="K385" s="16">
        <v>13937718341</v>
      </c>
      <c r="L385" s="30"/>
      <c r="M385" s="31" t="s">
        <v>306</v>
      </c>
      <c r="N385" s="34" t="s">
        <v>1241</v>
      </c>
      <c r="Q385" s="9" t="str">
        <f>+VLOOKUP(D385,[1]荆紫关镇高龄津贴!$D:$H,5,FALSE)</f>
        <v>魏村</v>
      </c>
    </row>
    <row r="386" hidden="1" customHeight="1" spans="1:14">
      <c r="A386" s="16">
        <v>384</v>
      </c>
      <c r="B386" s="17" t="s">
        <v>1244</v>
      </c>
      <c r="C386" s="17" t="s">
        <v>27</v>
      </c>
      <c r="D386" s="16" t="s">
        <v>1245</v>
      </c>
      <c r="E386" s="18" t="str">
        <f t="shared" si="15"/>
        <v>正确</v>
      </c>
      <c r="F386" s="19">
        <f ca="1" t="shared" si="16"/>
        <v>86</v>
      </c>
      <c r="G386" s="19" t="str">
        <f t="shared" si="17"/>
        <v>1936/04/23</v>
      </c>
      <c r="H386" s="17" t="s">
        <v>19</v>
      </c>
      <c r="I386" s="17"/>
      <c r="J386" s="55" t="s">
        <v>1246</v>
      </c>
      <c r="K386" s="16">
        <v>15839935268</v>
      </c>
      <c r="L386" s="30" t="s">
        <v>173</v>
      </c>
      <c r="M386" s="31" t="s">
        <v>306</v>
      </c>
      <c r="N386" s="9" t="s">
        <v>1247</v>
      </c>
    </row>
    <row r="387" customHeight="1" spans="1:17">
      <c r="A387" s="16">
        <v>385</v>
      </c>
      <c r="B387" s="17" t="s">
        <v>774</v>
      </c>
      <c r="C387" s="17" t="s">
        <v>27</v>
      </c>
      <c r="D387" s="16" t="s">
        <v>1248</v>
      </c>
      <c r="E387" s="18" t="str">
        <f t="shared" si="15"/>
        <v>正确</v>
      </c>
      <c r="F387" s="19">
        <f ca="1" t="shared" si="16"/>
        <v>89</v>
      </c>
      <c r="G387" s="19" t="str">
        <f t="shared" si="17"/>
        <v>1933/10/02</v>
      </c>
      <c r="H387" s="17" t="s">
        <v>19</v>
      </c>
      <c r="I387" s="17"/>
      <c r="J387" s="55" t="s">
        <v>1249</v>
      </c>
      <c r="K387" s="16">
        <v>13087038982</v>
      </c>
      <c r="L387" s="30"/>
      <c r="M387" s="31" t="s">
        <v>306</v>
      </c>
      <c r="N387" s="34" t="s">
        <v>774</v>
      </c>
      <c r="Q387" s="9" t="str">
        <f>+VLOOKUP(D387,[1]荆紫关镇高龄津贴!$D:$H,5,FALSE)</f>
        <v>魏村</v>
      </c>
    </row>
    <row r="388" customHeight="1" spans="1:17">
      <c r="A388" s="16">
        <v>386</v>
      </c>
      <c r="B388" s="17" t="s">
        <v>1250</v>
      </c>
      <c r="C388" s="17" t="s">
        <v>27</v>
      </c>
      <c r="D388" s="16" t="s">
        <v>1251</v>
      </c>
      <c r="E388" s="18" t="str">
        <f t="shared" ref="E388:E451" si="18">IF(LEN(D388)=0,"空",IF(LEN(D388)=15,"老号",IF(LEN(D388)&lt;&gt;18,"位数不对",IF(CHOOSE(MOD(SUM(MID(D388,1,1)*7+MID(D388,2,1)*9+MID(D388,3,1)*10+MID(D388,4,1)*5+MID(D388,5,1)*8+MID(D388,6,1)*4+MID(D388,7,1)*2+MID(D388,8,1)*1+MID(D388,9,1)*6+MID(D388,10,1)*3+MID(D388,11,1)*7+MID(D388,12,1)*9+MID(D388,13,1)*10+MID(D388,14,1)*5+MID(D388,15,1)*8+MID(D388,16,1)*4+MID(D388,17,1)*2),11)+1,1,0,"X",9,8,7,6,5,4,3,2)=IF(ISNUMBER(RIGHT(D388,1)*1),RIGHT(D388,1)*1,"X"),"正确","号码错误"))))</f>
        <v>正确</v>
      </c>
      <c r="F388" s="19">
        <f ca="1" t="shared" ref="F388:F451" si="19">YEAR(NOW())-MID(D388,7,4)</f>
        <v>85</v>
      </c>
      <c r="G388" s="19" t="str">
        <f t="shared" ref="G388:G451" si="20">CONCATENATE(MID(D388,7,4),"/",MID(D388,11,2),"/",MID(D388,13,2))</f>
        <v>1937/05/09</v>
      </c>
      <c r="H388" s="17" t="s">
        <v>19</v>
      </c>
      <c r="I388" s="17"/>
      <c r="J388" s="55" t="s">
        <v>1252</v>
      </c>
      <c r="K388" s="16">
        <v>15893389739</v>
      </c>
      <c r="L388" s="30"/>
      <c r="M388" s="31" t="s">
        <v>306</v>
      </c>
      <c r="N388" s="34" t="s">
        <v>1250</v>
      </c>
      <c r="Q388" s="9" t="str">
        <f>+VLOOKUP(D388,[1]荆紫关镇高龄津贴!$D:$H,5,FALSE)</f>
        <v>魏村</v>
      </c>
    </row>
    <row r="389" hidden="1" customHeight="1" spans="1:14">
      <c r="A389" s="16">
        <v>387</v>
      </c>
      <c r="B389" s="17" t="s">
        <v>1253</v>
      </c>
      <c r="C389" s="17" t="s">
        <v>17</v>
      </c>
      <c r="D389" s="16" t="s">
        <v>1254</v>
      </c>
      <c r="E389" s="18" t="str">
        <f t="shared" si="18"/>
        <v>正确</v>
      </c>
      <c r="F389" s="19">
        <f ca="1" t="shared" si="19"/>
        <v>86</v>
      </c>
      <c r="G389" s="19" t="str">
        <f t="shared" si="20"/>
        <v>1936/04/22</v>
      </c>
      <c r="H389" s="17" t="s">
        <v>19</v>
      </c>
      <c r="I389" s="17"/>
      <c r="J389" s="55" t="s">
        <v>1255</v>
      </c>
      <c r="K389" s="16">
        <v>13938965530</v>
      </c>
      <c r="L389" s="30" t="s">
        <v>773</v>
      </c>
      <c r="M389" s="31" t="s">
        <v>306</v>
      </c>
      <c r="N389" s="9" t="s">
        <v>1256</v>
      </c>
    </row>
    <row r="390" customHeight="1" spans="1:17">
      <c r="A390" s="16">
        <v>388</v>
      </c>
      <c r="B390" s="17" t="s">
        <v>780</v>
      </c>
      <c r="C390" s="17" t="s">
        <v>27</v>
      </c>
      <c r="D390" s="16" t="s">
        <v>1257</v>
      </c>
      <c r="E390" s="18" t="str">
        <f t="shared" si="18"/>
        <v>正确</v>
      </c>
      <c r="F390" s="19">
        <f ca="1" t="shared" si="19"/>
        <v>91</v>
      </c>
      <c r="G390" s="19" t="str">
        <f t="shared" si="20"/>
        <v>1931/02/05</v>
      </c>
      <c r="H390" s="17" t="s">
        <v>19</v>
      </c>
      <c r="I390" s="17"/>
      <c r="J390" s="55" t="s">
        <v>1258</v>
      </c>
      <c r="K390" s="16">
        <v>13693852335</v>
      </c>
      <c r="L390" s="30"/>
      <c r="M390" s="31" t="s">
        <v>306</v>
      </c>
      <c r="N390" s="34" t="s">
        <v>780</v>
      </c>
      <c r="Q390" s="9" t="str">
        <f>+VLOOKUP(D390,[1]荆紫关镇高龄津贴!$D:$H,5,FALSE)</f>
        <v>魏村</v>
      </c>
    </row>
    <row r="391" customHeight="1" spans="1:17">
      <c r="A391" s="16">
        <v>389</v>
      </c>
      <c r="B391" s="17" t="s">
        <v>1259</v>
      </c>
      <c r="C391" s="17" t="s">
        <v>17</v>
      </c>
      <c r="D391" s="16" t="s">
        <v>1260</v>
      </c>
      <c r="E391" s="18" t="str">
        <f t="shared" si="18"/>
        <v>正确</v>
      </c>
      <c r="F391" s="19">
        <f ca="1" t="shared" si="19"/>
        <v>84</v>
      </c>
      <c r="G391" s="19" t="str">
        <f t="shared" si="20"/>
        <v>1938/06/24</v>
      </c>
      <c r="H391" s="17" t="s">
        <v>19</v>
      </c>
      <c r="I391" s="17"/>
      <c r="J391" s="19" t="s">
        <v>1261</v>
      </c>
      <c r="K391" s="16">
        <v>15565696190</v>
      </c>
      <c r="L391" s="30"/>
      <c r="M391" s="31" t="s">
        <v>306</v>
      </c>
      <c r="N391" s="34" t="s">
        <v>1259</v>
      </c>
      <c r="Q391" s="9" t="str">
        <f>+VLOOKUP(D391,[1]荆紫关镇高龄津贴!$D:$H,5,FALSE)</f>
        <v>魏村</v>
      </c>
    </row>
    <row r="392" customHeight="1" spans="1:17">
      <c r="A392" s="16">
        <v>390</v>
      </c>
      <c r="B392" s="17" t="s">
        <v>1262</v>
      </c>
      <c r="C392" s="17" t="s">
        <v>17</v>
      </c>
      <c r="D392" s="16" t="s">
        <v>1263</v>
      </c>
      <c r="E392" s="18" t="str">
        <f t="shared" si="18"/>
        <v>正确</v>
      </c>
      <c r="F392" s="19">
        <f ca="1" t="shared" si="19"/>
        <v>87</v>
      </c>
      <c r="G392" s="19" t="str">
        <f t="shared" si="20"/>
        <v>1935/02/03</v>
      </c>
      <c r="H392" s="17" t="s">
        <v>19</v>
      </c>
      <c r="I392" s="17"/>
      <c r="J392" s="55" t="s">
        <v>1264</v>
      </c>
      <c r="K392" s="16">
        <v>18091475378</v>
      </c>
      <c r="L392" s="30"/>
      <c r="M392" s="31" t="s">
        <v>306</v>
      </c>
      <c r="N392" s="34" t="s">
        <v>1262</v>
      </c>
      <c r="Q392" s="9" t="str">
        <f>+VLOOKUP(D392,[1]荆紫关镇高龄津贴!$D:$H,5,FALSE)</f>
        <v>魏村</v>
      </c>
    </row>
    <row r="393" hidden="1" customHeight="1" spans="1:14">
      <c r="A393" s="16">
        <v>391</v>
      </c>
      <c r="B393" s="17" t="s">
        <v>1265</v>
      </c>
      <c r="C393" s="17" t="s">
        <v>27</v>
      </c>
      <c r="D393" s="16" t="s">
        <v>1266</v>
      </c>
      <c r="E393" s="18" t="str">
        <f t="shared" si="18"/>
        <v>正确</v>
      </c>
      <c r="F393" s="19">
        <f ca="1" t="shared" si="19"/>
        <v>91</v>
      </c>
      <c r="G393" s="19" t="str">
        <f t="shared" si="20"/>
        <v>1931/03/15</v>
      </c>
      <c r="H393" s="17" t="s">
        <v>19</v>
      </c>
      <c r="I393" s="17"/>
      <c r="J393" s="55" t="s">
        <v>1267</v>
      </c>
      <c r="K393" s="16">
        <v>15837704025</v>
      </c>
      <c r="L393" s="30" t="s">
        <v>62</v>
      </c>
      <c r="M393" s="31" t="s">
        <v>306</v>
      </c>
      <c r="N393" s="9" t="s">
        <v>1268</v>
      </c>
    </row>
    <row r="394" customHeight="1" spans="1:17">
      <c r="A394" s="16">
        <v>392</v>
      </c>
      <c r="B394" s="17" t="s">
        <v>1269</v>
      </c>
      <c r="C394" s="17" t="s">
        <v>17</v>
      </c>
      <c r="D394" s="16" t="s">
        <v>1270</v>
      </c>
      <c r="E394" s="18" t="str">
        <f t="shared" si="18"/>
        <v>正确</v>
      </c>
      <c r="F394" s="19">
        <f ca="1" t="shared" si="19"/>
        <v>86</v>
      </c>
      <c r="G394" s="19" t="str">
        <f t="shared" si="20"/>
        <v>1936/07/21</v>
      </c>
      <c r="H394" s="17" t="s">
        <v>19</v>
      </c>
      <c r="I394" s="17"/>
      <c r="J394" s="55" t="s">
        <v>1271</v>
      </c>
      <c r="K394" s="16">
        <v>15224882499</v>
      </c>
      <c r="L394" s="30"/>
      <c r="M394" s="31" t="s">
        <v>306</v>
      </c>
      <c r="N394" s="34" t="s">
        <v>1269</v>
      </c>
      <c r="Q394" s="9" t="str">
        <f>+VLOOKUP(D394,[1]荆紫关镇高龄津贴!$D:$H,5,FALSE)</f>
        <v>穆营村</v>
      </c>
    </row>
    <row r="395" hidden="1" customHeight="1" spans="1:14">
      <c r="A395" s="16">
        <v>393</v>
      </c>
      <c r="B395" s="17" t="s">
        <v>1272</v>
      </c>
      <c r="C395" s="17" t="s">
        <v>27</v>
      </c>
      <c r="D395" s="16" t="s">
        <v>1273</v>
      </c>
      <c r="E395" s="18" t="str">
        <f t="shared" si="18"/>
        <v>正确</v>
      </c>
      <c r="F395" s="19">
        <f ca="1" t="shared" si="19"/>
        <v>92</v>
      </c>
      <c r="G395" s="19" t="str">
        <f t="shared" si="20"/>
        <v>1930/05/19</v>
      </c>
      <c r="H395" s="17" t="s">
        <v>19</v>
      </c>
      <c r="I395" s="17"/>
      <c r="J395" s="55" t="s">
        <v>1274</v>
      </c>
      <c r="K395" s="16">
        <v>13781782607</v>
      </c>
      <c r="L395" s="30" t="s">
        <v>173</v>
      </c>
      <c r="M395" s="31" t="s">
        <v>306</v>
      </c>
      <c r="N395" s="9" t="s">
        <v>1275</v>
      </c>
    </row>
    <row r="396" customHeight="1" spans="1:17">
      <c r="A396" s="16">
        <v>394</v>
      </c>
      <c r="B396" s="17" t="s">
        <v>1276</v>
      </c>
      <c r="C396" s="17" t="s">
        <v>17</v>
      </c>
      <c r="D396" s="16" t="s">
        <v>1277</v>
      </c>
      <c r="E396" s="18" t="str">
        <f t="shared" si="18"/>
        <v>正确</v>
      </c>
      <c r="F396" s="19">
        <f ca="1" t="shared" si="19"/>
        <v>87</v>
      </c>
      <c r="G396" s="19" t="str">
        <f t="shared" si="20"/>
        <v>1935/02/11</v>
      </c>
      <c r="H396" s="17" t="s">
        <v>19</v>
      </c>
      <c r="I396" s="17"/>
      <c r="J396" s="55" t="s">
        <v>1278</v>
      </c>
      <c r="K396" s="16">
        <v>18272765485</v>
      </c>
      <c r="L396" s="30"/>
      <c r="M396" s="31" t="s">
        <v>306</v>
      </c>
      <c r="N396" s="34" t="s">
        <v>1276</v>
      </c>
      <c r="Q396" s="9" t="str">
        <f>+VLOOKUP(D396,[1]荆紫关镇高龄津贴!$D:$H,5,FALSE)</f>
        <v>穆营村</v>
      </c>
    </row>
    <row r="397" hidden="1" customHeight="1" spans="1:14">
      <c r="A397" s="16">
        <v>395</v>
      </c>
      <c r="B397" s="17" t="s">
        <v>1279</v>
      </c>
      <c r="C397" s="17" t="s">
        <v>17</v>
      </c>
      <c r="D397" s="16" t="s">
        <v>1280</v>
      </c>
      <c r="E397" s="18" t="str">
        <f t="shared" si="18"/>
        <v>正确</v>
      </c>
      <c r="F397" s="19">
        <f ca="1" t="shared" si="19"/>
        <v>87</v>
      </c>
      <c r="G397" s="19" t="str">
        <f t="shared" si="20"/>
        <v>1935/06/08</v>
      </c>
      <c r="H397" s="17" t="s">
        <v>19</v>
      </c>
      <c r="I397" s="17"/>
      <c r="J397" s="55" t="s">
        <v>1281</v>
      </c>
      <c r="K397" s="16">
        <v>15544369253</v>
      </c>
      <c r="L397" s="30" t="s">
        <v>773</v>
      </c>
      <c r="M397" s="31" t="s">
        <v>306</v>
      </c>
      <c r="N397" s="9" t="s">
        <v>1282</v>
      </c>
    </row>
    <row r="398" customHeight="1" spans="1:17">
      <c r="A398" s="16">
        <v>396</v>
      </c>
      <c r="B398" s="17" t="s">
        <v>793</v>
      </c>
      <c r="C398" s="17" t="s">
        <v>17</v>
      </c>
      <c r="D398" s="55" t="s">
        <v>1283</v>
      </c>
      <c r="E398" s="18" t="str">
        <f t="shared" si="18"/>
        <v>正确</v>
      </c>
      <c r="F398" s="19">
        <f ca="1" t="shared" si="19"/>
        <v>83</v>
      </c>
      <c r="G398" s="19" t="str">
        <f t="shared" si="20"/>
        <v>1939/02/18</v>
      </c>
      <c r="H398" s="17" t="s">
        <v>19</v>
      </c>
      <c r="I398" s="17"/>
      <c r="J398" s="55" t="s">
        <v>1284</v>
      </c>
      <c r="K398" s="16">
        <v>13037657995</v>
      </c>
      <c r="L398" s="30"/>
      <c r="M398" s="31" t="s">
        <v>306</v>
      </c>
      <c r="N398" s="34" t="s">
        <v>793</v>
      </c>
      <c r="Q398" s="9" t="str">
        <f>+VLOOKUP(D398,[1]荆紫关镇高龄津贴!$D:$H,5,FALSE)</f>
        <v>穆营村</v>
      </c>
    </row>
    <row r="399" customHeight="1" spans="1:17">
      <c r="A399" s="16">
        <v>397</v>
      </c>
      <c r="B399" s="17" t="s">
        <v>1285</v>
      </c>
      <c r="C399" s="17" t="s">
        <v>17</v>
      </c>
      <c r="D399" s="16" t="s">
        <v>1286</v>
      </c>
      <c r="E399" s="18" t="str">
        <f t="shared" si="18"/>
        <v>正确</v>
      </c>
      <c r="F399" s="19">
        <f ca="1" t="shared" si="19"/>
        <v>84</v>
      </c>
      <c r="G399" s="19" t="str">
        <f t="shared" si="20"/>
        <v>1938/05/11</v>
      </c>
      <c r="H399" s="17" t="s">
        <v>19</v>
      </c>
      <c r="I399" s="17"/>
      <c r="J399" s="55" t="s">
        <v>1287</v>
      </c>
      <c r="K399" s="16">
        <v>13525657611</v>
      </c>
      <c r="L399" s="30"/>
      <c r="M399" s="31" t="s">
        <v>306</v>
      </c>
      <c r="N399" s="34" t="s">
        <v>1285</v>
      </c>
      <c r="Q399" s="9" t="str">
        <f>+VLOOKUP(D399,[1]荆紫关镇高龄津贴!$D:$H,5,FALSE)</f>
        <v>穆营村</v>
      </c>
    </row>
    <row r="400" customHeight="1" spans="1:17">
      <c r="A400" s="16">
        <v>398</v>
      </c>
      <c r="B400" s="17" t="s">
        <v>1288</v>
      </c>
      <c r="C400" s="17" t="s">
        <v>27</v>
      </c>
      <c r="D400" s="16" t="s">
        <v>1289</v>
      </c>
      <c r="E400" s="18" t="str">
        <f t="shared" si="18"/>
        <v>正确</v>
      </c>
      <c r="F400" s="19">
        <f ca="1" t="shared" si="19"/>
        <v>89</v>
      </c>
      <c r="G400" s="19" t="str">
        <f t="shared" si="20"/>
        <v>1933/06/17</v>
      </c>
      <c r="H400" s="17" t="s">
        <v>19</v>
      </c>
      <c r="I400" s="17"/>
      <c r="J400" s="55" t="s">
        <v>1290</v>
      </c>
      <c r="K400" s="16">
        <v>18567251857</v>
      </c>
      <c r="L400" s="30"/>
      <c r="M400" s="31" t="s">
        <v>306</v>
      </c>
      <c r="N400" s="34" t="s">
        <v>1288</v>
      </c>
      <c r="Q400" s="9" t="str">
        <f>+VLOOKUP(D400,[1]荆紫关镇高龄津贴!$D:$H,5,FALSE)</f>
        <v>穆营村</v>
      </c>
    </row>
    <row r="401" customHeight="1" spans="1:17">
      <c r="A401" s="16">
        <v>399</v>
      </c>
      <c r="B401" s="17" t="s">
        <v>803</v>
      </c>
      <c r="C401" s="17" t="s">
        <v>27</v>
      </c>
      <c r="D401" s="16" t="s">
        <v>1291</v>
      </c>
      <c r="E401" s="18" t="str">
        <f t="shared" si="18"/>
        <v>正确</v>
      </c>
      <c r="F401" s="19">
        <f ca="1" t="shared" si="19"/>
        <v>91</v>
      </c>
      <c r="G401" s="19" t="str">
        <f t="shared" si="20"/>
        <v>1931/09/20</v>
      </c>
      <c r="H401" s="17" t="s">
        <v>19</v>
      </c>
      <c r="I401" s="17"/>
      <c r="J401" s="55" t="s">
        <v>1292</v>
      </c>
      <c r="K401" s="16">
        <v>13569213980</v>
      </c>
      <c r="L401" s="30"/>
      <c r="M401" s="31" t="s">
        <v>306</v>
      </c>
      <c r="N401" s="34" t="s">
        <v>803</v>
      </c>
      <c r="Q401" s="9" t="str">
        <f>+VLOOKUP(D401,[1]荆紫关镇高龄津贴!$D:$H,5,FALSE)</f>
        <v>穆营村</v>
      </c>
    </row>
    <row r="402" customHeight="1" spans="1:17">
      <c r="A402" s="16">
        <v>400</v>
      </c>
      <c r="B402" s="17" t="s">
        <v>1293</v>
      </c>
      <c r="C402" s="17" t="s">
        <v>27</v>
      </c>
      <c r="D402" s="16" t="s">
        <v>1294</v>
      </c>
      <c r="E402" s="18" t="str">
        <f t="shared" si="18"/>
        <v>正确</v>
      </c>
      <c r="F402" s="19">
        <f ca="1" t="shared" si="19"/>
        <v>87</v>
      </c>
      <c r="G402" s="19" t="str">
        <f t="shared" si="20"/>
        <v>1935/10/26</v>
      </c>
      <c r="H402" s="17" t="s">
        <v>19</v>
      </c>
      <c r="I402" s="17"/>
      <c r="J402" s="55" t="s">
        <v>1295</v>
      </c>
      <c r="K402" s="16">
        <v>13849712146</v>
      </c>
      <c r="L402" s="30"/>
      <c r="M402" s="31" t="s">
        <v>306</v>
      </c>
      <c r="N402" s="34" t="s">
        <v>1293</v>
      </c>
      <c r="Q402" s="9" t="str">
        <f>+VLOOKUP(D402,[1]荆紫关镇高龄津贴!$D:$H,5,FALSE)</f>
        <v>穆营村</v>
      </c>
    </row>
    <row r="403" customHeight="1" spans="1:17">
      <c r="A403" s="16">
        <v>401</v>
      </c>
      <c r="B403" s="17" t="s">
        <v>810</v>
      </c>
      <c r="C403" s="17" t="s">
        <v>27</v>
      </c>
      <c r="D403" s="16" t="s">
        <v>1296</v>
      </c>
      <c r="E403" s="18" t="str">
        <f t="shared" si="18"/>
        <v>正确</v>
      </c>
      <c r="F403" s="19">
        <f ca="1" t="shared" si="19"/>
        <v>89</v>
      </c>
      <c r="G403" s="19" t="str">
        <f t="shared" si="20"/>
        <v>1933/05/20</v>
      </c>
      <c r="H403" s="17" t="s">
        <v>19</v>
      </c>
      <c r="I403" s="17"/>
      <c r="J403" s="55" t="s">
        <v>1297</v>
      </c>
      <c r="K403" s="16">
        <v>17067139889</v>
      </c>
      <c r="L403" s="30"/>
      <c r="M403" s="31" t="s">
        <v>306</v>
      </c>
      <c r="N403" s="34" t="s">
        <v>810</v>
      </c>
      <c r="Q403" s="9" t="str">
        <f>+VLOOKUP(D403,[1]荆紫关镇高龄津贴!$D:$H,5,FALSE)</f>
        <v>穆营村</v>
      </c>
    </row>
    <row r="404" hidden="1" customHeight="1" spans="1:14">
      <c r="A404" s="16">
        <v>402</v>
      </c>
      <c r="B404" s="17" t="s">
        <v>1298</v>
      </c>
      <c r="C404" s="17" t="s">
        <v>17</v>
      </c>
      <c r="D404" s="16" t="s">
        <v>1299</v>
      </c>
      <c r="E404" s="18" t="str">
        <f t="shared" si="18"/>
        <v>正确</v>
      </c>
      <c r="F404" s="19">
        <f ca="1" t="shared" si="19"/>
        <v>88</v>
      </c>
      <c r="G404" s="19" t="str">
        <f t="shared" si="20"/>
        <v>1934/06/25</v>
      </c>
      <c r="H404" s="17" t="s">
        <v>19</v>
      </c>
      <c r="I404" s="17"/>
      <c r="J404" s="55" t="s">
        <v>1300</v>
      </c>
      <c r="K404" s="16">
        <v>15938447719</v>
      </c>
      <c r="L404" s="30" t="s">
        <v>57</v>
      </c>
      <c r="M404" s="31" t="s">
        <v>306</v>
      </c>
      <c r="N404" s="9" t="s">
        <v>1301</v>
      </c>
    </row>
    <row r="405" hidden="1" customHeight="1" spans="1:14">
      <c r="A405" s="16">
        <v>403</v>
      </c>
      <c r="B405" s="17" t="s">
        <v>1302</v>
      </c>
      <c r="C405" s="17" t="s">
        <v>27</v>
      </c>
      <c r="D405" s="16" t="s">
        <v>1303</v>
      </c>
      <c r="E405" s="18" t="str">
        <f t="shared" si="18"/>
        <v>正确</v>
      </c>
      <c r="F405" s="19">
        <f ca="1" t="shared" si="19"/>
        <v>86</v>
      </c>
      <c r="G405" s="19" t="str">
        <f t="shared" si="20"/>
        <v>1936/03/03</v>
      </c>
      <c r="H405" s="17" t="s">
        <v>19</v>
      </c>
      <c r="I405" s="17"/>
      <c r="J405" s="55" t="s">
        <v>1304</v>
      </c>
      <c r="K405" s="16">
        <v>15188201507</v>
      </c>
      <c r="L405" s="30" t="s">
        <v>1305</v>
      </c>
      <c r="M405" s="31" t="s">
        <v>306</v>
      </c>
      <c r="N405" s="9" t="s">
        <v>1306</v>
      </c>
    </row>
    <row r="406" customHeight="1" spans="1:17">
      <c r="A406" s="16">
        <v>404</v>
      </c>
      <c r="B406" s="17" t="s">
        <v>814</v>
      </c>
      <c r="C406" s="17" t="s">
        <v>17</v>
      </c>
      <c r="D406" s="16" t="s">
        <v>1307</v>
      </c>
      <c r="E406" s="18" t="str">
        <f t="shared" si="18"/>
        <v>正确</v>
      </c>
      <c r="F406" s="19">
        <f ca="1" t="shared" si="19"/>
        <v>86</v>
      </c>
      <c r="G406" s="19" t="str">
        <f t="shared" si="20"/>
        <v>1936/05/20</v>
      </c>
      <c r="H406" s="17" t="s">
        <v>19</v>
      </c>
      <c r="I406" s="17"/>
      <c r="J406" s="55" t="s">
        <v>1308</v>
      </c>
      <c r="K406" s="16">
        <v>13782120090</v>
      </c>
      <c r="L406" s="30"/>
      <c r="M406" s="31" t="s">
        <v>306</v>
      </c>
      <c r="N406" s="34" t="s">
        <v>814</v>
      </c>
      <c r="Q406" s="9" t="str">
        <f>+VLOOKUP(D406,[1]荆紫关镇高龄津贴!$D:$H,5,FALSE)</f>
        <v>穆营村</v>
      </c>
    </row>
    <row r="407" customHeight="1" spans="1:17">
      <c r="A407" s="16">
        <v>405</v>
      </c>
      <c r="B407" s="17" t="s">
        <v>1309</v>
      </c>
      <c r="C407" s="17" t="s">
        <v>17</v>
      </c>
      <c r="D407" s="16" t="s">
        <v>1310</v>
      </c>
      <c r="E407" s="18" t="str">
        <f t="shared" si="18"/>
        <v>正确</v>
      </c>
      <c r="F407" s="19">
        <f ca="1" t="shared" si="19"/>
        <v>86</v>
      </c>
      <c r="G407" s="19" t="str">
        <f t="shared" si="20"/>
        <v>1936/12/04</v>
      </c>
      <c r="H407" s="17" t="s">
        <v>19</v>
      </c>
      <c r="I407" s="17"/>
      <c r="J407" s="55" t="s">
        <v>1311</v>
      </c>
      <c r="K407" s="16">
        <v>15188201507</v>
      </c>
      <c r="L407" s="30"/>
      <c r="M407" s="31" t="s">
        <v>306</v>
      </c>
      <c r="N407" s="34" t="s">
        <v>1309</v>
      </c>
      <c r="Q407" s="9" t="str">
        <f>+VLOOKUP(D407,[1]荆紫关镇高龄津贴!$D:$H,5,FALSE)</f>
        <v>穆营村</v>
      </c>
    </row>
    <row r="408" hidden="1" customHeight="1" spans="1:14">
      <c r="A408" s="16">
        <v>406</v>
      </c>
      <c r="B408" s="17" t="s">
        <v>1312</v>
      </c>
      <c r="C408" s="17" t="s">
        <v>27</v>
      </c>
      <c r="D408" s="16" t="s">
        <v>1313</v>
      </c>
      <c r="E408" s="18" t="str">
        <f t="shared" si="18"/>
        <v>正确</v>
      </c>
      <c r="F408" s="19">
        <f ca="1" t="shared" si="19"/>
        <v>88</v>
      </c>
      <c r="G408" s="19" t="str">
        <f t="shared" si="20"/>
        <v>1934/09/15</v>
      </c>
      <c r="H408" s="17" t="s">
        <v>19</v>
      </c>
      <c r="I408" s="17"/>
      <c r="J408" s="55" t="s">
        <v>1314</v>
      </c>
      <c r="K408" s="16">
        <v>15083405580</v>
      </c>
      <c r="L408" s="30" t="s">
        <v>773</v>
      </c>
      <c r="M408" s="31" t="s">
        <v>306</v>
      </c>
      <c r="N408" s="9" t="s">
        <v>1315</v>
      </c>
    </row>
    <row r="409" customHeight="1" spans="1:17">
      <c r="A409" s="16">
        <v>407</v>
      </c>
      <c r="B409" s="17" t="s">
        <v>1316</v>
      </c>
      <c r="C409" s="17" t="s">
        <v>27</v>
      </c>
      <c r="D409" s="16" t="s">
        <v>1317</v>
      </c>
      <c r="E409" s="18" t="str">
        <f t="shared" si="18"/>
        <v>正确</v>
      </c>
      <c r="F409" s="19">
        <f ca="1" t="shared" si="19"/>
        <v>83</v>
      </c>
      <c r="G409" s="19" t="str">
        <f t="shared" si="20"/>
        <v>1939/03/10</v>
      </c>
      <c r="H409" s="17" t="s">
        <v>19</v>
      </c>
      <c r="I409" s="17"/>
      <c r="J409" s="55" t="s">
        <v>1318</v>
      </c>
      <c r="K409" s="16">
        <v>18864576817</v>
      </c>
      <c r="L409" s="30"/>
      <c r="M409" s="31" t="s">
        <v>306</v>
      </c>
      <c r="N409" s="34" t="s">
        <v>1316</v>
      </c>
      <c r="Q409" s="9" t="str">
        <f>+VLOOKUP(D409,[1]荆紫关镇高龄津贴!$D:$H,5,FALSE)</f>
        <v>上梅池村</v>
      </c>
    </row>
    <row r="410" hidden="1" customHeight="1" spans="1:14">
      <c r="A410" s="16">
        <v>408</v>
      </c>
      <c r="B410" s="17" t="s">
        <v>1319</v>
      </c>
      <c r="C410" s="17" t="s">
        <v>27</v>
      </c>
      <c r="D410" s="16" t="s">
        <v>1320</v>
      </c>
      <c r="E410" s="18" t="str">
        <f t="shared" si="18"/>
        <v>正确</v>
      </c>
      <c r="F410" s="19">
        <f ca="1" t="shared" si="19"/>
        <v>92</v>
      </c>
      <c r="G410" s="19" t="str">
        <f t="shared" si="20"/>
        <v>1930/12/11</v>
      </c>
      <c r="H410" s="17" t="s">
        <v>19</v>
      </c>
      <c r="I410" s="17"/>
      <c r="J410" s="55" t="s">
        <v>1321</v>
      </c>
      <c r="K410" s="16">
        <v>15936176378</v>
      </c>
      <c r="L410" s="30" t="s">
        <v>57</v>
      </c>
      <c r="M410" s="31" t="s">
        <v>306</v>
      </c>
      <c r="N410" s="9" t="s">
        <v>1322</v>
      </c>
    </row>
    <row r="411" customHeight="1" spans="1:17">
      <c r="A411" s="16">
        <v>409</v>
      </c>
      <c r="B411" s="17" t="s">
        <v>1323</v>
      </c>
      <c r="C411" s="17" t="s">
        <v>27</v>
      </c>
      <c r="D411" s="16" t="s">
        <v>1324</v>
      </c>
      <c r="E411" s="18" t="str">
        <f t="shared" si="18"/>
        <v>正确</v>
      </c>
      <c r="F411" s="19">
        <f ca="1" t="shared" si="19"/>
        <v>85</v>
      </c>
      <c r="G411" s="19" t="str">
        <f t="shared" si="20"/>
        <v>1937/07/04</v>
      </c>
      <c r="H411" s="17" t="s">
        <v>19</v>
      </c>
      <c r="I411" s="17"/>
      <c r="J411" s="55" t="s">
        <v>1325</v>
      </c>
      <c r="K411" s="16">
        <v>15037710328</v>
      </c>
      <c r="L411" s="30"/>
      <c r="M411" s="31" t="s">
        <v>306</v>
      </c>
      <c r="N411" s="34" t="s">
        <v>1323</v>
      </c>
      <c r="Q411" s="9" t="str">
        <f>+VLOOKUP(D411,[1]荆紫关镇高龄津贴!$D:$H,5,FALSE)</f>
        <v>上梅池村</v>
      </c>
    </row>
    <row r="412" customHeight="1" spans="1:17">
      <c r="A412" s="16">
        <v>410</v>
      </c>
      <c r="B412" s="17" t="s">
        <v>1326</v>
      </c>
      <c r="C412" s="17" t="s">
        <v>17</v>
      </c>
      <c r="D412" s="16" t="s">
        <v>1327</v>
      </c>
      <c r="E412" s="18" t="str">
        <f t="shared" si="18"/>
        <v>正确</v>
      </c>
      <c r="F412" s="19">
        <f ca="1" t="shared" si="19"/>
        <v>87</v>
      </c>
      <c r="G412" s="19" t="str">
        <f t="shared" si="20"/>
        <v>1935/08/12</v>
      </c>
      <c r="H412" s="17" t="s">
        <v>19</v>
      </c>
      <c r="I412" s="17"/>
      <c r="J412" s="55" t="s">
        <v>1328</v>
      </c>
      <c r="K412" s="16">
        <v>15093027039</v>
      </c>
      <c r="L412" s="30"/>
      <c r="M412" s="31" t="s">
        <v>306</v>
      </c>
      <c r="N412" s="34" t="s">
        <v>1326</v>
      </c>
      <c r="Q412" s="9" t="str">
        <f>+VLOOKUP(D412,[1]荆紫关镇高龄津贴!$D:$H,5,FALSE)</f>
        <v>上梅池村</v>
      </c>
    </row>
    <row r="413" hidden="1" customHeight="1" spans="1:14">
      <c r="A413" s="16">
        <v>411</v>
      </c>
      <c r="B413" s="17" t="s">
        <v>1329</v>
      </c>
      <c r="C413" s="17" t="s">
        <v>17</v>
      </c>
      <c r="D413" s="16" t="s">
        <v>1330</v>
      </c>
      <c r="E413" s="18" t="str">
        <f t="shared" si="18"/>
        <v>正确</v>
      </c>
      <c r="F413" s="19">
        <f ca="1" t="shared" si="19"/>
        <v>84</v>
      </c>
      <c r="G413" s="19" t="str">
        <f t="shared" si="20"/>
        <v>1938/04/08</v>
      </c>
      <c r="H413" s="17" t="s">
        <v>19</v>
      </c>
      <c r="I413" s="17"/>
      <c r="J413" s="55" t="s">
        <v>1331</v>
      </c>
      <c r="K413" s="16">
        <v>15237715602</v>
      </c>
      <c r="L413" s="30" t="s">
        <v>107</v>
      </c>
      <c r="M413" s="31" t="s">
        <v>306</v>
      </c>
      <c r="N413" s="9" t="s">
        <v>1332</v>
      </c>
    </row>
    <row r="414" hidden="1" customHeight="1" spans="1:14">
      <c r="A414" s="16">
        <v>412</v>
      </c>
      <c r="B414" s="17" t="s">
        <v>1333</v>
      </c>
      <c r="C414" s="17" t="s">
        <v>27</v>
      </c>
      <c r="D414" s="16" t="s">
        <v>1334</v>
      </c>
      <c r="E414" s="18" t="str">
        <f t="shared" si="18"/>
        <v>正确</v>
      </c>
      <c r="F414" s="19">
        <f ca="1" t="shared" si="19"/>
        <v>83</v>
      </c>
      <c r="G414" s="19" t="str">
        <f t="shared" si="20"/>
        <v>1939/01/01</v>
      </c>
      <c r="H414" s="17" t="s">
        <v>19</v>
      </c>
      <c r="I414" s="17"/>
      <c r="J414" s="55" t="s">
        <v>1335</v>
      </c>
      <c r="K414" s="16">
        <v>18671970728</v>
      </c>
      <c r="L414" s="30" t="s">
        <v>1305</v>
      </c>
      <c r="M414" s="31" t="s">
        <v>306</v>
      </c>
      <c r="N414" s="9" t="s">
        <v>1336</v>
      </c>
    </row>
    <row r="415" customHeight="1" spans="1:17">
      <c r="A415" s="16">
        <v>413</v>
      </c>
      <c r="B415" s="17" t="s">
        <v>830</v>
      </c>
      <c r="C415" s="17" t="s">
        <v>17</v>
      </c>
      <c r="D415" s="16" t="s">
        <v>1337</v>
      </c>
      <c r="E415" s="18" t="str">
        <f t="shared" si="18"/>
        <v>正确</v>
      </c>
      <c r="F415" s="19">
        <f ca="1" t="shared" si="19"/>
        <v>84</v>
      </c>
      <c r="G415" s="19" t="str">
        <f t="shared" si="20"/>
        <v>1938/04/01</v>
      </c>
      <c r="H415" s="17" t="s">
        <v>19</v>
      </c>
      <c r="I415" s="17"/>
      <c r="J415" s="55" t="s">
        <v>1338</v>
      </c>
      <c r="K415" s="16">
        <v>18671970728</v>
      </c>
      <c r="L415" s="30"/>
      <c r="M415" s="31" t="s">
        <v>306</v>
      </c>
      <c r="N415" s="34" t="s">
        <v>830</v>
      </c>
      <c r="Q415" s="9" t="str">
        <f>+VLOOKUP(D415,[1]荆紫关镇高龄津贴!$D:$H,5,FALSE)</f>
        <v>山根村</v>
      </c>
    </row>
    <row r="416" hidden="1" customHeight="1" spans="1:14">
      <c r="A416" s="16">
        <v>414</v>
      </c>
      <c r="B416" s="17" t="s">
        <v>1339</v>
      </c>
      <c r="C416" s="17" t="s">
        <v>27</v>
      </c>
      <c r="D416" s="16" t="s">
        <v>1340</v>
      </c>
      <c r="E416" s="18" t="str">
        <f t="shared" si="18"/>
        <v>正确</v>
      </c>
      <c r="F416" s="19">
        <f ca="1" t="shared" si="19"/>
        <v>94</v>
      </c>
      <c r="G416" s="19" t="str">
        <f t="shared" si="20"/>
        <v>1928/10/12</v>
      </c>
      <c r="H416" s="17" t="s">
        <v>19</v>
      </c>
      <c r="I416" s="17"/>
      <c r="J416" s="55" t="s">
        <v>1341</v>
      </c>
      <c r="K416" s="16">
        <v>15938461308</v>
      </c>
      <c r="L416" s="30" t="s">
        <v>25</v>
      </c>
      <c r="M416" s="31" t="s">
        <v>306</v>
      </c>
      <c r="N416" s="9" t="s">
        <v>1342</v>
      </c>
    </row>
    <row r="417" customHeight="1" spans="1:17">
      <c r="A417" s="16">
        <v>415</v>
      </c>
      <c r="B417" s="17" t="s">
        <v>1343</v>
      </c>
      <c r="C417" s="17" t="s">
        <v>27</v>
      </c>
      <c r="D417" s="16" t="s">
        <v>1344</v>
      </c>
      <c r="E417" s="18" t="str">
        <f t="shared" si="18"/>
        <v>正确</v>
      </c>
      <c r="F417" s="19">
        <f ca="1" t="shared" si="19"/>
        <v>89</v>
      </c>
      <c r="G417" s="19" t="str">
        <f t="shared" si="20"/>
        <v>1933/01/19</v>
      </c>
      <c r="H417" s="17" t="s">
        <v>19</v>
      </c>
      <c r="I417" s="17"/>
      <c r="J417" s="55" t="s">
        <v>1345</v>
      </c>
      <c r="K417" s="16">
        <v>13782063926</v>
      </c>
      <c r="L417" s="30"/>
      <c r="M417" s="31" t="s">
        <v>306</v>
      </c>
      <c r="N417" s="34" t="s">
        <v>1343</v>
      </c>
      <c r="Q417" s="9" t="str">
        <f>+VLOOKUP(D417,[1]荆紫关镇高龄津贴!$D:$H,5,FALSE)</f>
        <v>山根村</v>
      </c>
    </row>
    <row r="418" hidden="1" customHeight="1" spans="1:14">
      <c r="A418" s="16">
        <v>416</v>
      </c>
      <c r="B418" s="17" t="s">
        <v>1346</v>
      </c>
      <c r="C418" s="17" t="s">
        <v>17</v>
      </c>
      <c r="D418" s="16" t="s">
        <v>1347</v>
      </c>
      <c r="E418" s="18" t="str">
        <f t="shared" si="18"/>
        <v>正确</v>
      </c>
      <c r="F418" s="19">
        <f ca="1" t="shared" si="19"/>
        <v>84</v>
      </c>
      <c r="G418" s="19" t="str">
        <f t="shared" si="20"/>
        <v>1938/08/13</v>
      </c>
      <c r="H418" s="17" t="s">
        <v>19</v>
      </c>
      <c r="I418" s="17"/>
      <c r="J418" s="55" t="s">
        <v>1348</v>
      </c>
      <c r="K418" s="16">
        <v>18338104612</v>
      </c>
      <c r="L418" s="30" t="s">
        <v>189</v>
      </c>
      <c r="M418" s="31" t="s">
        <v>306</v>
      </c>
      <c r="N418" s="9" t="s">
        <v>1349</v>
      </c>
    </row>
    <row r="419" hidden="1" customHeight="1" spans="1:14">
      <c r="A419" s="16">
        <v>417</v>
      </c>
      <c r="B419" s="17" t="s">
        <v>1350</v>
      </c>
      <c r="C419" s="17" t="s">
        <v>17</v>
      </c>
      <c r="D419" s="16" t="s">
        <v>1351</v>
      </c>
      <c r="E419" s="18" t="str">
        <f t="shared" si="18"/>
        <v>正确</v>
      </c>
      <c r="F419" s="19">
        <f ca="1" t="shared" si="19"/>
        <v>89</v>
      </c>
      <c r="G419" s="19" t="str">
        <f t="shared" si="20"/>
        <v>1933/04/14</v>
      </c>
      <c r="H419" s="17" t="s">
        <v>19</v>
      </c>
      <c r="I419" s="17"/>
      <c r="J419" s="19" t="s">
        <v>1352</v>
      </c>
      <c r="K419" s="16">
        <v>15538464280</v>
      </c>
      <c r="L419" s="30" t="s">
        <v>189</v>
      </c>
      <c r="M419" s="31" t="s">
        <v>306</v>
      </c>
      <c r="N419" s="9" t="s">
        <v>1353</v>
      </c>
    </row>
    <row r="420" customHeight="1" spans="1:17">
      <c r="A420" s="16">
        <v>418</v>
      </c>
      <c r="B420" s="17" t="s">
        <v>1354</v>
      </c>
      <c r="C420" s="17" t="s">
        <v>17</v>
      </c>
      <c r="D420" s="16" t="s">
        <v>1355</v>
      </c>
      <c r="E420" s="18" t="str">
        <f t="shared" si="18"/>
        <v>正确</v>
      </c>
      <c r="F420" s="19">
        <f ca="1" t="shared" si="19"/>
        <v>89</v>
      </c>
      <c r="G420" s="19" t="str">
        <f t="shared" si="20"/>
        <v>1933/07/01</v>
      </c>
      <c r="H420" s="17" t="s">
        <v>19</v>
      </c>
      <c r="I420" s="17"/>
      <c r="J420" s="55" t="s">
        <v>1356</v>
      </c>
      <c r="K420" s="16">
        <v>17154610529</v>
      </c>
      <c r="L420" s="30"/>
      <c r="M420" s="31" t="s">
        <v>306</v>
      </c>
      <c r="N420" s="34" t="s">
        <v>1354</v>
      </c>
      <c r="Q420" s="9" t="str">
        <f>+VLOOKUP(D420,[1]荆紫关镇高龄津贴!$D:$H,5,FALSE)</f>
        <v>汉王坪村</v>
      </c>
    </row>
    <row r="421" hidden="1" customHeight="1" spans="1:14">
      <c r="A421" s="16">
        <v>419</v>
      </c>
      <c r="B421" s="17" t="s">
        <v>1357</v>
      </c>
      <c r="C421" s="17" t="s">
        <v>27</v>
      </c>
      <c r="D421" s="16" t="s">
        <v>1358</v>
      </c>
      <c r="E421" s="18" t="str">
        <f t="shared" si="18"/>
        <v>正确</v>
      </c>
      <c r="F421" s="19">
        <f ca="1" t="shared" si="19"/>
        <v>86</v>
      </c>
      <c r="G421" s="19" t="str">
        <f t="shared" si="20"/>
        <v>1936/02/03</v>
      </c>
      <c r="H421" s="17" t="s">
        <v>19</v>
      </c>
      <c r="I421" s="17"/>
      <c r="J421" s="55" t="s">
        <v>1359</v>
      </c>
      <c r="K421" s="16">
        <v>13937777839</v>
      </c>
      <c r="L421" s="30" t="s">
        <v>575</v>
      </c>
      <c r="M421" s="31" t="s">
        <v>306</v>
      </c>
      <c r="N421" s="9" t="s">
        <v>1360</v>
      </c>
    </row>
    <row r="422" hidden="1" customHeight="1" spans="1:14">
      <c r="A422" s="16">
        <v>420</v>
      </c>
      <c r="B422" s="17" t="s">
        <v>1361</v>
      </c>
      <c r="C422" s="17" t="s">
        <v>17</v>
      </c>
      <c r="D422" s="16" t="s">
        <v>1362</v>
      </c>
      <c r="E422" s="18" t="str">
        <f t="shared" si="18"/>
        <v>正确</v>
      </c>
      <c r="F422" s="19">
        <f ca="1" t="shared" si="19"/>
        <v>85</v>
      </c>
      <c r="G422" s="19" t="str">
        <f t="shared" si="20"/>
        <v>1937/07/26</v>
      </c>
      <c r="H422" s="17" t="s">
        <v>19</v>
      </c>
      <c r="I422" s="17"/>
      <c r="J422" s="55" t="s">
        <v>1363</v>
      </c>
      <c r="K422" s="16">
        <v>15937773175</v>
      </c>
      <c r="L422" s="30" t="s">
        <v>57</v>
      </c>
      <c r="M422" s="31" t="s">
        <v>306</v>
      </c>
      <c r="N422" s="9" t="s">
        <v>1364</v>
      </c>
    </row>
    <row r="423" hidden="1" customHeight="1" spans="1:14">
      <c r="A423" s="16">
        <v>421</v>
      </c>
      <c r="B423" s="17" t="s">
        <v>1365</v>
      </c>
      <c r="C423" s="17" t="s">
        <v>17</v>
      </c>
      <c r="D423" s="16" t="s">
        <v>1366</v>
      </c>
      <c r="E423" s="18" t="str">
        <f t="shared" si="18"/>
        <v>正确</v>
      </c>
      <c r="F423" s="19">
        <f ca="1" t="shared" si="19"/>
        <v>86</v>
      </c>
      <c r="G423" s="19" t="str">
        <f t="shared" si="20"/>
        <v>1936/05/28</v>
      </c>
      <c r="H423" s="17" t="s">
        <v>19</v>
      </c>
      <c r="I423" s="17"/>
      <c r="J423" s="55" t="s">
        <v>1367</v>
      </c>
      <c r="K423" s="16">
        <v>17837706707</v>
      </c>
      <c r="L423" s="30" t="s">
        <v>575</v>
      </c>
      <c r="M423" s="31" t="s">
        <v>306</v>
      </c>
      <c r="N423" s="9" t="s">
        <v>1368</v>
      </c>
    </row>
    <row r="424" customHeight="1" spans="1:17">
      <c r="A424" s="16">
        <v>422</v>
      </c>
      <c r="B424" s="17" t="s">
        <v>1369</v>
      </c>
      <c r="C424" s="17" t="s">
        <v>27</v>
      </c>
      <c r="D424" s="16" t="s">
        <v>1370</v>
      </c>
      <c r="E424" s="18" t="str">
        <f t="shared" si="18"/>
        <v>正确</v>
      </c>
      <c r="F424" s="19">
        <f ca="1" t="shared" si="19"/>
        <v>90</v>
      </c>
      <c r="G424" s="19" t="str">
        <f t="shared" si="20"/>
        <v>1932/02/26</v>
      </c>
      <c r="H424" s="17" t="s">
        <v>19</v>
      </c>
      <c r="I424" s="17"/>
      <c r="J424" s="55" t="s">
        <v>1371</v>
      </c>
      <c r="K424" s="16">
        <v>15238111087</v>
      </c>
      <c r="L424" s="30"/>
      <c r="M424" s="31" t="s">
        <v>306</v>
      </c>
      <c r="N424" s="34" t="s">
        <v>1369</v>
      </c>
      <c r="Q424" s="9" t="str">
        <f>+VLOOKUP(D424,[1]荆紫关镇高龄津贴!$D:$H,5,FALSE)</f>
        <v>汉王坪村</v>
      </c>
    </row>
    <row r="425" customHeight="1" spans="1:17">
      <c r="A425" s="16">
        <v>423</v>
      </c>
      <c r="B425" s="17" t="s">
        <v>1372</v>
      </c>
      <c r="C425" s="17" t="s">
        <v>27</v>
      </c>
      <c r="D425" s="16" t="s">
        <v>1373</v>
      </c>
      <c r="E425" s="18" t="str">
        <f t="shared" si="18"/>
        <v>正确</v>
      </c>
      <c r="F425" s="19">
        <f ca="1" t="shared" si="19"/>
        <v>88</v>
      </c>
      <c r="G425" s="19" t="str">
        <f t="shared" si="20"/>
        <v>1934/04/14</v>
      </c>
      <c r="H425" s="17" t="s">
        <v>19</v>
      </c>
      <c r="I425" s="17"/>
      <c r="J425" s="55" t="s">
        <v>1374</v>
      </c>
      <c r="K425" s="16">
        <v>15138415517</v>
      </c>
      <c r="L425" s="30"/>
      <c r="M425" s="31" t="s">
        <v>306</v>
      </c>
      <c r="N425" s="34" t="s">
        <v>1372</v>
      </c>
      <c r="Q425" s="9" t="str">
        <f>+VLOOKUP(D425,[1]荆紫关镇高龄津贴!$D:$H,5,FALSE)</f>
        <v>汉王坪村</v>
      </c>
    </row>
    <row r="426" customHeight="1" spans="1:17">
      <c r="A426" s="16">
        <v>424</v>
      </c>
      <c r="B426" s="17" t="s">
        <v>1375</v>
      </c>
      <c r="C426" s="17" t="s">
        <v>27</v>
      </c>
      <c r="D426" s="16" t="s">
        <v>1376</v>
      </c>
      <c r="E426" s="18" t="str">
        <f t="shared" si="18"/>
        <v>正确</v>
      </c>
      <c r="F426" s="19">
        <f ca="1" t="shared" si="19"/>
        <v>83</v>
      </c>
      <c r="G426" s="19" t="str">
        <f t="shared" si="20"/>
        <v>1939/09/12</v>
      </c>
      <c r="H426" s="17" t="s">
        <v>19</v>
      </c>
      <c r="I426" s="17"/>
      <c r="J426" s="16" t="s">
        <v>1377</v>
      </c>
      <c r="K426" s="16">
        <v>15936134807</v>
      </c>
      <c r="L426" s="30"/>
      <c r="M426" s="31" t="s">
        <v>306</v>
      </c>
      <c r="N426" s="34" t="s">
        <v>1375</v>
      </c>
      <c r="Q426" s="9" t="str">
        <f>+VLOOKUP(D426,[1]荆紫关镇高龄津贴!$D:$H,5,FALSE)</f>
        <v>汉王坪村</v>
      </c>
    </row>
    <row r="427" customHeight="1" spans="1:17">
      <c r="A427" s="16">
        <v>425</v>
      </c>
      <c r="B427" s="17" t="s">
        <v>1378</v>
      </c>
      <c r="C427" s="17" t="s">
        <v>17</v>
      </c>
      <c r="D427" s="16" t="s">
        <v>1379</v>
      </c>
      <c r="E427" s="18" t="str">
        <f t="shared" si="18"/>
        <v>正确</v>
      </c>
      <c r="F427" s="19">
        <f ca="1" t="shared" si="19"/>
        <v>85</v>
      </c>
      <c r="G427" s="19" t="str">
        <f t="shared" si="20"/>
        <v>1937/07/05</v>
      </c>
      <c r="H427" s="17" t="s">
        <v>19</v>
      </c>
      <c r="I427" s="17"/>
      <c r="J427" s="55" t="s">
        <v>1380</v>
      </c>
      <c r="K427" s="16">
        <v>13608453231</v>
      </c>
      <c r="L427" s="30"/>
      <c r="M427" s="31" t="s">
        <v>306</v>
      </c>
      <c r="N427" s="34" t="s">
        <v>1378</v>
      </c>
      <c r="Q427" s="9" t="str">
        <f>+VLOOKUP(D427,[1]荆紫关镇高龄津贴!$D:$H,5,FALSE)</f>
        <v>汉王坪村</v>
      </c>
    </row>
    <row r="428" hidden="1" customHeight="1" spans="1:14">
      <c r="A428" s="16">
        <v>426</v>
      </c>
      <c r="B428" s="17" t="s">
        <v>1381</v>
      </c>
      <c r="C428" s="17" t="s">
        <v>27</v>
      </c>
      <c r="D428" s="16" t="s">
        <v>1382</v>
      </c>
      <c r="E428" s="18" t="str">
        <f t="shared" si="18"/>
        <v>正确</v>
      </c>
      <c r="F428" s="19">
        <f ca="1" t="shared" si="19"/>
        <v>84</v>
      </c>
      <c r="G428" s="19" t="str">
        <f t="shared" si="20"/>
        <v>1938/12/15</v>
      </c>
      <c r="H428" s="17" t="s">
        <v>19</v>
      </c>
      <c r="I428" s="17"/>
      <c r="J428" s="55" t="s">
        <v>1383</v>
      </c>
      <c r="K428" s="16">
        <v>18237700964</v>
      </c>
      <c r="L428" s="30" t="s">
        <v>107</v>
      </c>
      <c r="M428" s="31" t="s">
        <v>306</v>
      </c>
      <c r="N428" s="9" t="s">
        <v>1384</v>
      </c>
    </row>
    <row r="429" customHeight="1" spans="1:17">
      <c r="A429" s="16">
        <v>427</v>
      </c>
      <c r="B429" s="17" t="s">
        <v>852</v>
      </c>
      <c r="C429" s="17" t="s">
        <v>17</v>
      </c>
      <c r="D429" s="16" t="s">
        <v>1385</v>
      </c>
      <c r="E429" s="18" t="str">
        <f t="shared" si="18"/>
        <v>正确</v>
      </c>
      <c r="F429" s="19">
        <f ca="1" t="shared" si="19"/>
        <v>85</v>
      </c>
      <c r="G429" s="19" t="str">
        <f t="shared" si="20"/>
        <v>1937/03/25</v>
      </c>
      <c r="H429" s="17" t="s">
        <v>19</v>
      </c>
      <c r="I429" s="17"/>
      <c r="J429" s="55" t="s">
        <v>1386</v>
      </c>
      <c r="K429" s="16">
        <v>15238193415</v>
      </c>
      <c r="L429" s="30"/>
      <c r="M429" s="31" t="s">
        <v>306</v>
      </c>
      <c r="N429" s="34" t="s">
        <v>852</v>
      </c>
      <c r="Q429" s="9" t="str">
        <f>+VLOOKUP(D429,[1]荆紫关镇高龄津贴!$D:$H,5,FALSE)</f>
        <v>汉王坪村</v>
      </c>
    </row>
    <row r="430" customHeight="1" spans="1:17">
      <c r="A430" s="16">
        <v>428</v>
      </c>
      <c r="B430" s="17" t="s">
        <v>1387</v>
      </c>
      <c r="C430" s="17" t="s">
        <v>17</v>
      </c>
      <c r="D430" s="16" t="s">
        <v>1388</v>
      </c>
      <c r="E430" s="18" t="str">
        <f t="shared" si="18"/>
        <v>正确</v>
      </c>
      <c r="F430" s="19">
        <f ca="1" t="shared" si="19"/>
        <v>88</v>
      </c>
      <c r="G430" s="19" t="str">
        <f t="shared" si="20"/>
        <v>1934/03/13</v>
      </c>
      <c r="H430" s="17" t="s">
        <v>19</v>
      </c>
      <c r="I430" s="17"/>
      <c r="J430" s="55" t="s">
        <v>1389</v>
      </c>
      <c r="K430" s="16">
        <v>13633992101</v>
      </c>
      <c r="L430" s="30"/>
      <c r="M430" s="31" t="s">
        <v>306</v>
      </c>
      <c r="N430" s="34" t="s">
        <v>1387</v>
      </c>
      <c r="Q430" s="9" t="str">
        <f>+VLOOKUP(D430,[1]荆紫关镇高龄津贴!$D:$H,5,FALSE)</f>
        <v>汉王坪村</v>
      </c>
    </row>
    <row r="431" customHeight="1" spans="1:17">
      <c r="A431" s="16">
        <v>429</v>
      </c>
      <c r="B431" s="17" t="s">
        <v>1390</v>
      </c>
      <c r="C431" s="17" t="s">
        <v>17</v>
      </c>
      <c r="D431" s="16" t="s">
        <v>1391</v>
      </c>
      <c r="E431" s="18" t="str">
        <f t="shared" si="18"/>
        <v>正确</v>
      </c>
      <c r="F431" s="19">
        <f ca="1" t="shared" si="19"/>
        <v>93</v>
      </c>
      <c r="G431" s="19" t="str">
        <f t="shared" si="20"/>
        <v>1929/07/18</v>
      </c>
      <c r="H431" s="17" t="s">
        <v>19</v>
      </c>
      <c r="I431" s="17"/>
      <c r="J431" s="55" t="s">
        <v>1392</v>
      </c>
      <c r="K431" s="16">
        <v>13782174615</v>
      </c>
      <c r="L431" s="30"/>
      <c r="M431" s="31" t="s">
        <v>306</v>
      </c>
      <c r="N431" s="34" t="s">
        <v>1390</v>
      </c>
      <c r="Q431" s="9" t="str">
        <f>+VLOOKUP(D431,[1]荆紫关镇高龄津贴!$D:$H,5,FALSE)</f>
        <v>汉王坪村</v>
      </c>
    </row>
    <row r="432" customHeight="1" spans="1:17">
      <c r="A432" s="16">
        <v>430</v>
      </c>
      <c r="B432" s="17" t="s">
        <v>1393</v>
      </c>
      <c r="C432" s="17" t="s">
        <v>17</v>
      </c>
      <c r="D432" s="16" t="s">
        <v>1394</v>
      </c>
      <c r="E432" s="18" t="str">
        <f t="shared" si="18"/>
        <v>正确</v>
      </c>
      <c r="F432" s="19">
        <f ca="1" t="shared" si="19"/>
        <v>83</v>
      </c>
      <c r="G432" s="19" t="str">
        <f t="shared" si="20"/>
        <v>1939/03/10</v>
      </c>
      <c r="H432" s="17" t="s">
        <v>19</v>
      </c>
      <c r="I432" s="17"/>
      <c r="J432" s="55" t="s">
        <v>1395</v>
      </c>
      <c r="K432" s="16">
        <v>15290356085</v>
      </c>
      <c r="L432" s="30"/>
      <c r="M432" s="31" t="s">
        <v>306</v>
      </c>
      <c r="N432" s="34" t="s">
        <v>1393</v>
      </c>
      <c r="Q432" s="9" t="str">
        <f>+VLOOKUP(D432,[1]荆紫关镇高龄津贴!$D:$H,5,FALSE)</f>
        <v>汉王坪村</v>
      </c>
    </row>
    <row r="433" customHeight="1" spans="1:17">
      <c r="A433" s="16">
        <v>431</v>
      </c>
      <c r="B433" s="17" t="s">
        <v>1396</v>
      </c>
      <c r="C433" s="17" t="s">
        <v>27</v>
      </c>
      <c r="D433" s="16" t="s">
        <v>1397</v>
      </c>
      <c r="E433" s="18" t="str">
        <f t="shared" si="18"/>
        <v>正确</v>
      </c>
      <c r="F433" s="19">
        <f ca="1" t="shared" si="19"/>
        <v>86</v>
      </c>
      <c r="G433" s="19" t="str">
        <f t="shared" si="20"/>
        <v>1936/04/06</v>
      </c>
      <c r="H433" s="17" t="s">
        <v>19</v>
      </c>
      <c r="I433" s="17"/>
      <c r="J433" s="55" t="s">
        <v>1398</v>
      </c>
      <c r="K433" s="16">
        <v>13949358354</v>
      </c>
      <c r="L433" s="30"/>
      <c r="M433" s="31" t="s">
        <v>306</v>
      </c>
      <c r="N433" s="34" t="s">
        <v>1396</v>
      </c>
      <c r="Q433" s="9" t="str">
        <f>+VLOOKUP(D433,[1]荆紫关镇高龄津贴!$D:$H,5,FALSE)</f>
        <v>汉王坪村</v>
      </c>
    </row>
    <row r="434" customHeight="1" spans="1:17">
      <c r="A434" s="16">
        <v>432</v>
      </c>
      <c r="B434" s="17" t="s">
        <v>1399</v>
      </c>
      <c r="C434" s="17" t="s">
        <v>27</v>
      </c>
      <c r="D434" s="16" t="s">
        <v>1400</v>
      </c>
      <c r="E434" s="18" t="str">
        <f t="shared" si="18"/>
        <v>正确</v>
      </c>
      <c r="F434" s="19">
        <f ca="1" t="shared" si="19"/>
        <v>84</v>
      </c>
      <c r="G434" s="19" t="str">
        <f t="shared" si="20"/>
        <v>1938/09/28</v>
      </c>
      <c r="H434" s="17" t="s">
        <v>19</v>
      </c>
      <c r="I434" s="17"/>
      <c r="J434" s="55" t="s">
        <v>1401</v>
      </c>
      <c r="K434" s="16">
        <v>15936149967</v>
      </c>
      <c r="L434" s="30"/>
      <c r="M434" s="31" t="s">
        <v>306</v>
      </c>
      <c r="N434" s="34" t="s">
        <v>1399</v>
      </c>
      <c r="Q434" s="9" t="str">
        <f>+VLOOKUP(D434,[1]荆紫关镇高龄津贴!$D:$H,5,FALSE)</f>
        <v>汉王坪村</v>
      </c>
    </row>
    <row r="435" customHeight="1" spans="1:17">
      <c r="A435" s="16">
        <v>433</v>
      </c>
      <c r="B435" s="17" t="s">
        <v>1402</v>
      </c>
      <c r="C435" s="17" t="s">
        <v>17</v>
      </c>
      <c r="D435" s="16" t="s">
        <v>1403</v>
      </c>
      <c r="E435" s="18" t="str">
        <f t="shared" si="18"/>
        <v>正确</v>
      </c>
      <c r="F435" s="19">
        <f ca="1" t="shared" si="19"/>
        <v>92</v>
      </c>
      <c r="G435" s="19" t="str">
        <f t="shared" si="20"/>
        <v>1930/06/15</v>
      </c>
      <c r="H435" s="17" t="s">
        <v>19</v>
      </c>
      <c r="I435" s="17"/>
      <c r="J435" s="55" t="s">
        <v>1404</v>
      </c>
      <c r="K435" s="16">
        <v>13525129907</v>
      </c>
      <c r="L435" s="30"/>
      <c r="M435" s="31" t="s">
        <v>306</v>
      </c>
      <c r="N435" s="34" t="s">
        <v>1402</v>
      </c>
      <c r="Q435" s="9" t="str">
        <f>+VLOOKUP(D435,[1]荆紫关镇高龄津贴!$D:$H,5,FALSE)</f>
        <v>汉王坪村</v>
      </c>
    </row>
    <row r="436" customHeight="1" spans="1:17">
      <c r="A436" s="16">
        <v>434</v>
      </c>
      <c r="B436" s="17" t="s">
        <v>1405</v>
      </c>
      <c r="C436" s="17" t="s">
        <v>27</v>
      </c>
      <c r="D436" s="16" t="s">
        <v>1406</v>
      </c>
      <c r="E436" s="18" t="str">
        <f t="shared" si="18"/>
        <v>正确</v>
      </c>
      <c r="F436" s="19">
        <f ca="1" t="shared" si="19"/>
        <v>91</v>
      </c>
      <c r="G436" s="19" t="str">
        <f t="shared" si="20"/>
        <v>1931/02/19</v>
      </c>
      <c r="H436" s="17" t="s">
        <v>19</v>
      </c>
      <c r="I436" s="17"/>
      <c r="J436" s="55" t="s">
        <v>1407</v>
      </c>
      <c r="K436" s="16">
        <v>17613693199</v>
      </c>
      <c r="L436" s="30"/>
      <c r="M436" s="31" t="s">
        <v>306</v>
      </c>
      <c r="N436" s="34" t="s">
        <v>1405</v>
      </c>
      <c r="O436" s="60" t="s">
        <v>1408</v>
      </c>
      <c r="P436" s="9" t="s">
        <v>571</v>
      </c>
      <c r="Q436" s="9" t="str">
        <f>+VLOOKUP(D436,[1]荆紫关镇高龄津贴!$D:$H,5,FALSE)</f>
        <v>汉王坪村</v>
      </c>
    </row>
    <row r="437" customHeight="1" spans="1:17">
      <c r="A437" s="16">
        <v>435</v>
      </c>
      <c r="B437" s="17" t="s">
        <v>873</v>
      </c>
      <c r="C437" s="17" t="s">
        <v>17</v>
      </c>
      <c r="D437" s="16" t="s">
        <v>1409</v>
      </c>
      <c r="E437" s="18" t="str">
        <f t="shared" si="18"/>
        <v>正确</v>
      </c>
      <c r="F437" s="19">
        <f ca="1" t="shared" si="19"/>
        <v>89</v>
      </c>
      <c r="G437" s="19" t="str">
        <f t="shared" si="20"/>
        <v>1933/09/12</v>
      </c>
      <c r="H437" s="17" t="s">
        <v>19</v>
      </c>
      <c r="I437" s="17"/>
      <c r="J437" s="55" t="s">
        <v>1410</v>
      </c>
      <c r="K437" s="16">
        <v>18838164892</v>
      </c>
      <c r="L437" s="30"/>
      <c r="M437" s="31" t="s">
        <v>306</v>
      </c>
      <c r="N437" s="34" t="s">
        <v>873</v>
      </c>
      <c r="Q437" s="9" t="str">
        <f>+VLOOKUP(D437,[1]荆紫关镇高龄津贴!$D:$H,5,FALSE)</f>
        <v>汉王坪村</v>
      </c>
    </row>
    <row r="438" customHeight="1" spans="1:17">
      <c r="A438" s="16">
        <v>436</v>
      </c>
      <c r="B438" s="17" t="s">
        <v>1411</v>
      </c>
      <c r="C438" s="17" t="s">
        <v>27</v>
      </c>
      <c r="D438" s="16" t="s">
        <v>1412</v>
      </c>
      <c r="E438" s="18" t="str">
        <f t="shared" si="18"/>
        <v>正确</v>
      </c>
      <c r="F438" s="19">
        <f ca="1" t="shared" si="19"/>
        <v>83</v>
      </c>
      <c r="G438" s="19" t="str">
        <f t="shared" si="20"/>
        <v>1939/03/23</v>
      </c>
      <c r="H438" s="17" t="s">
        <v>19</v>
      </c>
      <c r="I438" s="17"/>
      <c r="J438" s="55" t="s">
        <v>1413</v>
      </c>
      <c r="K438" s="16">
        <v>13409289585</v>
      </c>
      <c r="L438" s="30"/>
      <c r="M438" s="31" t="s">
        <v>306</v>
      </c>
      <c r="N438" s="34" t="s">
        <v>1411</v>
      </c>
      <c r="Q438" s="9" t="str">
        <f>+VLOOKUP(D438,[1]荆紫关镇高龄津贴!$D:$H,5,FALSE)</f>
        <v>汉王坪村</v>
      </c>
    </row>
    <row r="439" customHeight="1" spans="1:17">
      <c r="A439" s="16">
        <v>437</v>
      </c>
      <c r="B439" s="17" t="s">
        <v>880</v>
      </c>
      <c r="C439" s="17" t="s">
        <v>27</v>
      </c>
      <c r="D439" s="16" t="s">
        <v>1414</v>
      </c>
      <c r="E439" s="18" t="str">
        <f t="shared" si="18"/>
        <v>正确</v>
      </c>
      <c r="F439" s="19">
        <f ca="1" t="shared" si="19"/>
        <v>83</v>
      </c>
      <c r="G439" s="19" t="str">
        <f t="shared" si="20"/>
        <v>1939/02/05</v>
      </c>
      <c r="H439" s="17" t="s">
        <v>19</v>
      </c>
      <c r="I439" s="17"/>
      <c r="J439" s="55" t="s">
        <v>1415</v>
      </c>
      <c r="K439" s="16">
        <v>13838711841</v>
      </c>
      <c r="L439" s="30"/>
      <c r="M439" s="31" t="s">
        <v>306</v>
      </c>
      <c r="N439" s="34" t="s">
        <v>880</v>
      </c>
      <c r="Q439" s="9" t="str">
        <f>+VLOOKUP(D439,[1]荆紫关镇高龄津贴!$D:$H,5,FALSE)</f>
        <v>汉王坪村</v>
      </c>
    </row>
    <row r="440" customHeight="1" spans="1:17">
      <c r="A440" s="16">
        <v>438</v>
      </c>
      <c r="B440" s="17" t="s">
        <v>884</v>
      </c>
      <c r="C440" s="17" t="s">
        <v>17</v>
      </c>
      <c r="D440" s="16" t="s">
        <v>1416</v>
      </c>
      <c r="E440" s="18" t="str">
        <f t="shared" si="18"/>
        <v>正确</v>
      </c>
      <c r="F440" s="19">
        <f ca="1" t="shared" si="19"/>
        <v>87</v>
      </c>
      <c r="G440" s="19" t="str">
        <f t="shared" si="20"/>
        <v>1935/03/22</v>
      </c>
      <c r="H440" s="17" t="s">
        <v>19</v>
      </c>
      <c r="I440" s="17"/>
      <c r="J440" s="55" t="s">
        <v>1417</v>
      </c>
      <c r="K440" s="16">
        <v>18637729073</v>
      </c>
      <c r="L440" s="30"/>
      <c r="M440" s="31" t="s">
        <v>306</v>
      </c>
      <c r="N440" s="34" t="s">
        <v>884</v>
      </c>
      <c r="Q440" s="9" t="str">
        <f>+VLOOKUP(D440,[1]荆紫关镇高龄津贴!$D:$H,5,FALSE)</f>
        <v>汉王坪村</v>
      </c>
    </row>
    <row r="441" customHeight="1" spans="1:17">
      <c r="A441" s="16">
        <v>439</v>
      </c>
      <c r="B441" s="17" t="s">
        <v>888</v>
      </c>
      <c r="C441" s="17" t="s">
        <v>27</v>
      </c>
      <c r="D441" s="16" t="s">
        <v>1418</v>
      </c>
      <c r="E441" s="18" t="str">
        <f t="shared" si="18"/>
        <v>正确</v>
      </c>
      <c r="F441" s="19">
        <f ca="1" t="shared" si="19"/>
        <v>85</v>
      </c>
      <c r="G441" s="19" t="str">
        <f t="shared" si="20"/>
        <v>1937/12/08</v>
      </c>
      <c r="H441" s="17" t="s">
        <v>19</v>
      </c>
      <c r="I441" s="17"/>
      <c r="J441" s="55" t="s">
        <v>1419</v>
      </c>
      <c r="K441" s="16">
        <v>15837797649</v>
      </c>
      <c r="L441" s="30"/>
      <c r="M441" s="31" t="s">
        <v>306</v>
      </c>
      <c r="N441" s="34" t="s">
        <v>888</v>
      </c>
      <c r="Q441" s="9" t="str">
        <f>+VLOOKUP(D441,[1]荆紫关镇高龄津贴!$D:$H,5,FALSE)</f>
        <v>汉王坪村</v>
      </c>
    </row>
    <row r="442" hidden="1" customHeight="1" spans="1:14">
      <c r="A442" s="16">
        <v>440</v>
      </c>
      <c r="B442" s="17" t="s">
        <v>1420</v>
      </c>
      <c r="C442" s="17" t="s">
        <v>27</v>
      </c>
      <c r="D442" s="16" t="s">
        <v>1421</v>
      </c>
      <c r="E442" s="18" t="str">
        <f t="shared" si="18"/>
        <v>正确</v>
      </c>
      <c r="F442" s="19">
        <f ca="1" t="shared" si="19"/>
        <v>92</v>
      </c>
      <c r="G442" s="19" t="str">
        <f t="shared" si="20"/>
        <v>1930/08/14</v>
      </c>
      <c r="H442" s="17" t="s">
        <v>19</v>
      </c>
      <c r="I442" s="17"/>
      <c r="J442" s="55" t="s">
        <v>1422</v>
      </c>
      <c r="K442" s="16">
        <v>15203870352</v>
      </c>
      <c r="L442" s="30" t="s">
        <v>1423</v>
      </c>
      <c r="M442" s="31" t="s">
        <v>306</v>
      </c>
      <c r="N442" s="9" t="s">
        <v>1424</v>
      </c>
    </row>
    <row r="443" customHeight="1" spans="1:17">
      <c r="A443" s="16">
        <v>441</v>
      </c>
      <c r="B443" s="17" t="s">
        <v>892</v>
      </c>
      <c r="C443" s="17" t="s">
        <v>27</v>
      </c>
      <c r="D443" s="16" t="s">
        <v>1425</v>
      </c>
      <c r="E443" s="18" t="str">
        <f t="shared" si="18"/>
        <v>正确</v>
      </c>
      <c r="F443" s="19">
        <f ca="1" t="shared" si="19"/>
        <v>92</v>
      </c>
      <c r="G443" s="19" t="str">
        <f t="shared" si="20"/>
        <v>1930/08/15</v>
      </c>
      <c r="H443" s="17" t="s">
        <v>19</v>
      </c>
      <c r="I443" s="17"/>
      <c r="J443" s="55" t="s">
        <v>1426</v>
      </c>
      <c r="K443" s="16">
        <v>13949372145</v>
      </c>
      <c r="L443" s="30"/>
      <c r="M443" s="31" t="s">
        <v>306</v>
      </c>
      <c r="N443" s="34" t="s">
        <v>892</v>
      </c>
      <c r="Q443" s="9" t="str">
        <f>+VLOOKUP(D443,[1]荆紫关镇高龄津贴!$D:$H,5,FALSE)</f>
        <v>汉王坪村</v>
      </c>
    </row>
    <row r="444" hidden="1" customHeight="1" spans="1:14">
      <c r="A444" s="16">
        <v>442</v>
      </c>
      <c r="B444" s="17" t="s">
        <v>1427</v>
      </c>
      <c r="C444" s="17" t="s">
        <v>27</v>
      </c>
      <c r="D444" s="16" t="s">
        <v>1428</v>
      </c>
      <c r="E444" s="18" t="str">
        <f t="shared" si="18"/>
        <v>正确</v>
      </c>
      <c r="F444" s="19">
        <f ca="1" t="shared" si="19"/>
        <v>86</v>
      </c>
      <c r="G444" s="19" t="str">
        <f t="shared" si="20"/>
        <v>1936/03/12</v>
      </c>
      <c r="H444" s="17" t="s">
        <v>19</v>
      </c>
      <c r="I444" s="17"/>
      <c r="J444" s="55" t="s">
        <v>1429</v>
      </c>
      <c r="K444" s="16">
        <v>18864551882</v>
      </c>
      <c r="L444" s="30" t="s">
        <v>152</v>
      </c>
      <c r="M444" s="31" t="s">
        <v>306</v>
      </c>
      <c r="N444" s="9" t="s">
        <v>1430</v>
      </c>
    </row>
    <row r="445" hidden="1" customHeight="1" spans="1:14">
      <c r="A445" s="16">
        <v>443</v>
      </c>
      <c r="B445" s="17" t="s">
        <v>1431</v>
      </c>
      <c r="C445" s="17" t="s">
        <v>27</v>
      </c>
      <c r="D445" s="16" t="s">
        <v>1432</v>
      </c>
      <c r="E445" s="18" t="str">
        <f t="shared" si="18"/>
        <v>正确</v>
      </c>
      <c r="F445" s="19">
        <f ca="1" t="shared" si="19"/>
        <v>86</v>
      </c>
      <c r="G445" s="19" t="str">
        <f t="shared" si="20"/>
        <v>1936/06/28</v>
      </c>
      <c r="H445" s="17" t="s">
        <v>19</v>
      </c>
      <c r="I445" s="17"/>
      <c r="J445" s="55" t="s">
        <v>1433</v>
      </c>
      <c r="K445" s="16">
        <v>13598296359</v>
      </c>
      <c r="L445" s="30" t="s">
        <v>152</v>
      </c>
      <c r="M445" s="31" t="s">
        <v>306</v>
      </c>
      <c r="N445" s="9" t="s">
        <v>1221</v>
      </c>
    </row>
    <row r="446" hidden="1" customHeight="1" spans="1:14">
      <c r="A446" s="16">
        <v>444</v>
      </c>
      <c r="B446" s="17" t="s">
        <v>1434</v>
      </c>
      <c r="C446" s="17" t="s">
        <v>27</v>
      </c>
      <c r="D446" s="16" t="s">
        <v>1435</v>
      </c>
      <c r="E446" s="18" t="str">
        <f t="shared" si="18"/>
        <v>正确</v>
      </c>
      <c r="F446" s="19">
        <f ca="1" t="shared" si="19"/>
        <v>86</v>
      </c>
      <c r="G446" s="19" t="str">
        <f t="shared" si="20"/>
        <v>1936/04/26</v>
      </c>
      <c r="H446" s="17" t="s">
        <v>19</v>
      </c>
      <c r="I446" s="17"/>
      <c r="J446" s="55" t="s">
        <v>1436</v>
      </c>
      <c r="K446" s="16">
        <v>18623919176</v>
      </c>
      <c r="L446" s="30" t="s">
        <v>25</v>
      </c>
      <c r="M446" s="31" t="s">
        <v>306</v>
      </c>
      <c r="N446" s="9" t="s">
        <v>1437</v>
      </c>
    </row>
    <row r="447" customHeight="1" spans="1:17">
      <c r="A447" s="16">
        <v>445</v>
      </c>
      <c r="B447" s="17" t="s">
        <v>896</v>
      </c>
      <c r="C447" s="17" t="s">
        <v>27</v>
      </c>
      <c r="D447" s="16" t="s">
        <v>1438</v>
      </c>
      <c r="E447" s="18" t="str">
        <f t="shared" si="18"/>
        <v>正确</v>
      </c>
      <c r="F447" s="19">
        <f ca="1" t="shared" si="19"/>
        <v>85</v>
      </c>
      <c r="G447" s="19" t="str">
        <f t="shared" si="20"/>
        <v>1937/02/05</v>
      </c>
      <c r="H447" s="17" t="s">
        <v>19</v>
      </c>
      <c r="I447" s="17"/>
      <c r="J447" s="55" t="s">
        <v>1439</v>
      </c>
      <c r="K447" s="16">
        <v>13613876248</v>
      </c>
      <c r="L447" s="30"/>
      <c r="M447" s="31" t="s">
        <v>306</v>
      </c>
      <c r="N447" s="34" t="s">
        <v>896</v>
      </c>
      <c r="Q447" s="9" t="str">
        <f>+VLOOKUP(D447,[1]荆紫关镇高龄津贴!$D:$H,5,FALSE)</f>
        <v>汉王坪村</v>
      </c>
    </row>
    <row r="448" customHeight="1" spans="1:17">
      <c r="A448" s="16">
        <v>446</v>
      </c>
      <c r="B448" s="17" t="s">
        <v>900</v>
      </c>
      <c r="C448" s="17" t="s">
        <v>17</v>
      </c>
      <c r="D448" s="16" t="s">
        <v>1440</v>
      </c>
      <c r="E448" s="18" t="str">
        <f t="shared" si="18"/>
        <v>正确</v>
      </c>
      <c r="F448" s="19">
        <f ca="1" t="shared" si="19"/>
        <v>84</v>
      </c>
      <c r="G448" s="19" t="str">
        <f t="shared" si="20"/>
        <v>1938/06/11</v>
      </c>
      <c r="H448" s="17" t="s">
        <v>19</v>
      </c>
      <c r="I448" s="17"/>
      <c r="J448" s="55" t="s">
        <v>1441</v>
      </c>
      <c r="K448" s="16">
        <v>15139033534</v>
      </c>
      <c r="L448" s="30"/>
      <c r="M448" s="31" t="s">
        <v>306</v>
      </c>
      <c r="N448" s="34" t="s">
        <v>900</v>
      </c>
      <c r="Q448" s="9" t="str">
        <f>+VLOOKUP(D448,[1]荆紫关镇高龄津贴!$D:$H,5,FALSE)</f>
        <v>汉王坪村</v>
      </c>
    </row>
    <row r="449" hidden="1" customHeight="1" spans="1:14">
      <c r="A449" s="16">
        <v>447</v>
      </c>
      <c r="B449" s="17" t="s">
        <v>1442</v>
      </c>
      <c r="C449" s="17" t="s">
        <v>27</v>
      </c>
      <c r="D449" s="16" t="s">
        <v>1443</v>
      </c>
      <c r="E449" s="18" t="str">
        <f t="shared" si="18"/>
        <v>正确</v>
      </c>
      <c r="F449" s="19">
        <f ca="1" t="shared" si="19"/>
        <v>88</v>
      </c>
      <c r="G449" s="19" t="str">
        <f t="shared" si="20"/>
        <v>1934/12/13</v>
      </c>
      <c r="H449" s="17" t="s">
        <v>19</v>
      </c>
      <c r="I449" s="17"/>
      <c r="J449" s="19" t="s">
        <v>1444</v>
      </c>
      <c r="K449" s="16">
        <v>13037622419</v>
      </c>
      <c r="L449" s="30" t="s">
        <v>41</v>
      </c>
      <c r="M449" s="31" t="s">
        <v>306</v>
      </c>
      <c r="N449" s="9" t="s">
        <v>1445</v>
      </c>
    </row>
    <row r="450" customHeight="1" spans="1:17">
      <c r="A450" s="16">
        <v>448</v>
      </c>
      <c r="B450" s="17" t="s">
        <v>904</v>
      </c>
      <c r="C450" s="17" t="s">
        <v>27</v>
      </c>
      <c r="D450" s="16" t="s">
        <v>1446</v>
      </c>
      <c r="E450" s="18" t="str">
        <f t="shared" si="18"/>
        <v>正确</v>
      </c>
      <c r="F450" s="19">
        <f ca="1" t="shared" si="19"/>
        <v>84</v>
      </c>
      <c r="G450" s="19" t="str">
        <f t="shared" si="20"/>
        <v>1938/07/06</v>
      </c>
      <c r="H450" s="17" t="s">
        <v>19</v>
      </c>
      <c r="I450" s="17"/>
      <c r="J450" s="55" t="s">
        <v>1447</v>
      </c>
      <c r="K450" s="16"/>
      <c r="L450" s="30"/>
      <c r="M450" s="31" t="s">
        <v>306</v>
      </c>
      <c r="N450" s="34" t="s">
        <v>904</v>
      </c>
      <c r="Q450" s="9" t="str">
        <f>+VLOOKUP(D450,[1]荆紫关镇高龄津贴!$D:$H,5,FALSE)</f>
        <v>汉王坪村</v>
      </c>
    </row>
    <row r="451" hidden="1" customHeight="1" spans="1:14">
      <c r="A451" s="16">
        <v>449</v>
      </c>
      <c r="B451" s="17" t="s">
        <v>1448</v>
      </c>
      <c r="C451" s="17" t="s">
        <v>27</v>
      </c>
      <c r="D451" s="16" t="s">
        <v>1449</v>
      </c>
      <c r="E451" s="18" t="str">
        <f t="shared" si="18"/>
        <v>正确</v>
      </c>
      <c r="F451" s="19">
        <f ca="1" t="shared" si="19"/>
        <v>85</v>
      </c>
      <c r="G451" s="19" t="str">
        <f t="shared" si="20"/>
        <v>1937/01/11</v>
      </c>
      <c r="H451" s="17" t="s">
        <v>19</v>
      </c>
      <c r="I451" s="17"/>
      <c r="J451" s="55" t="s">
        <v>1450</v>
      </c>
      <c r="K451" s="16">
        <v>13782145225</v>
      </c>
      <c r="L451" s="30" t="s">
        <v>527</v>
      </c>
      <c r="M451" s="31" t="s">
        <v>306</v>
      </c>
      <c r="N451" s="9" t="s">
        <v>1451</v>
      </c>
    </row>
    <row r="452" hidden="1" customHeight="1" spans="1:14">
      <c r="A452" s="16">
        <v>450</v>
      </c>
      <c r="B452" s="17" t="s">
        <v>1452</v>
      </c>
      <c r="C452" s="17" t="s">
        <v>27</v>
      </c>
      <c r="D452" s="16" t="s">
        <v>1453</v>
      </c>
      <c r="E452" s="18" t="str">
        <f t="shared" ref="E452:E515" si="21">IF(LEN(D452)=0,"空",IF(LEN(D452)=15,"老号",IF(LEN(D452)&lt;&gt;18,"位数不对",IF(CHOOSE(MOD(SUM(MID(D452,1,1)*7+MID(D452,2,1)*9+MID(D452,3,1)*10+MID(D452,4,1)*5+MID(D452,5,1)*8+MID(D452,6,1)*4+MID(D452,7,1)*2+MID(D452,8,1)*1+MID(D452,9,1)*6+MID(D452,10,1)*3+MID(D452,11,1)*7+MID(D452,12,1)*9+MID(D452,13,1)*10+MID(D452,14,1)*5+MID(D452,15,1)*8+MID(D452,16,1)*4+MID(D452,17,1)*2),11)+1,1,0,"X",9,8,7,6,5,4,3,2)=IF(ISNUMBER(RIGHT(D452,1)*1),RIGHT(D452,1)*1,"X"),"正确","号码错误"))))</f>
        <v>正确</v>
      </c>
      <c r="F452" s="19">
        <f ca="1" t="shared" ref="F452:F515" si="22">YEAR(NOW())-MID(D452,7,4)</f>
        <v>89</v>
      </c>
      <c r="G452" s="19" t="str">
        <f t="shared" ref="G452:G515" si="23">CONCATENATE(MID(D452,7,4),"/",MID(D452,11,2),"/",MID(D452,13,2))</f>
        <v>1933/06/01</v>
      </c>
      <c r="H452" s="17" t="s">
        <v>19</v>
      </c>
      <c r="I452" s="17"/>
      <c r="J452" s="55" t="s">
        <v>1454</v>
      </c>
      <c r="K452" s="16">
        <v>15660196975</v>
      </c>
      <c r="L452" s="30" t="s">
        <v>57</v>
      </c>
      <c r="M452" s="31" t="s">
        <v>306</v>
      </c>
      <c r="N452" s="9" t="s">
        <v>1455</v>
      </c>
    </row>
    <row r="453" customHeight="1" spans="1:17">
      <c r="A453" s="16">
        <v>451</v>
      </c>
      <c r="B453" s="17" t="s">
        <v>1456</v>
      </c>
      <c r="C453" s="17" t="s">
        <v>17</v>
      </c>
      <c r="D453" s="16" t="s">
        <v>1457</v>
      </c>
      <c r="E453" s="18" t="str">
        <f t="shared" si="21"/>
        <v>正确</v>
      </c>
      <c r="F453" s="19">
        <f ca="1" t="shared" si="22"/>
        <v>86</v>
      </c>
      <c r="G453" s="19" t="str">
        <f t="shared" si="23"/>
        <v>1936/06/15</v>
      </c>
      <c r="H453" s="17" t="s">
        <v>19</v>
      </c>
      <c r="I453" s="17"/>
      <c r="J453" s="55" t="s">
        <v>1458</v>
      </c>
      <c r="K453" s="16">
        <v>13043904607</v>
      </c>
      <c r="L453" s="30"/>
      <c r="M453" s="31" t="s">
        <v>306</v>
      </c>
      <c r="N453" s="34" t="s">
        <v>1456</v>
      </c>
      <c r="Q453" s="9" t="str">
        <f>+VLOOKUP(D453,[1]荆紫关镇高龄津贴!$D:$H,5,FALSE)</f>
        <v>店子村</v>
      </c>
    </row>
    <row r="454" hidden="1" customHeight="1" spans="1:14">
      <c r="A454" s="16">
        <v>452</v>
      </c>
      <c r="B454" s="17" t="s">
        <v>1459</v>
      </c>
      <c r="C454" s="17" t="s">
        <v>17</v>
      </c>
      <c r="D454" s="16" t="s">
        <v>1460</v>
      </c>
      <c r="E454" s="18" t="str">
        <f t="shared" si="21"/>
        <v>正确</v>
      </c>
      <c r="F454" s="19">
        <f ca="1" t="shared" si="22"/>
        <v>87</v>
      </c>
      <c r="G454" s="19" t="str">
        <f t="shared" si="23"/>
        <v>1935/06/28</v>
      </c>
      <c r="H454" s="17" t="s">
        <v>19</v>
      </c>
      <c r="I454" s="17"/>
      <c r="J454" s="55" t="s">
        <v>1461</v>
      </c>
      <c r="K454" s="16">
        <v>15225602395</v>
      </c>
      <c r="L454" s="30" t="s">
        <v>57</v>
      </c>
      <c r="M454" s="31" t="s">
        <v>306</v>
      </c>
      <c r="N454" s="9" t="s">
        <v>1462</v>
      </c>
    </row>
    <row r="455" customHeight="1" spans="1:17">
      <c r="A455" s="16">
        <v>453</v>
      </c>
      <c r="B455" s="17" t="s">
        <v>1463</v>
      </c>
      <c r="C455" s="17" t="s">
        <v>27</v>
      </c>
      <c r="D455" s="16" t="s">
        <v>1464</v>
      </c>
      <c r="E455" s="18" t="str">
        <f t="shared" si="21"/>
        <v>正确</v>
      </c>
      <c r="F455" s="19">
        <f ca="1" t="shared" si="22"/>
        <v>85</v>
      </c>
      <c r="G455" s="19" t="str">
        <f t="shared" si="23"/>
        <v>1937/10/13</v>
      </c>
      <c r="H455" s="17" t="s">
        <v>19</v>
      </c>
      <c r="I455" s="17"/>
      <c r="J455" s="55" t="s">
        <v>1465</v>
      </c>
      <c r="K455" s="16">
        <v>15225602395</v>
      </c>
      <c r="L455" s="30"/>
      <c r="M455" s="31" t="s">
        <v>306</v>
      </c>
      <c r="N455" s="34" t="s">
        <v>1463</v>
      </c>
      <c r="Q455" s="9" t="str">
        <f>+VLOOKUP(D455,[1]荆紫关镇高龄津贴!$D:$H,5,FALSE)</f>
        <v>店子村</v>
      </c>
    </row>
    <row r="456" hidden="1" customHeight="1" spans="1:14">
      <c r="A456" s="16">
        <v>454</v>
      </c>
      <c r="B456" s="17" t="s">
        <v>1466</v>
      </c>
      <c r="C456" s="17" t="s">
        <v>27</v>
      </c>
      <c r="D456" s="16" t="s">
        <v>1467</v>
      </c>
      <c r="E456" s="18" t="str">
        <f t="shared" si="21"/>
        <v>正确</v>
      </c>
      <c r="F456" s="19">
        <f ca="1" t="shared" si="22"/>
        <v>91</v>
      </c>
      <c r="G456" s="19" t="str">
        <f t="shared" si="23"/>
        <v>1931/04/17</v>
      </c>
      <c r="H456" s="17" t="s">
        <v>19</v>
      </c>
      <c r="I456" s="17"/>
      <c r="J456" s="55" t="s">
        <v>1468</v>
      </c>
      <c r="K456" s="16">
        <v>18211819376</v>
      </c>
      <c r="L456" s="30" t="s">
        <v>57</v>
      </c>
      <c r="M456" s="31" t="s">
        <v>306</v>
      </c>
      <c r="N456" s="9" t="s">
        <v>1469</v>
      </c>
    </row>
    <row r="457" customHeight="1" spans="1:17">
      <c r="A457" s="16">
        <v>455</v>
      </c>
      <c r="B457" s="17" t="s">
        <v>914</v>
      </c>
      <c r="C457" s="17" t="s">
        <v>27</v>
      </c>
      <c r="D457" s="16" t="s">
        <v>1470</v>
      </c>
      <c r="E457" s="18" t="str">
        <f t="shared" si="21"/>
        <v>正确</v>
      </c>
      <c r="F457" s="19">
        <f ca="1" t="shared" si="22"/>
        <v>86</v>
      </c>
      <c r="G457" s="19" t="str">
        <f t="shared" si="23"/>
        <v>1936/10/01</v>
      </c>
      <c r="H457" s="17" t="s">
        <v>19</v>
      </c>
      <c r="I457" s="17"/>
      <c r="J457" s="55" t="s">
        <v>1471</v>
      </c>
      <c r="K457" s="16">
        <v>15003778030</v>
      </c>
      <c r="L457" s="30"/>
      <c r="M457" s="31" t="s">
        <v>306</v>
      </c>
      <c r="N457" s="34" t="s">
        <v>914</v>
      </c>
      <c r="Q457" s="9" t="str">
        <f>+VLOOKUP(D457,[1]荆紫关镇高龄津贴!$D:$H,5,FALSE)</f>
        <v>店子村</v>
      </c>
    </row>
    <row r="458" hidden="1" customHeight="1" spans="1:14">
      <c r="A458" s="16">
        <v>456</v>
      </c>
      <c r="B458" s="17" t="s">
        <v>1472</v>
      </c>
      <c r="C458" s="17" t="s">
        <v>17</v>
      </c>
      <c r="D458" s="55" t="s">
        <v>1473</v>
      </c>
      <c r="E458" s="18" t="str">
        <f t="shared" si="21"/>
        <v>正确</v>
      </c>
      <c r="F458" s="19">
        <f ca="1" t="shared" si="22"/>
        <v>89</v>
      </c>
      <c r="G458" s="19" t="str">
        <f t="shared" si="23"/>
        <v>1933/02/24</v>
      </c>
      <c r="H458" s="17" t="s">
        <v>19</v>
      </c>
      <c r="I458" s="17"/>
      <c r="J458" s="55" t="s">
        <v>1474</v>
      </c>
      <c r="K458" s="16">
        <v>15837766138</v>
      </c>
      <c r="L458" s="30" t="s">
        <v>57</v>
      </c>
      <c r="M458" s="31" t="s">
        <v>306</v>
      </c>
      <c r="N458" s="9" t="s">
        <v>1475</v>
      </c>
    </row>
    <row r="459" customHeight="1" spans="1:17">
      <c r="A459" s="16">
        <v>457</v>
      </c>
      <c r="B459" s="17" t="s">
        <v>918</v>
      </c>
      <c r="C459" s="17" t="s">
        <v>27</v>
      </c>
      <c r="D459" s="16" t="s">
        <v>1476</v>
      </c>
      <c r="E459" s="18" t="str">
        <f t="shared" si="21"/>
        <v>正确</v>
      </c>
      <c r="F459" s="19">
        <f ca="1" t="shared" si="22"/>
        <v>85</v>
      </c>
      <c r="G459" s="19" t="str">
        <f t="shared" si="23"/>
        <v>1937/02/20</v>
      </c>
      <c r="H459" s="17" t="s">
        <v>19</v>
      </c>
      <c r="I459" s="17"/>
      <c r="J459" s="55" t="s">
        <v>1477</v>
      </c>
      <c r="K459" s="16">
        <v>13593702593</v>
      </c>
      <c r="L459" s="30"/>
      <c r="M459" s="31" t="s">
        <v>306</v>
      </c>
      <c r="N459" s="34" t="s">
        <v>918</v>
      </c>
      <c r="Q459" s="9" t="str">
        <f>+VLOOKUP(D459,[1]荆紫关镇高龄津贴!$D:$H,5,FALSE)</f>
        <v>店子村</v>
      </c>
    </row>
    <row r="460" customHeight="1" spans="1:17">
      <c r="A460" s="16">
        <v>458</v>
      </c>
      <c r="B460" s="17" t="s">
        <v>1478</v>
      </c>
      <c r="C460" s="17" t="s">
        <v>17</v>
      </c>
      <c r="D460" s="16" t="s">
        <v>1479</v>
      </c>
      <c r="E460" s="18" t="str">
        <f t="shared" si="21"/>
        <v>正确</v>
      </c>
      <c r="F460" s="19">
        <f ca="1" t="shared" si="22"/>
        <v>83</v>
      </c>
      <c r="G460" s="19" t="str">
        <f t="shared" si="23"/>
        <v>1939/03/20</v>
      </c>
      <c r="H460" s="17" t="s">
        <v>19</v>
      </c>
      <c r="I460" s="17"/>
      <c r="J460" s="55" t="s">
        <v>1480</v>
      </c>
      <c r="K460" s="16">
        <v>18237714211</v>
      </c>
      <c r="L460" s="30"/>
      <c r="M460" s="31" t="s">
        <v>306</v>
      </c>
      <c r="N460" s="34" t="s">
        <v>1478</v>
      </c>
      <c r="Q460" s="9" t="str">
        <f>+VLOOKUP(D460,[1]荆紫关镇高龄津贴!$D:$H,5,FALSE)</f>
        <v>店子村</v>
      </c>
    </row>
    <row r="461" hidden="1" customHeight="1" spans="1:14">
      <c r="A461" s="16">
        <v>459</v>
      </c>
      <c r="B461" s="17" t="s">
        <v>1481</v>
      </c>
      <c r="C461" s="17" t="s">
        <v>27</v>
      </c>
      <c r="D461" s="16" t="s">
        <v>1482</v>
      </c>
      <c r="E461" s="18" t="str">
        <f t="shared" si="21"/>
        <v>正确</v>
      </c>
      <c r="F461" s="19">
        <f ca="1" t="shared" si="22"/>
        <v>90</v>
      </c>
      <c r="G461" s="19" t="str">
        <f t="shared" si="23"/>
        <v>1932/03/04</v>
      </c>
      <c r="H461" s="17" t="s">
        <v>19</v>
      </c>
      <c r="I461" s="17"/>
      <c r="J461" s="19" t="s">
        <v>1483</v>
      </c>
      <c r="K461" s="16">
        <v>13937773944</v>
      </c>
      <c r="L461" s="30" t="s">
        <v>57</v>
      </c>
      <c r="M461" s="31" t="s">
        <v>306</v>
      </c>
      <c r="N461" s="9" t="s">
        <v>1484</v>
      </c>
    </row>
    <row r="462" customHeight="1" spans="1:17">
      <c r="A462" s="16">
        <v>460</v>
      </c>
      <c r="B462" s="17" t="s">
        <v>1485</v>
      </c>
      <c r="C462" s="17" t="s">
        <v>27</v>
      </c>
      <c r="D462" s="16" t="s">
        <v>1486</v>
      </c>
      <c r="E462" s="18" t="str">
        <f t="shared" si="21"/>
        <v>正确</v>
      </c>
      <c r="F462" s="19">
        <f ca="1" t="shared" si="22"/>
        <v>92</v>
      </c>
      <c r="G462" s="19" t="str">
        <f t="shared" si="23"/>
        <v>1930/02/18</v>
      </c>
      <c r="H462" s="17" t="s">
        <v>19</v>
      </c>
      <c r="I462" s="17"/>
      <c r="J462" s="55" t="s">
        <v>1487</v>
      </c>
      <c r="K462" s="16">
        <v>15090127259</v>
      </c>
      <c r="L462" s="30"/>
      <c r="M462" s="31" t="s">
        <v>306</v>
      </c>
      <c r="N462" s="34" t="s">
        <v>1485</v>
      </c>
      <c r="Q462" s="9" t="str">
        <f>+VLOOKUP(D462,[1]荆紫关镇高龄津贴!$D:$H,5,FALSE)</f>
        <v>店子村</v>
      </c>
    </row>
    <row r="463" customHeight="1" spans="1:17">
      <c r="A463" s="16">
        <v>461</v>
      </c>
      <c r="B463" s="17" t="s">
        <v>1488</v>
      </c>
      <c r="C463" s="17" t="s">
        <v>27</v>
      </c>
      <c r="D463" s="16" t="s">
        <v>1489</v>
      </c>
      <c r="E463" s="18" t="str">
        <f t="shared" si="21"/>
        <v>正确</v>
      </c>
      <c r="F463" s="19">
        <f ca="1" t="shared" si="22"/>
        <v>84</v>
      </c>
      <c r="G463" s="19" t="str">
        <f t="shared" si="23"/>
        <v>1938/12/18</v>
      </c>
      <c r="H463" s="17" t="s">
        <v>19</v>
      </c>
      <c r="I463" s="17"/>
      <c r="J463" s="55" t="s">
        <v>1490</v>
      </c>
      <c r="K463" s="16">
        <v>15637773736</v>
      </c>
      <c r="L463" s="30"/>
      <c r="M463" s="31" t="s">
        <v>306</v>
      </c>
      <c r="N463" s="34" t="s">
        <v>1488</v>
      </c>
      <c r="Q463" s="9" t="str">
        <f>+VLOOKUP(D463,[1]荆紫关镇高龄津贴!$D:$H,5,FALSE)</f>
        <v>店子村</v>
      </c>
    </row>
    <row r="464" customHeight="1" spans="1:17">
      <c r="A464" s="16">
        <v>462</v>
      </c>
      <c r="B464" s="17" t="s">
        <v>930</v>
      </c>
      <c r="C464" s="17" t="s">
        <v>27</v>
      </c>
      <c r="D464" s="16" t="s">
        <v>1491</v>
      </c>
      <c r="E464" s="18" t="str">
        <f t="shared" si="21"/>
        <v>正确</v>
      </c>
      <c r="F464" s="19">
        <f ca="1" t="shared" si="22"/>
        <v>84</v>
      </c>
      <c r="G464" s="19" t="str">
        <f t="shared" si="23"/>
        <v>1938/07/26</v>
      </c>
      <c r="H464" s="17" t="s">
        <v>19</v>
      </c>
      <c r="I464" s="17"/>
      <c r="J464" s="55" t="s">
        <v>1492</v>
      </c>
      <c r="K464" s="16">
        <v>13213771141</v>
      </c>
      <c r="L464" s="30"/>
      <c r="M464" s="31" t="s">
        <v>306</v>
      </c>
      <c r="N464" s="34" t="s">
        <v>930</v>
      </c>
      <c r="Q464" s="9" t="str">
        <f>+VLOOKUP(D464,[1]荆紫关镇高龄津贴!$D:$H,5,FALSE)</f>
        <v>店子村</v>
      </c>
    </row>
    <row r="465" customHeight="1" spans="1:17">
      <c r="A465" s="16">
        <v>463</v>
      </c>
      <c r="B465" s="17" t="s">
        <v>1069</v>
      </c>
      <c r="C465" s="17" t="s">
        <v>27</v>
      </c>
      <c r="D465" s="55" t="s">
        <v>1493</v>
      </c>
      <c r="E465" s="18" t="str">
        <f t="shared" si="21"/>
        <v>正确</v>
      </c>
      <c r="F465" s="19">
        <f ca="1" t="shared" si="22"/>
        <v>87</v>
      </c>
      <c r="G465" s="19" t="str">
        <f t="shared" si="23"/>
        <v>1935/05/15</v>
      </c>
      <c r="H465" s="17" t="s">
        <v>19</v>
      </c>
      <c r="I465" s="17"/>
      <c r="J465" s="55" t="s">
        <v>1494</v>
      </c>
      <c r="K465" s="16">
        <v>15837766158</v>
      </c>
      <c r="L465" s="30"/>
      <c r="M465" s="31" t="s">
        <v>306</v>
      </c>
      <c r="N465" s="34" t="s">
        <v>1069</v>
      </c>
      <c r="Q465" s="9" t="str">
        <f>+VLOOKUP(D465,[1]荆紫关镇高龄津贴!$D:$H,5,FALSE)</f>
        <v>店子村</v>
      </c>
    </row>
    <row r="466" hidden="1" customHeight="1" spans="1:14">
      <c r="A466" s="16">
        <v>464</v>
      </c>
      <c r="B466" s="17" t="s">
        <v>1495</v>
      </c>
      <c r="C466" s="17" t="s">
        <v>17</v>
      </c>
      <c r="D466" s="16" t="s">
        <v>1496</v>
      </c>
      <c r="E466" s="18" t="str">
        <f t="shared" si="21"/>
        <v>正确</v>
      </c>
      <c r="F466" s="19">
        <f ca="1" t="shared" si="22"/>
        <v>90</v>
      </c>
      <c r="G466" s="19" t="str">
        <f t="shared" si="23"/>
        <v>1932/06/21</v>
      </c>
      <c r="H466" s="17" t="s">
        <v>19</v>
      </c>
      <c r="I466" s="17"/>
      <c r="J466" s="55" t="s">
        <v>1497</v>
      </c>
      <c r="K466" s="16">
        <v>18530952409</v>
      </c>
      <c r="L466" s="30" t="s">
        <v>57</v>
      </c>
      <c r="M466" s="31" t="s">
        <v>306</v>
      </c>
      <c r="N466" s="9" t="s">
        <v>1498</v>
      </c>
    </row>
    <row r="467" customHeight="1" spans="1:17">
      <c r="A467" s="16">
        <v>465</v>
      </c>
      <c r="B467" s="17" t="s">
        <v>1499</v>
      </c>
      <c r="C467" s="17" t="s">
        <v>27</v>
      </c>
      <c r="D467" s="55" t="s">
        <v>1500</v>
      </c>
      <c r="E467" s="18" t="str">
        <f t="shared" si="21"/>
        <v>正确</v>
      </c>
      <c r="F467" s="19">
        <f ca="1" t="shared" si="22"/>
        <v>89</v>
      </c>
      <c r="G467" s="19" t="str">
        <f t="shared" si="23"/>
        <v>1933/08/21</v>
      </c>
      <c r="H467" s="17" t="s">
        <v>19</v>
      </c>
      <c r="I467" s="17"/>
      <c r="J467" s="55" t="s">
        <v>1501</v>
      </c>
      <c r="K467" s="16">
        <v>13659235705</v>
      </c>
      <c r="L467" s="30"/>
      <c r="M467" s="31" t="s">
        <v>306</v>
      </c>
      <c r="N467" s="34" t="s">
        <v>1499</v>
      </c>
      <c r="Q467" s="9" t="str">
        <f>+VLOOKUP(D467,[1]荆紫关镇高龄津贴!$D:$H,5,FALSE)</f>
        <v>张村</v>
      </c>
    </row>
    <row r="468" customHeight="1" spans="1:17">
      <c r="A468" s="16">
        <v>466</v>
      </c>
      <c r="B468" s="17" t="s">
        <v>940</v>
      </c>
      <c r="C468" s="17" t="s">
        <v>17</v>
      </c>
      <c r="D468" s="16" t="s">
        <v>1502</v>
      </c>
      <c r="E468" s="18" t="str">
        <f t="shared" si="21"/>
        <v>正确</v>
      </c>
      <c r="F468" s="19">
        <f ca="1" t="shared" si="22"/>
        <v>87</v>
      </c>
      <c r="G468" s="19" t="str">
        <f t="shared" si="23"/>
        <v>1935/10/23</v>
      </c>
      <c r="H468" s="17" t="s">
        <v>19</v>
      </c>
      <c r="I468" s="17"/>
      <c r="J468" s="55" t="s">
        <v>1503</v>
      </c>
      <c r="K468" s="16">
        <v>17633626355</v>
      </c>
      <c r="L468" s="30"/>
      <c r="M468" s="31" t="s">
        <v>306</v>
      </c>
      <c r="N468" s="34" t="s">
        <v>940</v>
      </c>
      <c r="Q468" s="9" t="str">
        <f>+VLOOKUP(D468,[1]荆紫关镇高龄津贴!$D:$H,5,FALSE)</f>
        <v>小寺沟村</v>
      </c>
    </row>
    <row r="469" customHeight="1" spans="1:17">
      <c r="A469" s="16">
        <v>467</v>
      </c>
      <c r="B469" s="17" t="s">
        <v>1504</v>
      </c>
      <c r="C469" s="17" t="s">
        <v>27</v>
      </c>
      <c r="D469" s="16" t="s">
        <v>1505</v>
      </c>
      <c r="E469" s="18" t="str">
        <f t="shared" si="21"/>
        <v>正确</v>
      </c>
      <c r="F469" s="19">
        <f ca="1" t="shared" si="22"/>
        <v>85</v>
      </c>
      <c r="G469" s="19" t="str">
        <f t="shared" si="23"/>
        <v>1937/12/28</v>
      </c>
      <c r="H469" s="17" t="s">
        <v>19</v>
      </c>
      <c r="I469" s="17"/>
      <c r="J469" s="55" t="s">
        <v>1506</v>
      </c>
      <c r="K469" s="16">
        <v>13720551933</v>
      </c>
      <c r="L469" s="30"/>
      <c r="M469" s="31" t="s">
        <v>306</v>
      </c>
      <c r="N469" s="34" t="s">
        <v>1504</v>
      </c>
      <c r="Q469" s="9" t="str">
        <f>+VLOOKUP(D469,[1]荆紫关镇高龄津贴!$D:$H,5,FALSE)</f>
        <v>小寺沟村</v>
      </c>
    </row>
    <row r="470" hidden="1" customHeight="1" spans="1:14">
      <c r="A470" s="16">
        <v>468</v>
      </c>
      <c r="B470" s="17" t="s">
        <v>1507</v>
      </c>
      <c r="C470" s="17" t="s">
        <v>17</v>
      </c>
      <c r="D470" s="16" t="s">
        <v>1508</v>
      </c>
      <c r="E470" s="18" t="str">
        <f t="shared" si="21"/>
        <v>正确</v>
      </c>
      <c r="F470" s="19">
        <f ca="1" t="shared" si="22"/>
        <v>86</v>
      </c>
      <c r="G470" s="19" t="str">
        <f t="shared" si="23"/>
        <v>1936/09/18</v>
      </c>
      <c r="H470" s="17" t="s">
        <v>19</v>
      </c>
      <c r="I470" s="17"/>
      <c r="J470" s="55" t="s">
        <v>1509</v>
      </c>
      <c r="K470" s="16">
        <v>13720551933</v>
      </c>
      <c r="L470" s="30" t="s">
        <v>21</v>
      </c>
      <c r="M470" s="31" t="s">
        <v>306</v>
      </c>
      <c r="N470" s="9" t="s">
        <v>1510</v>
      </c>
    </row>
    <row r="471" customHeight="1" spans="1:17">
      <c r="A471" s="16">
        <v>469</v>
      </c>
      <c r="B471" s="17" t="s">
        <v>947</v>
      </c>
      <c r="C471" s="17" t="s">
        <v>17</v>
      </c>
      <c r="D471" s="16" t="s">
        <v>1511</v>
      </c>
      <c r="E471" s="18" t="str">
        <f t="shared" si="21"/>
        <v>正确</v>
      </c>
      <c r="F471" s="19">
        <f ca="1" t="shared" si="22"/>
        <v>84</v>
      </c>
      <c r="G471" s="19" t="str">
        <f t="shared" si="23"/>
        <v>1938/08/22</v>
      </c>
      <c r="H471" s="17" t="s">
        <v>19</v>
      </c>
      <c r="I471" s="17"/>
      <c r="J471" s="16" t="s">
        <v>1512</v>
      </c>
      <c r="K471" s="16">
        <v>15890855059</v>
      </c>
      <c r="L471" s="30"/>
      <c r="M471" s="31" t="s">
        <v>306</v>
      </c>
      <c r="N471" s="34" t="s">
        <v>947</v>
      </c>
      <c r="Q471" s="9" t="str">
        <f>+VLOOKUP(D471,[1]荆紫关镇高龄津贴!$D:$H,5,FALSE)</f>
        <v>小寺沟村</v>
      </c>
    </row>
    <row r="472" customHeight="1" spans="1:17">
      <c r="A472" s="16">
        <v>470</v>
      </c>
      <c r="B472" s="17" t="s">
        <v>1513</v>
      </c>
      <c r="C472" s="17" t="s">
        <v>27</v>
      </c>
      <c r="D472" s="16" t="s">
        <v>1514</v>
      </c>
      <c r="E472" s="18" t="str">
        <f t="shared" si="21"/>
        <v>正确</v>
      </c>
      <c r="F472" s="19">
        <f ca="1" t="shared" si="22"/>
        <v>88</v>
      </c>
      <c r="G472" s="19" t="str">
        <f t="shared" si="23"/>
        <v>1934/01/29</v>
      </c>
      <c r="H472" s="17" t="s">
        <v>19</v>
      </c>
      <c r="I472" s="17"/>
      <c r="J472" s="55" t="s">
        <v>1515</v>
      </c>
      <c r="K472" s="16">
        <v>15093005371</v>
      </c>
      <c r="L472" s="30"/>
      <c r="M472" s="31" t="s">
        <v>306</v>
      </c>
      <c r="N472" s="34" t="s">
        <v>1513</v>
      </c>
      <c r="Q472" s="9" t="str">
        <f>+VLOOKUP(D472,[1]荆紫关镇高龄津贴!$D:$H,5,FALSE)</f>
        <v>小寺沟村</v>
      </c>
    </row>
    <row r="473" customHeight="1" spans="1:17">
      <c r="A473" s="16">
        <v>471</v>
      </c>
      <c r="B473" s="17" t="s">
        <v>954</v>
      </c>
      <c r="C473" s="17" t="s">
        <v>27</v>
      </c>
      <c r="D473" s="16" t="s">
        <v>1516</v>
      </c>
      <c r="E473" s="18" t="str">
        <f t="shared" si="21"/>
        <v>正确</v>
      </c>
      <c r="F473" s="19">
        <f ca="1" t="shared" si="22"/>
        <v>89</v>
      </c>
      <c r="G473" s="19" t="str">
        <f t="shared" si="23"/>
        <v>1933/07/15</v>
      </c>
      <c r="H473" s="17" t="s">
        <v>19</v>
      </c>
      <c r="I473" s="17"/>
      <c r="J473" s="55" t="s">
        <v>1517</v>
      </c>
      <c r="K473" s="16">
        <v>13523652088</v>
      </c>
      <c r="L473" s="30"/>
      <c r="M473" s="31" t="s">
        <v>306</v>
      </c>
      <c r="N473" s="34" t="s">
        <v>954</v>
      </c>
      <c r="Q473" s="9" t="str">
        <f>+VLOOKUP(D473,[1]荆紫关镇高龄津贴!$D:$H,5,FALSE)</f>
        <v>小寺沟村</v>
      </c>
    </row>
    <row r="474" customHeight="1" spans="1:17">
      <c r="A474" s="16">
        <v>472</v>
      </c>
      <c r="B474" s="17" t="s">
        <v>958</v>
      </c>
      <c r="C474" s="17" t="s">
        <v>27</v>
      </c>
      <c r="D474" s="16" t="s">
        <v>1518</v>
      </c>
      <c r="E474" s="18" t="str">
        <f t="shared" si="21"/>
        <v>正确</v>
      </c>
      <c r="F474" s="19">
        <f ca="1" t="shared" si="22"/>
        <v>87</v>
      </c>
      <c r="G474" s="19" t="str">
        <f t="shared" si="23"/>
        <v>1935/03/21</v>
      </c>
      <c r="H474" s="17" t="s">
        <v>19</v>
      </c>
      <c r="I474" s="17"/>
      <c r="J474" s="55" t="s">
        <v>1519</v>
      </c>
      <c r="K474" s="16">
        <v>15500573468</v>
      </c>
      <c r="L474" s="30"/>
      <c r="M474" s="31" t="s">
        <v>306</v>
      </c>
      <c r="N474" s="34" t="s">
        <v>958</v>
      </c>
      <c r="Q474" s="9" t="str">
        <f>+VLOOKUP(D474,[1]荆紫关镇高龄津贴!$D:$H,5,FALSE)</f>
        <v>小寺沟村</v>
      </c>
    </row>
    <row r="475" customHeight="1" spans="1:17">
      <c r="A475" s="16">
        <v>473</v>
      </c>
      <c r="B475" s="17" t="s">
        <v>962</v>
      </c>
      <c r="C475" s="17" t="s">
        <v>17</v>
      </c>
      <c r="D475" s="16" t="s">
        <v>1520</v>
      </c>
      <c r="E475" s="18" t="str">
        <f t="shared" si="21"/>
        <v>正确</v>
      </c>
      <c r="F475" s="19">
        <f ca="1" t="shared" si="22"/>
        <v>84</v>
      </c>
      <c r="G475" s="19" t="str">
        <f t="shared" si="23"/>
        <v>1938/09/21</v>
      </c>
      <c r="H475" s="17" t="s">
        <v>19</v>
      </c>
      <c r="I475" s="17"/>
      <c r="J475" s="55" t="s">
        <v>1521</v>
      </c>
      <c r="K475" s="16">
        <v>13569201602</v>
      </c>
      <c r="L475" s="30"/>
      <c r="M475" s="31" t="s">
        <v>306</v>
      </c>
      <c r="N475" s="34" t="s">
        <v>962</v>
      </c>
      <c r="Q475" s="9" t="str">
        <f>+VLOOKUP(D475,[1]荆紫关镇高龄津贴!$D:$H,5,FALSE)</f>
        <v>小寺沟村</v>
      </c>
    </row>
    <row r="476" customHeight="1" spans="1:17">
      <c r="A476" s="16">
        <v>474</v>
      </c>
      <c r="B476" s="17" t="s">
        <v>1522</v>
      </c>
      <c r="C476" s="17" t="s">
        <v>27</v>
      </c>
      <c r="D476" s="16" t="s">
        <v>1523</v>
      </c>
      <c r="E476" s="18" t="str">
        <f t="shared" si="21"/>
        <v>正确</v>
      </c>
      <c r="F476" s="19">
        <f ca="1" t="shared" si="22"/>
        <v>84</v>
      </c>
      <c r="G476" s="19" t="str">
        <f t="shared" si="23"/>
        <v>1938/06/14</v>
      </c>
      <c r="H476" s="17" t="s">
        <v>19</v>
      </c>
      <c r="I476" s="17"/>
      <c r="J476" s="55" t="s">
        <v>1524</v>
      </c>
      <c r="K476" s="16">
        <v>13569201602</v>
      </c>
      <c r="L476" s="30"/>
      <c r="M476" s="31" t="s">
        <v>306</v>
      </c>
      <c r="N476" s="34" t="s">
        <v>1522</v>
      </c>
      <c r="Q476" s="9" t="str">
        <f>+VLOOKUP(D476,[1]荆紫关镇高龄津贴!$D:$H,5,FALSE)</f>
        <v>小寺沟村</v>
      </c>
    </row>
    <row r="477" customHeight="1" spans="1:17">
      <c r="A477" s="16">
        <v>475</v>
      </c>
      <c r="B477" s="17" t="s">
        <v>1525</v>
      </c>
      <c r="C477" s="17" t="s">
        <v>17</v>
      </c>
      <c r="D477" s="16" t="s">
        <v>1526</v>
      </c>
      <c r="E477" s="18" t="str">
        <f t="shared" si="21"/>
        <v>正确</v>
      </c>
      <c r="F477" s="19">
        <f ca="1" t="shared" si="22"/>
        <v>90</v>
      </c>
      <c r="G477" s="19" t="str">
        <f t="shared" si="23"/>
        <v>1932/11/07</v>
      </c>
      <c r="H477" s="17" t="s">
        <v>19</v>
      </c>
      <c r="I477" s="17"/>
      <c r="J477" s="55" t="s">
        <v>1527</v>
      </c>
      <c r="K477" s="16">
        <v>15890403672</v>
      </c>
      <c r="L477" s="30"/>
      <c r="M477" s="31" t="s">
        <v>306</v>
      </c>
      <c r="N477" s="34" t="s">
        <v>1525</v>
      </c>
      <c r="Q477" s="9" t="str">
        <f>+VLOOKUP(D477,[1]荆紫关镇高龄津贴!$D:$H,5,FALSE)</f>
        <v>小寺沟村</v>
      </c>
    </row>
    <row r="478" customHeight="1" spans="1:17">
      <c r="A478" s="16">
        <v>476</v>
      </c>
      <c r="B478" s="17" t="s">
        <v>970</v>
      </c>
      <c r="C478" s="17" t="s">
        <v>27</v>
      </c>
      <c r="D478" s="55" t="s">
        <v>1528</v>
      </c>
      <c r="E478" s="18" t="str">
        <f t="shared" si="21"/>
        <v>正确</v>
      </c>
      <c r="F478" s="19">
        <f ca="1" t="shared" si="22"/>
        <v>89</v>
      </c>
      <c r="G478" s="19" t="str">
        <f t="shared" si="23"/>
        <v>1933/10/28</v>
      </c>
      <c r="H478" s="17" t="s">
        <v>19</v>
      </c>
      <c r="I478" s="17"/>
      <c r="J478" s="55" t="s">
        <v>1529</v>
      </c>
      <c r="K478" s="16"/>
      <c r="L478" s="30"/>
      <c r="M478" s="31" t="s">
        <v>306</v>
      </c>
      <c r="N478" s="34" t="s">
        <v>970</v>
      </c>
      <c r="Q478" s="9" t="str">
        <f>+VLOOKUP(D478,[1]荆紫关镇高龄津贴!$D:$H,5,FALSE)</f>
        <v>小寺沟村</v>
      </c>
    </row>
    <row r="479" hidden="1" customHeight="1" spans="1:14">
      <c r="A479" s="16">
        <v>477</v>
      </c>
      <c r="B479" s="17" t="s">
        <v>1530</v>
      </c>
      <c r="C479" s="17" t="s">
        <v>27</v>
      </c>
      <c r="D479" s="16" t="s">
        <v>1531</v>
      </c>
      <c r="E479" s="18" t="str">
        <f t="shared" si="21"/>
        <v>正确</v>
      </c>
      <c r="F479" s="19">
        <f ca="1" t="shared" si="22"/>
        <v>89</v>
      </c>
      <c r="G479" s="19" t="str">
        <f t="shared" si="23"/>
        <v>1933/10/13</v>
      </c>
      <c r="H479" s="17" t="s">
        <v>19</v>
      </c>
      <c r="I479" s="17"/>
      <c r="J479" s="55" t="s">
        <v>1532</v>
      </c>
      <c r="K479" s="16">
        <v>18240579598</v>
      </c>
      <c r="L479" s="30" t="s">
        <v>345</v>
      </c>
      <c r="M479" s="31" t="s">
        <v>306</v>
      </c>
      <c r="N479" s="9" t="s">
        <v>1533</v>
      </c>
    </row>
    <row r="480" customHeight="1" spans="1:17">
      <c r="A480" s="16">
        <v>478</v>
      </c>
      <c r="B480" s="17" t="s">
        <v>974</v>
      </c>
      <c r="C480" s="17" t="s">
        <v>17</v>
      </c>
      <c r="D480" s="16" t="s">
        <v>1534</v>
      </c>
      <c r="E480" s="18" t="str">
        <f t="shared" si="21"/>
        <v>正确</v>
      </c>
      <c r="F480" s="19">
        <f ca="1" t="shared" si="22"/>
        <v>85</v>
      </c>
      <c r="G480" s="19" t="str">
        <f t="shared" si="23"/>
        <v>1937/02/07</v>
      </c>
      <c r="H480" s="17" t="s">
        <v>19</v>
      </c>
      <c r="I480" s="17"/>
      <c r="J480" s="55" t="s">
        <v>1535</v>
      </c>
      <c r="K480" s="16">
        <v>13012248278</v>
      </c>
      <c r="L480" s="30"/>
      <c r="M480" s="31" t="s">
        <v>306</v>
      </c>
      <c r="N480" s="34" t="s">
        <v>974</v>
      </c>
      <c r="Q480" s="9" t="str">
        <f>+VLOOKUP(D480,[1]荆紫关镇高龄津贴!$D:$H,5,FALSE)</f>
        <v>小寺沟村</v>
      </c>
    </row>
    <row r="481" hidden="1" customHeight="1" spans="1:14">
      <c r="A481" s="16">
        <v>479</v>
      </c>
      <c r="B481" s="17" t="s">
        <v>1536</v>
      </c>
      <c r="C481" s="17" t="s">
        <v>27</v>
      </c>
      <c r="D481" s="16" t="s">
        <v>1537</v>
      </c>
      <c r="E481" s="18" t="str">
        <f t="shared" si="21"/>
        <v>正确</v>
      </c>
      <c r="F481" s="19">
        <f ca="1" t="shared" si="22"/>
        <v>83</v>
      </c>
      <c r="G481" s="19" t="str">
        <f t="shared" si="23"/>
        <v>1939/09/05</v>
      </c>
      <c r="H481" s="17" t="s">
        <v>19</v>
      </c>
      <c r="I481" s="17"/>
      <c r="J481" s="55" t="s">
        <v>1538</v>
      </c>
      <c r="K481" s="16">
        <v>15138416797</v>
      </c>
      <c r="L481" s="30" t="s">
        <v>41</v>
      </c>
      <c r="M481" s="31" t="s">
        <v>306</v>
      </c>
      <c r="N481" s="9" t="s">
        <v>1539</v>
      </c>
    </row>
    <row r="482" hidden="1" customHeight="1" spans="1:14">
      <c r="A482" s="16">
        <v>480</v>
      </c>
      <c r="B482" s="17" t="s">
        <v>1540</v>
      </c>
      <c r="C482" s="17" t="s">
        <v>27</v>
      </c>
      <c r="D482" s="16" t="s">
        <v>1541</v>
      </c>
      <c r="E482" s="18" t="str">
        <f t="shared" si="21"/>
        <v>正确</v>
      </c>
      <c r="F482" s="19">
        <f ca="1" t="shared" si="22"/>
        <v>90</v>
      </c>
      <c r="G482" s="19" t="str">
        <f t="shared" si="23"/>
        <v>1932/03/10</v>
      </c>
      <c r="H482" s="17" t="s">
        <v>19</v>
      </c>
      <c r="I482" s="17"/>
      <c r="J482" s="55" t="s">
        <v>1542</v>
      </c>
      <c r="K482" s="16">
        <v>17537712767</v>
      </c>
      <c r="L482" s="30" t="s">
        <v>152</v>
      </c>
      <c r="M482" s="31" t="s">
        <v>306</v>
      </c>
      <c r="N482" s="9" t="s">
        <v>1543</v>
      </c>
    </row>
    <row r="483" customHeight="1" spans="1:17">
      <c r="A483" s="16">
        <v>481</v>
      </c>
      <c r="B483" s="17" t="s">
        <v>1544</v>
      </c>
      <c r="C483" s="17" t="s">
        <v>17</v>
      </c>
      <c r="D483" s="16" t="s">
        <v>1545</v>
      </c>
      <c r="E483" s="18" t="str">
        <f t="shared" si="21"/>
        <v>正确</v>
      </c>
      <c r="F483" s="19">
        <f ca="1" t="shared" si="22"/>
        <v>88</v>
      </c>
      <c r="G483" s="19" t="str">
        <f t="shared" si="23"/>
        <v>1934/07/17</v>
      </c>
      <c r="H483" s="17" t="s">
        <v>19</v>
      </c>
      <c r="I483" s="17"/>
      <c r="J483" s="55" t="s">
        <v>1546</v>
      </c>
      <c r="K483" s="16">
        <v>18438915180</v>
      </c>
      <c r="L483" s="30"/>
      <c r="M483" s="31" t="s">
        <v>306</v>
      </c>
      <c r="N483" s="34" t="s">
        <v>1544</v>
      </c>
      <c r="Q483" s="9" t="str">
        <f>+VLOOKUP(D483,[1]荆紫关镇高龄津贴!$D:$H,5,FALSE)</f>
        <v>小寺沟村</v>
      </c>
    </row>
    <row r="484" customHeight="1" spans="1:17">
      <c r="A484" s="16">
        <v>482</v>
      </c>
      <c r="B484" s="17" t="s">
        <v>1547</v>
      </c>
      <c r="C484" s="17" t="s">
        <v>27</v>
      </c>
      <c r="D484" s="16" t="s">
        <v>1548</v>
      </c>
      <c r="E484" s="18" t="str">
        <f t="shared" si="21"/>
        <v>正确</v>
      </c>
      <c r="F484" s="19">
        <f ca="1" t="shared" si="22"/>
        <v>87</v>
      </c>
      <c r="G484" s="19" t="str">
        <f t="shared" si="23"/>
        <v>1935/06/16</v>
      </c>
      <c r="H484" s="17" t="s">
        <v>19</v>
      </c>
      <c r="I484" s="17"/>
      <c r="J484" s="55" t="s">
        <v>1549</v>
      </c>
      <c r="K484" s="16">
        <v>18438915180</v>
      </c>
      <c r="L484" s="30"/>
      <c r="M484" s="31" t="s">
        <v>306</v>
      </c>
      <c r="N484" s="34" t="s">
        <v>1547</v>
      </c>
      <c r="Q484" s="9" t="str">
        <f>+VLOOKUP(D484,[1]荆紫关镇高龄津贴!$D:$H,5,FALSE)</f>
        <v>小寺沟村</v>
      </c>
    </row>
    <row r="485" customHeight="1" spans="1:17">
      <c r="A485" s="16">
        <v>483</v>
      </c>
      <c r="B485" s="17" t="s">
        <v>984</v>
      </c>
      <c r="C485" s="17" t="s">
        <v>27</v>
      </c>
      <c r="D485" s="16" t="s">
        <v>1550</v>
      </c>
      <c r="E485" s="18" t="str">
        <f t="shared" si="21"/>
        <v>正确</v>
      </c>
      <c r="F485" s="19">
        <f ca="1" t="shared" si="22"/>
        <v>85</v>
      </c>
      <c r="G485" s="19" t="str">
        <f t="shared" si="23"/>
        <v>1937/03/03</v>
      </c>
      <c r="H485" s="17" t="s">
        <v>19</v>
      </c>
      <c r="I485" s="17"/>
      <c r="J485" s="55" t="s">
        <v>1551</v>
      </c>
      <c r="K485" s="16">
        <v>18749011305</v>
      </c>
      <c r="L485" s="30"/>
      <c r="M485" s="31" t="s">
        <v>306</v>
      </c>
      <c r="N485" s="34" t="s">
        <v>984</v>
      </c>
      <c r="Q485" s="9" t="str">
        <f>+VLOOKUP(D485,[1]荆紫关镇高龄津贴!$D:$H,5,FALSE)</f>
        <v>小寺沟村</v>
      </c>
    </row>
    <row r="486" customHeight="1" spans="1:17">
      <c r="A486" s="16">
        <v>484</v>
      </c>
      <c r="B486" s="17" t="s">
        <v>1552</v>
      </c>
      <c r="C486" s="17" t="s">
        <v>27</v>
      </c>
      <c r="D486" s="55" t="s">
        <v>1553</v>
      </c>
      <c r="E486" s="18" t="str">
        <f t="shared" si="21"/>
        <v>正确</v>
      </c>
      <c r="F486" s="19">
        <f ca="1" t="shared" si="22"/>
        <v>90</v>
      </c>
      <c r="G486" s="19" t="str">
        <f t="shared" si="23"/>
        <v>1932/03/13</v>
      </c>
      <c r="H486" s="17" t="s">
        <v>19</v>
      </c>
      <c r="I486" s="17"/>
      <c r="J486" s="55" t="s">
        <v>1554</v>
      </c>
      <c r="K486" s="16">
        <v>17839558072</v>
      </c>
      <c r="L486" s="30"/>
      <c r="M486" s="31" t="s">
        <v>306</v>
      </c>
      <c r="N486" s="34" t="s">
        <v>1552</v>
      </c>
      <c r="Q486" s="9" t="str">
        <f>+VLOOKUP(D486,[1]荆紫关镇高龄津贴!$D:$H,5,FALSE)</f>
        <v>北街村</v>
      </c>
    </row>
    <row r="487" hidden="1" customHeight="1" spans="1:14">
      <c r="A487" s="16">
        <v>485</v>
      </c>
      <c r="B487" s="17" t="s">
        <v>1555</v>
      </c>
      <c r="C487" s="17" t="s">
        <v>27</v>
      </c>
      <c r="D487" s="16" t="s">
        <v>1556</v>
      </c>
      <c r="E487" s="18" t="str">
        <f t="shared" si="21"/>
        <v>正确</v>
      </c>
      <c r="F487" s="19">
        <f ca="1" t="shared" si="22"/>
        <v>89</v>
      </c>
      <c r="G487" s="19" t="str">
        <f t="shared" si="23"/>
        <v>1933/12/13</v>
      </c>
      <c r="H487" s="17" t="s">
        <v>19</v>
      </c>
      <c r="I487" s="17"/>
      <c r="J487" s="55" t="s">
        <v>1557</v>
      </c>
      <c r="K487" s="16">
        <v>13623771546</v>
      </c>
      <c r="L487" s="30" t="s">
        <v>25</v>
      </c>
      <c r="M487" s="31" t="s">
        <v>306</v>
      </c>
      <c r="N487" s="9" t="s">
        <v>1558</v>
      </c>
    </row>
    <row r="488" hidden="1" customHeight="1" spans="1:14">
      <c r="A488" s="16">
        <v>486</v>
      </c>
      <c r="B488" s="17" t="s">
        <v>1559</v>
      </c>
      <c r="C488" s="17" t="s">
        <v>27</v>
      </c>
      <c r="D488" s="16" t="s">
        <v>1560</v>
      </c>
      <c r="E488" s="18" t="str">
        <f t="shared" si="21"/>
        <v>正确</v>
      </c>
      <c r="F488" s="19">
        <f ca="1" t="shared" si="22"/>
        <v>91</v>
      </c>
      <c r="G488" s="19" t="str">
        <f t="shared" si="23"/>
        <v>1931/04/10</v>
      </c>
      <c r="H488" s="17" t="s">
        <v>19</v>
      </c>
      <c r="I488" s="17"/>
      <c r="J488" s="55" t="s">
        <v>1561</v>
      </c>
      <c r="K488" s="16">
        <v>15712917067</v>
      </c>
      <c r="L488" s="30" t="s">
        <v>21</v>
      </c>
      <c r="M488" s="31" t="s">
        <v>306</v>
      </c>
      <c r="N488" s="9" t="s">
        <v>1562</v>
      </c>
    </row>
    <row r="489" hidden="1" customHeight="1" spans="1:14">
      <c r="A489" s="16">
        <v>487</v>
      </c>
      <c r="B489" s="17" t="s">
        <v>1563</v>
      </c>
      <c r="C489" s="17" t="s">
        <v>17</v>
      </c>
      <c r="D489" s="16" t="s">
        <v>1564</v>
      </c>
      <c r="E489" s="18" t="str">
        <f t="shared" si="21"/>
        <v>正确</v>
      </c>
      <c r="F489" s="19">
        <f ca="1" t="shared" si="22"/>
        <v>88</v>
      </c>
      <c r="G489" s="19" t="str">
        <f t="shared" si="23"/>
        <v>1934/10/04</v>
      </c>
      <c r="H489" s="17" t="s">
        <v>19</v>
      </c>
      <c r="I489" s="17"/>
      <c r="J489" s="55" t="s">
        <v>1565</v>
      </c>
      <c r="K489" s="16">
        <v>13937112868</v>
      </c>
      <c r="L489" s="30" t="s">
        <v>107</v>
      </c>
      <c r="M489" s="31" t="s">
        <v>306</v>
      </c>
      <c r="N489" s="9" t="s">
        <v>1566</v>
      </c>
    </row>
    <row r="490" customHeight="1" spans="1:17">
      <c r="A490" s="16">
        <v>488</v>
      </c>
      <c r="B490" s="17" t="s">
        <v>1567</v>
      </c>
      <c r="C490" s="17" t="s">
        <v>17</v>
      </c>
      <c r="D490" s="16" t="s">
        <v>1568</v>
      </c>
      <c r="E490" s="18" t="str">
        <f t="shared" si="21"/>
        <v>正确</v>
      </c>
      <c r="F490" s="19">
        <f ca="1" t="shared" si="22"/>
        <v>84</v>
      </c>
      <c r="G490" s="19" t="str">
        <f t="shared" si="23"/>
        <v>1938/12/01</v>
      </c>
      <c r="H490" s="17" t="s">
        <v>19</v>
      </c>
      <c r="I490" s="17"/>
      <c r="J490" s="55" t="s">
        <v>1569</v>
      </c>
      <c r="K490" s="16">
        <v>15203856436</v>
      </c>
      <c r="L490" s="30"/>
      <c r="M490" s="31" t="s">
        <v>306</v>
      </c>
      <c r="N490" s="34" t="s">
        <v>1567</v>
      </c>
      <c r="Q490" s="9" t="str">
        <f>+VLOOKUP(D490,[1]荆紫关镇高龄津贴!$D:$H,5,FALSE)</f>
        <v>李营村</v>
      </c>
    </row>
    <row r="491" customHeight="1" spans="1:17">
      <c r="A491" s="16">
        <v>489</v>
      </c>
      <c r="B491" s="17" t="s">
        <v>1570</v>
      </c>
      <c r="C491" s="17" t="s">
        <v>17</v>
      </c>
      <c r="D491" s="55" t="s">
        <v>1571</v>
      </c>
      <c r="E491" s="18" t="str">
        <f t="shared" si="21"/>
        <v>正确</v>
      </c>
      <c r="F491" s="19">
        <f ca="1" t="shared" si="22"/>
        <v>85</v>
      </c>
      <c r="G491" s="19" t="str">
        <f t="shared" si="23"/>
        <v>1937/07/15</v>
      </c>
      <c r="H491" s="17" t="s">
        <v>19</v>
      </c>
      <c r="I491" s="17"/>
      <c r="J491" s="55" t="s">
        <v>1572</v>
      </c>
      <c r="K491" s="16">
        <v>13462535236</v>
      </c>
      <c r="L491" s="30"/>
      <c r="M491" s="31" t="s">
        <v>306</v>
      </c>
      <c r="N491" s="34" t="s">
        <v>1570</v>
      </c>
      <c r="Q491" s="9" t="str">
        <f>+VLOOKUP(D491,[1]荆紫关镇高龄津贴!$D:$H,5,FALSE)</f>
        <v>李营村</v>
      </c>
    </row>
    <row r="492" hidden="1" customHeight="1" spans="1:14">
      <c r="A492" s="16">
        <v>490</v>
      </c>
      <c r="B492" s="17" t="s">
        <v>1573</v>
      </c>
      <c r="C492" s="17" t="s">
        <v>27</v>
      </c>
      <c r="D492" s="16" t="s">
        <v>1574</v>
      </c>
      <c r="E492" s="18" t="str">
        <f t="shared" si="21"/>
        <v>正确</v>
      </c>
      <c r="F492" s="19">
        <f ca="1" t="shared" si="22"/>
        <v>92</v>
      </c>
      <c r="G492" s="19" t="str">
        <f t="shared" si="23"/>
        <v>1930/05/22</v>
      </c>
      <c r="H492" s="17" t="s">
        <v>19</v>
      </c>
      <c r="I492" s="17"/>
      <c r="J492" s="55" t="s">
        <v>1575</v>
      </c>
      <c r="K492" s="16">
        <v>13838732991</v>
      </c>
      <c r="L492" s="30" t="s">
        <v>474</v>
      </c>
      <c r="M492" s="31" t="s">
        <v>306</v>
      </c>
      <c r="N492" s="9" t="s">
        <v>1576</v>
      </c>
    </row>
    <row r="493" customHeight="1" spans="1:17">
      <c r="A493" s="16">
        <v>491</v>
      </c>
      <c r="B493" s="17" t="s">
        <v>1577</v>
      </c>
      <c r="C493" s="17" t="s">
        <v>17</v>
      </c>
      <c r="D493" s="16" t="s">
        <v>1578</v>
      </c>
      <c r="E493" s="18" t="str">
        <f t="shared" si="21"/>
        <v>正确</v>
      </c>
      <c r="F493" s="19">
        <f ca="1" t="shared" si="22"/>
        <v>91</v>
      </c>
      <c r="G493" s="19" t="str">
        <f t="shared" si="23"/>
        <v>1931/11/08</v>
      </c>
      <c r="H493" s="17" t="s">
        <v>19</v>
      </c>
      <c r="I493" s="17"/>
      <c r="J493" s="16" t="s">
        <v>1579</v>
      </c>
      <c r="K493" s="16"/>
      <c r="L493" s="30"/>
      <c r="M493" s="31" t="s">
        <v>306</v>
      </c>
      <c r="N493" s="34" t="s">
        <v>1577</v>
      </c>
      <c r="Q493" s="9" t="str">
        <f>+VLOOKUP(D493,[1]荆紫关镇高龄津贴!$D:$H,5,FALSE)</f>
        <v>李营村</v>
      </c>
    </row>
    <row r="494" customHeight="1" spans="1:17">
      <c r="A494" s="16">
        <v>492</v>
      </c>
      <c r="B494" s="17" t="s">
        <v>999</v>
      </c>
      <c r="C494" s="17" t="s">
        <v>27</v>
      </c>
      <c r="D494" s="16" t="s">
        <v>1580</v>
      </c>
      <c r="E494" s="18" t="str">
        <f t="shared" si="21"/>
        <v>正确</v>
      </c>
      <c r="F494" s="19">
        <f ca="1" t="shared" si="22"/>
        <v>90</v>
      </c>
      <c r="G494" s="19" t="str">
        <f t="shared" si="23"/>
        <v>1932/12/17</v>
      </c>
      <c r="H494" s="17" t="s">
        <v>19</v>
      </c>
      <c r="I494" s="17"/>
      <c r="J494" s="55" t="s">
        <v>1581</v>
      </c>
      <c r="K494" s="16">
        <v>18437726760</v>
      </c>
      <c r="L494" s="30"/>
      <c r="M494" s="31" t="s">
        <v>306</v>
      </c>
      <c r="N494" s="34" t="s">
        <v>999</v>
      </c>
      <c r="Q494" s="9" t="str">
        <f>+VLOOKUP(D494,[1]荆紫关镇高龄津贴!$D:$H,5,FALSE)</f>
        <v>李营村</v>
      </c>
    </row>
    <row r="495" hidden="1" customHeight="1" spans="1:14">
      <c r="A495" s="16">
        <v>493</v>
      </c>
      <c r="B495" s="17" t="s">
        <v>1582</v>
      </c>
      <c r="C495" s="17" t="s">
        <v>17</v>
      </c>
      <c r="D495" s="16" t="s">
        <v>1583</v>
      </c>
      <c r="E495" s="18" t="str">
        <f t="shared" si="21"/>
        <v>正确</v>
      </c>
      <c r="F495" s="19">
        <f ca="1" t="shared" si="22"/>
        <v>90</v>
      </c>
      <c r="G495" s="19" t="str">
        <f t="shared" si="23"/>
        <v>1932/09/19</v>
      </c>
      <c r="H495" s="17" t="s">
        <v>19</v>
      </c>
      <c r="I495" s="17"/>
      <c r="J495" s="55" t="s">
        <v>1584</v>
      </c>
      <c r="K495" s="16">
        <v>15991999677</v>
      </c>
      <c r="L495" s="30" t="s">
        <v>575</v>
      </c>
      <c r="M495" s="31" t="s">
        <v>306</v>
      </c>
      <c r="N495" s="9" t="s">
        <v>1585</v>
      </c>
    </row>
    <row r="496" hidden="1" customHeight="1" spans="1:14">
      <c r="A496" s="16">
        <v>494</v>
      </c>
      <c r="B496" s="17" t="s">
        <v>1586</v>
      </c>
      <c r="C496" s="17" t="s">
        <v>17</v>
      </c>
      <c r="D496" s="55" t="s">
        <v>1587</v>
      </c>
      <c r="E496" s="18" t="str">
        <f t="shared" si="21"/>
        <v>正确</v>
      </c>
      <c r="F496" s="19">
        <f ca="1" t="shared" si="22"/>
        <v>91</v>
      </c>
      <c r="G496" s="19" t="str">
        <f t="shared" si="23"/>
        <v>1931/07/05</v>
      </c>
      <c r="H496" s="17" t="s">
        <v>19</v>
      </c>
      <c r="I496" s="17"/>
      <c r="J496" s="55" t="s">
        <v>1588</v>
      </c>
      <c r="K496" s="16">
        <v>18736517955</v>
      </c>
      <c r="L496" s="30" t="s">
        <v>474</v>
      </c>
      <c r="M496" s="31" t="s">
        <v>306</v>
      </c>
      <c r="N496" s="9" t="s">
        <v>1589</v>
      </c>
    </row>
    <row r="497" hidden="1" customHeight="1" spans="1:14">
      <c r="A497" s="16">
        <v>495</v>
      </c>
      <c r="B497" s="17" t="s">
        <v>1590</v>
      </c>
      <c r="C497" s="17" t="s">
        <v>17</v>
      </c>
      <c r="D497" s="16" t="s">
        <v>1591</v>
      </c>
      <c r="E497" s="18" t="str">
        <f t="shared" si="21"/>
        <v>正确</v>
      </c>
      <c r="F497" s="19">
        <f ca="1" t="shared" si="22"/>
        <v>89</v>
      </c>
      <c r="G497" s="19" t="str">
        <f t="shared" si="23"/>
        <v>1933/05/13</v>
      </c>
      <c r="H497" s="17" t="s">
        <v>19</v>
      </c>
      <c r="I497" s="17"/>
      <c r="J497" s="55" t="s">
        <v>1592</v>
      </c>
      <c r="K497" s="16">
        <v>18237799452</v>
      </c>
      <c r="L497" s="30" t="s">
        <v>21</v>
      </c>
      <c r="M497" s="31" t="s">
        <v>306</v>
      </c>
      <c r="N497" s="9" t="s">
        <v>1593</v>
      </c>
    </row>
    <row r="498" customHeight="1" spans="1:17">
      <c r="A498" s="16">
        <v>496</v>
      </c>
      <c r="B498" s="17" t="s">
        <v>1594</v>
      </c>
      <c r="C498" s="17" t="s">
        <v>27</v>
      </c>
      <c r="D498" s="16" t="s">
        <v>1595</v>
      </c>
      <c r="E498" s="18" t="str">
        <f t="shared" si="21"/>
        <v>正确</v>
      </c>
      <c r="F498" s="19">
        <f ca="1" t="shared" si="22"/>
        <v>86</v>
      </c>
      <c r="G498" s="19" t="str">
        <f t="shared" si="23"/>
        <v>1936/11/04</v>
      </c>
      <c r="H498" s="17" t="s">
        <v>19</v>
      </c>
      <c r="I498" s="17"/>
      <c r="J498" s="55" t="s">
        <v>1596</v>
      </c>
      <c r="K498" s="16">
        <v>15837762690</v>
      </c>
      <c r="L498" s="30"/>
      <c r="M498" s="31" t="s">
        <v>306</v>
      </c>
      <c r="N498" s="34" t="s">
        <v>1594</v>
      </c>
      <c r="Q498" s="9" t="str">
        <f>+VLOOKUP(D498,[1]荆紫关镇高龄津贴!$D:$H,5,FALSE)</f>
        <v>李营村</v>
      </c>
    </row>
    <row r="499" customHeight="1" spans="1:17">
      <c r="A499" s="16">
        <v>497</v>
      </c>
      <c r="B499" s="17" t="s">
        <v>1597</v>
      </c>
      <c r="C499" s="17" t="s">
        <v>17</v>
      </c>
      <c r="D499" s="16" t="s">
        <v>1598</v>
      </c>
      <c r="E499" s="18" t="str">
        <f t="shared" si="21"/>
        <v>正确</v>
      </c>
      <c r="F499" s="19">
        <f ca="1" t="shared" si="22"/>
        <v>85</v>
      </c>
      <c r="G499" s="19" t="str">
        <f t="shared" si="23"/>
        <v>1937/07/07</v>
      </c>
      <c r="H499" s="17" t="s">
        <v>19</v>
      </c>
      <c r="I499" s="17"/>
      <c r="J499" s="55" t="s">
        <v>1599</v>
      </c>
      <c r="K499" s="16">
        <v>18729686806</v>
      </c>
      <c r="L499" s="30"/>
      <c r="M499" s="31" t="s">
        <v>306</v>
      </c>
      <c r="N499" s="34" t="s">
        <v>1597</v>
      </c>
      <c r="Q499" s="9" t="str">
        <f>+VLOOKUP(D499,[1]荆紫关镇高龄津贴!$D:$H,5,FALSE)</f>
        <v>李营村</v>
      </c>
    </row>
    <row r="500" hidden="1" customHeight="1" spans="1:14">
      <c r="A500" s="16">
        <v>498</v>
      </c>
      <c r="B500" s="17" t="s">
        <v>1600</v>
      </c>
      <c r="C500" s="17" t="s">
        <v>17</v>
      </c>
      <c r="D500" s="55" t="s">
        <v>1601</v>
      </c>
      <c r="E500" s="18" t="str">
        <f t="shared" si="21"/>
        <v>正确</v>
      </c>
      <c r="F500" s="19">
        <f ca="1" t="shared" si="22"/>
        <v>85</v>
      </c>
      <c r="G500" s="19" t="str">
        <f t="shared" si="23"/>
        <v>1937/08/05</v>
      </c>
      <c r="H500" s="17" t="s">
        <v>19</v>
      </c>
      <c r="I500" s="17"/>
      <c r="J500" s="55" t="s">
        <v>1602</v>
      </c>
      <c r="K500" s="16">
        <v>17633456222</v>
      </c>
      <c r="L500" s="30" t="s">
        <v>189</v>
      </c>
      <c r="M500" s="31" t="s">
        <v>306</v>
      </c>
      <c r="N500" s="9" t="s">
        <v>1603</v>
      </c>
    </row>
    <row r="501" customHeight="1" spans="1:17">
      <c r="A501" s="16">
        <v>499</v>
      </c>
      <c r="B501" s="17" t="s">
        <v>1604</v>
      </c>
      <c r="C501" s="17" t="s">
        <v>27</v>
      </c>
      <c r="D501" s="16" t="s">
        <v>1605</v>
      </c>
      <c r="E501" s="18" t="str">
        <f t="shared" si="21"/>
        <v>正确</v>
      </c>
      <c r="F501" s="19">
        <f ca="1" t="shared" si="22"/>
        <v>86</v>
      </c>
      <c r="G501" s="19" t="str">
        <f t="shared" si="23"/>
        <v>1936/03/15</v>
      </c>
      <c r="H501" s="17" t="s">
        <v>19</v>
      </c>
      <c r="I501" s="17"/>
      <c r="J501" s="55" t="s">
        <v>1606</v>
      </c>
      <c r="K501" s="16">
        <v>18238159238</v>
      </c>
      <c r="L501" s="30"/>
      <c r="M501" s="31" t="s">
        <v>306</v>
      </c>
      <c r="N501" s="34" t="s">
        <v>1604</v>
      </c>
      <c r="Q501" s="9" t="str">
        <f>+VLOOKUP(D501,[1]荆紫关镇高龄津贴!$D:$H,5,FALSE)</f>
        <v>金家沟村</v>
      </c>
    </row>
    <row r="502" customHeight="1" spans="1:17">
      <c r="A502" s="16">
        <v>500</v>
      </c>
      <c r="B502" s="17" t="s">
        <v>1607</v>
      </c>
      <c r="C502" s="17" t="s">
        <v>17</v>
      </c>
      <c r="D502" s="16" t="s">
        <v>1608</v>
      </c>
      <c r="E502" s="18" t="str">
        <f t="shared" si="21"/>
        <v>正确</v>
      </c>
      <c r="F502" s="19">
        <f ca="1" t="shared" si="22"/>
        <v>86</v>
      </c>
      <c r="G502" s="19" t="str">
        <f t="shared" si="23"/>
        <v>1936/05/15</v>
      </c>
      <c r="H502" s="17" t="s">
        <v>19</v>
      </c>
      <c r="I502" s="17"/>
      <c r="J502" s="55" t="s">
        <v>1609</v>
      </c>
      <c r="K502" s="16">
        <v>69469623</v>
      </c>
      <c r="L502" s="30"/>
      <c r="M502" s="31" t="s">
        <v>306</v>
      </c>
      <c r="N502" s="34" t="s">
        <v>1607</v>
      </c>
      <c r="Q502" s="9" t="str">
        <f>+VLOOKUP(D502,[1]荆紫关镇高龄津贴!$D:$H,5,FALSE)</f>
        <v>金家沟村</v>
      </c>
    </row>
    <row r="503" customHeight="1" spans="1:17">
      <c r="A503" s="16">
        <v>501</v>
      </c>
      <c r="B503" s="17" t="s">
        <v>1015</v>
      </c>
      <c r="C503" s="17" t="s">
        <v>27</v>
      </c>
      <c r="D503" s="16" t="s">
        <v>1610</v>
      </c>
      <c r="E503" s="18" t="str">
        <f t="shared" si="21"/>
        <v>正确</v>
      </c>
      <c r="F503" s="19">
        <f ca="1" t="shared" si="22"/>
        <v>87</v>
      </c>
      <c r="G503" s="19" t="str">
        <f t="shared" si="23"/>
        <v>1935/03/02</v>
      </c>
      <c r="H503" s="17" t="s">
        <v>19</v>
      </c>
      <c r="I503" s="17"/>
      <c r="J503" s="55" t="s">
        <v>1611</v>
      </c>
      <c r="K503" s="16">
        <v>15036200219</v>
      </c>
      <c r="L503" s="30"/>
      <c r="M503" s="31" t="s">
        <v>306</v>
      </c>
      <c r="N503" s="34" t="s">
        <v>1015</v>
      </c>
      <c r="Q503" s="9" t="str">
        <f>+VLOOKUP(D503,[1]荆紫关镇高龄津贴!$D:$H,5,FALSE)</f>
        <v>金家沟村</v>
      </c>
    </row>
    <row r="504" customHeight="1" spans="1:17">
      <c r="A504" s="16">
        <v>502</v>
      </c>
      <c r="B504" s="17" t="s">
        <v>1019</v>
      </c>
      <c r="C504" s="17" t="s">
        <v>17</v>
      </c>
      <c r="D504" s="16" t="s">
        <v>1612</v>
      </c>
      <c r="E504" s="18" t="str">
        <f t="shared" si="21"/>
        <v>正确</v>
      </c>
      <c r="F504" s="19">
        <f ca="1" t="shared" si="22"/>
        <v>85</v>
      </c>
      <c r="G504" s="19" t="str">
        <f t="shared" si="23"/>
        <v>1937/07/29</v>
      </c>
      <c r="H504" s="17" t="s">
        <v>19</v>
      </c>
      <c r="I504" s="17"/>
      <c r="J504" s="55" t="s">
        <v>1613</v>
      </c>
      <c r="K504" s="16">
        <v>13526532278</v>
      </c>
      <c r="L504" s="30"/>
      <c r="M504" s="31" t="s">
        <v>306</v>
      </c>
      <c r="N504" s="34" t="s">
        <v>1019</v>
      </c>
      <c r="Q504" s="9" t="str">
        <f>+VLOOKUP(D504,[1]荆紫关镇高龄津贴!$D:$H,5,FALSE)</f>
        <v>金家沟村</v>
      </c>
    </row>
    <row r="505" hidden="1" customHeight="1" spans="1:14">
      <c r="A505" s="16">
        <v>503</v>
      </c>
      <c r="B505" s="17" t="s">
        <v>1614</v>
      </c>
      <c r="C505" s="17" t="s">
        <v>27</v>
      </c>
      <c r="D505" s="16" t="s">
        <v>1615</v>
      </c>
      <c r="E505" s="18" t="str">
        <f t="shared" si="21"/>
        <v>正确</v>
      </c>
      <c r="F505" s="19">
        <f ca="1" t="shared" si="22"/>
        <v>89</v>
      </c>
      <c r="G505" s="19" t="str">
        <f t="shared" si="23"/>
        <v>1933/04/04</v>
      </c>
      <c r="H505" s="17" t="s">
        <v>19</v>
      </c>
      <c r="I505" s="17"/>
      <c r="J505" s="55" t="s">
        <v>1616</v>
      </c>
      <c r="K505" s="16">
        <v>13183319708</v>
      </c>
      <c r="L505" s="30" t="s">
        <v>88</v>
      </c>
      <c r="M505" s="31" t="s">
        <v>306</v>
      </c>
      <c r="N505" s="9" t="s">
        <v>1617</v>
      </c>
    </row>
    <row r="506" hidden="1" customHeight="1" spans="1:14">
      <c r="A506" s="16">
        <v>504</v>
      </c>
      <c r="B506" s="17" t="s">
        <v>1618</v>
      </c>
      <c r="C506" s="17" t="s">
        <v>17</v>
      </c>
      <c r="D506" s="16" t="s">
        <v>1619</v>
      </c>
      <c r="E506" s="18" t="str">
        <f t="shared" si="21"/>
        <v>正确</v>
      </c>
      <c r="F506" s="19">
        <f ca="1" t="shared" si="22"/>
        <v>88</v>
      </c>
      <c r="G506" s="19" t="str">
        <f t="shared" si="23"/>
        <v>1934/10/24</v>
      </c>
      <c r="H506" s="17" t="s">
        <v>19</v>
      </c>
      <c r="I506" s="17"/>
      <c r="J506" s="55" t="s">
        <v>1620</v>
      </c>
      <c r="K506" s="16">
        <v>15736732512</v>
      </c>
      <c r="L506" s="30" t="s">
        <v>345</v>
      </c>
      <c r="M506" s="31" t="s">
        <v>306</v>
      </c>
      <c r="N506" s="9" t="s">
        <v>1621</v>
      </c>
    </row>
    <row r="507" customHeight="1" spans="1:17">
      <c r="A507" s="16">
        <v>505</v>
      </c>
      <c r="B507" s="17" t="s">
        <v>1622</v>
      </c>
      <c r="C507" s="17" t="s">
        <v>27</v>
      </c>
      <c r="D507" s="16" t="s">
        <v>1623</v>
      </c>
      <c r="E507" s="18" t="str">
        <f t="shared" si="21"/>
        <v>正确</v>
      </c>
      <c r="F507" s="19">
        <f ca="1" t="shared" si="22"/>
        <v>84</v>
      </c>
      <c r="G507" s="19" t="str">
        <f t="shared" si="23"/>
        <v>1938/03/05</v>
      </c>
      <c r="H507" s="17" t="s">
        <v>19</v>
      </c>
      <c r="I507" s="17"/>
      <c r="J507" s="55" t="s">
        <v>1624</v>
      </c>
      <c r="K507" s="16">
        <v>13838705635</v>
      </c>
      <c r="L507" s="30"/>
      <c r="M507" s="31" t="s">
        <v>306</v>
      </c>
      <c r="N507" s="34" t="s">
        <v>1622</v>
      </c>
      <c r="Q507" s="9" t="str">
        <f>+VLOOKUP(D507,[1]荆紫关镇高龄津贴!$D:$H,5,FALSE)</f>
        <v>金家沟村</v>
      </c>
    </row>
    <row r="508" hidden="1" customHeight="1" spans="1:14">
      <c r="A508" s="16">
        <v>506</v>
      </c>
      <c r="B508" s="17" t="s">
        <v>1625</v>
      </c>
      <c r="C508" s="17" t="s">
        <v>27</v>
      </c>
      <c r="D508" s="16" t="s">
        <v>1626</v>
      </c>
      <c r="E508" s="18" t="str">
        <f t="shared" si="21"/>
        <v>正确</v>
      </c>
      <c r="F508" s="19">
        <f ca="1" t="shared" si="22"/>
        <v>87</v>
      </c>
      <c r="G508" s="19" t="str">
        <f t="shared" si="23"/>
        <v>1935/03/01</v>
      </c>
      <c r="H508" s="17" t="s">
        <v>19</v>
      </c>
      <c r="I508" s="17"/>
      <c r="J508" s="55" t="s">
        <v>1627</v>
      </c>
      <c r="K508" s="16">
        <v>15838457851</v>
      </c>
      <c r="L508" s="30" t="s">
        <v>773</v>
      </c>
      <c r="M508" s="31" t="s">
        <v>306</v>
      </c>
      <c r="N508" s="9" t="s">
        <v>1628</v>
      </c>
    </row>
    <row r="509" customHeight="1" spans="1:17">
      <c r="A509" s="16">
        <v>507</v>
      </c>
      <c r="B509" s="17" t="s">
        <v>1025</v>
      </c>
      <c r="C509" s="17" t="s">
        <v>27</v>
      </c>
      <c r="D509" s="16" t="s">
        <v>1629</v>
      </c>
      <c r="E509" s="18" t="str">
        <f t="shared" si="21"/>
        <v>正确</v>
      </c>
      <c r="F509" s="19">
        <f ca="1" t="shared" si="22"/>
        <v>87</v>
      </c>
      <c r="G509" s="19" t="str">
        <f t="shared" si="23"/>
        <v>1935/03/03</v>
      </c>
      <c r="H509" s="17" t="s">
        <v>19</v>
      </c>
      <c r="I509" s="17"/>
      <c r="J509" s="55" t="s">
        <v>1630</v>
      </c>
      <c r="K509" s="16">
        <v>18638457303</v>
      </c>
      <c r="L509" s="30"/>
      <c r="M509" s="31" t="s">
        <v>306</v>
      </c>
      <c r="N509" s="34" t="s">
        <v>1025</v>
      </c>
      <c r="Q509" s="9" t="str">
        <f>+VLOOKUP(D509,[1]荆紫关镇高龄津贴!$D:$H,5,FALSE)</f>
        <v>金家沟村</v>
      </c>
    </row>
    <row r="510" hidden="1" customHeight="1" spans="1:14">
      <c r="A510" s="16">
        <v>508</v>
      </c>
      <c r="B510" s="17" t="s">
        <v>1631</v>
      </c>
      <c r="C510" s="17" t="s">
        <v>17</v>
      </c>
      <c r="D510" s="16" t="s">
        <v>1632</v>
      </c>
      <c r="E510" s="18" t="str">
        <f t="shared" si="21"/>
        <v>正确</v>
      </c>
      <c r="F510" s="19">
        <f ca="1" t="shared" si="22"/>
        <v>84</v>
      </c>
      <c r="G510" s="19" t="str">
        <f t="shared" si="23"/>
        <v>1938/12/03</v>
      </c>
      <c r="H510" s="17" t="s">
        <v>19</v>
      </c>
      <c r="I510" s="17"/>
      <c r="J510" s="55" t="s">
        <v>1633</v>
      </c>
      <c r="K510" s="16">
        <v>13523652167</v>
      </c>
      <c r="L510" s="30" t="s">
        <v>41</v>
      </c>
      <c r="M510" s="31" t="s">
        <v>306</v>
      </c>
      <c r="N510" s="9" t="s">
        <v>1634</v>
      </c>
    </row>
    <row r="511" customHeight="1" spans="1:17">
      <c r="A511" s="16">
        <v>509</v>
      </c>
      <c r="B511" s="17" t="s">
        <v>1635</v>
      </c>
      <c r="C511" s="17" t="s">
        <v>17</v>
      </c>
      <c r="D511" s="16" t="s">
        <v>1636</v>
      </c>
      <c r="E511" s="18" t="str">
        <f t="shared" si="21"/>
        <v>正确</v>
      </c>
      <c r="F511" s="19">
        <f ca="1" t="shared" si="22"/>
        <v>85</v>
      </c>
      <c r="G511" s="19" t="str">
        <f t="shared" si="23"/>
        <v>1937/10/21</v>
      </c>
      <c r="H511" s="17" t="s">
        <v>19</v>
      </c>
      <c r="I511" s="17"/>
      <c r="J511" s="55" t="s">
        <v>1637</v>
      </c>
      <c r="K511" s="16">
        <v>15993153907</v>
      </c>
      <c r="L511" s="30"/>
      <c r="M511" s="31" t="s">
        <v>306</v>
      </c>
      <c r="N511" s="34" t="s">
        <v>1635</v>
      </c>
      <c r="Q511" s="9" t="str">
        <f>+VLOOKUP(D511,[1]荆紫关镇高龄津贴!$D:$H,5,FALSE)</f>
        <v>金家沟村</v>
      </c>
    </row>
    <row r="512" customHeight="1" spans="1:17">
      <c r="A512" s="16">
        <v>510</v>
      </c>
      <c r="B512" s="17" t="s">
        <v>1638</v>
      </c>
      <c r="C512" s="17" t="s">
        <v>27</v>
      </c>
      <c r="D512" s="16" t="s">
        <v>1639</v>
      </c>
      <c r="E512" s="18" t="str">
        <f t="shared" si="21"/>
        <v>正确</v>
      </c>
      <c r="F512" s="19">
        <f ca="1" t="shared" si="22"/>
        <v>90</v>
      </c>
      <c r="G512" s="19" t="str">
        <f t="shared" si="23"/>
        <v>1932/03/27</v>
      </c>
      <c r="H512" s="17" t="s">
        <v>19</v>
      </c>
      <c r="I512" s="17"/>
      <c r="J512" s="55" t="s">
        <v>1640</v>
      </c>
      <c r="K512" s="16">
        <v>13262010735</v>
      </c>
      <c r="L512" s="30"/>
      <c r="M512" s="31" t="s">
        <v>306</v>
      </c>
      <c r="N512" s="34" t="s">
        <v>1638</v>
      </c>
      <c r="Q512" s="9" t="str">
        <f>+VLOOKUP(D512,[1]荆紫关镇高龄津贴!$D:$H,5,FALSE)</f>
        <v>金家沟村</v>
      </c>
    </row>
    <row r="513" customHeight="1" spans="1:17">
      <c r="A513" s="16">
        <v>511</v>
      </c>
      <c r="B513" s="17" t="s">
        <v>1034</v>
      </c>
      <c r="C513" s="17" t="s">
        <v>17</v>
      </c>
      <c r="D513" s="16" t="s">
        <v>1641</v>
      </c>
      <c r="E513" s="18" t="str">
        <f t="shared" si="21"/>
        <v>正确</v>
      </c>
      <c r="F513" s="19">
        <f ca="1" t="shared" si="22"/>
        <v>87</v>
      </c>
      <c r="G513" s="19" t="str">
        <f t="shared" si="23"/>
        <v>1935/01/18</v>
      </c>
      <c r="H513" s="17" t="s">
        <v>19</v>
      </c>
      <c r="I513" s="17"/>
      <c r="J513" s="55" t="s">
        <v>1642</v>
      </c>
      <c r="K513" s="16">
        <v>15091678673</v>
      </c>
      <c r="L513" s="30"/>
      <c r="M513" s="31" t="s">
        <v>306</v>
      </c>
      <c r="N513" s="34" t="s">
        <v>1034</v>
      </c>
      <c r="Q513" s="9" t="str">
        <f>+VLOOKUP(D513,[1]荆紫关镇高龄津贴!$D:$H,5,FALSE)</f>
        <v>金家沟村</v>
      </c>
    </row>
    <row r="514" customHeight="1" spans="1:17">
      <c r="A514" s="16">
        <v>512</v>
      </c>
      <c r="B514" s="17" t="s">
        <v>1038</v>
      </c>
      <c r="C514" s="17" t="s">
        <v>27</v>
      </c>
      <c r="D514" s="16" t="s">
        <v>1643</v>
      </c>
      <c r="E514" s="18" t="str">
        <f t="shared" si="21"/>
        <v>正确</v>
      </c>
      <c r="F514" s="19">
        <f ca="1" t="shared" si="22"/>
        <v>84</v>
      </c>
      <c r="G514" s="19" t="str">
        <f t="shared" si="23"/>
        <v>1938/11/11</v>
      </c>
      <c r="H514" s="17" t="s">
        <v>19</v>
      </c>
      <c r="I514" s="17"/>
      <c r="J514" s="55" t="s">
        <v>1644</v>
      </c>
      <c r="K514" s="16">
        <v>13503816985</v>
      </c>
      <c r="L514" s="30"/>
      <c r="M514" s="31" t="s">
        <v>306</v>
      </c>
      <c r="N514" s="34" t="s">
        <v>1038</v>
      </c>
      <c r="Q514" s="9" t="str">
        <f>+VLOOKUP(D514,[1]荆紫关镇高龄津贴!$D:$H,5,FALSE)</f>
        <v>金家沟村</v>
      </c>
    </row>
    <row r="515" hidden="1" customHeight="1" spans="1:14">
      <c r="A515" s="16">
        <v>513</v>
      </c>
      <c r="B515" s="17" t="s">
        <v>1645</v>
      </c>
      <c r="C515" s="17" t="s">
        <v>17</v>
      </c>
      <c r="D515" s="16" t="s">
        <v>1646</v>
      </c>
      <c r="E515" s="18" t="str">
        <f t="shared" si="21"/>
        <v>正确</v>
      </c>
      <c r="F515" s="19">
        <f ca="1" t="shared" si="22"/>
        <v>83</v>
      </c>
      <c r="G515" s="19" t="str">
        <f t="shared" si="23"/>
        <v>1939/07/10</v>
      </c>
      <c r="H515" s="17" t="s">
        <v>19</v>
      </c>
      <c r="I515" s="17"/>
      <c r="J515" s="55" t="s">
        <v>1647</v>
      </c>
      <c r="K515" s="16">
        <v>15238191767</v>
      </c>
      <c r="L515" s="30" t="s">
        <v>124</v>
      </c>
      <c r="M515" s="31" t="s">
        <v>306</v>
      </c>
      <c r="N515" s="9" t="s">
        <v>1648</v>
      </c>
    </row>
    <row r="516" customHeight="1" spans="1:17">
      <c r="A516" s="16">
        <v>514</v>
      </c>
      <c r="B516" s="17" t="s">
        <v>1042</v>
      </c>
      <c r="C516" s="17" t="s">
        <v>17</v>
      </c>
      <c r="D516" s="16" t="s">
        <v>1649</v>
      </c>
      <c r="E516" s="18" t="str">
        <f t="shared" ref="E516:E579" si="24">IF(LEN(D516)=0,"空",IF(LEN(D516)=15,"老号",IF(LEN(D516)&lt;&gt;18,"位数不对",IF(CHOOSE(MOD(SUM(MID(D516,1,1)*7+MID(D516,2,1)*9+MID(D516,3,1)*10+MID(D516,4,1)*5+MID(D516,5,1)*8+MID(D516,6,1)*4+MID(D516,7,1)*2+MID(D516,8,1)*1+MID(D516,9,1)*6+MID(D516,10,1)*3+MID(D516,11,1)*7+MID(D516,12,1)*9+MID(D516,13,1)*10+MID(D516,14,1)*5+MID(D516,15,1)*8+MID(D516,16,1)*4+MID(D516,17,1)*2),11)+1,1,0,"X",9,8,7,6,5,4,3,2)=IF(ISNUMBER(RIGHT(D516,1)*1),RIGHT(D516,1)*1,"X"),"正确","号码错误"))))</f>
        <v>正确</v>
      </c>
      <c r="F516" s="19">
        <f ca="1" t="shared" ref="F516:F579" si="25">YEAR(NOW())-MID(D516,7,4)</f>
        <v>83</v>
      </c>
      <c r="G516" s="19" t="str">
        <f t="shared" ref="G516:G579" si="26">CONCATENATE(MID(D516,7,4),"/",MID(D516,11,2),"/",MID(D516,13,2))</f>
        <v>1939/05/28</v>
      </c>
      <c r="H516" s="17" t="s">
        <v>19</v>
      </c>
      <c r="I516" s="17"/>
      <c r="J516" s="55" t="s">
        <v>1650</v>
      </c>
      <c r="K516" s="16">
        <v>18838697281</v>
      </c>
      <c r="L516" s="30"/>
      <c r="M516" s="31" t="s">
        <v>306</v>
      </c>
      <c r="N516" s="34" t="s">
        <v>1042</v>
      </c>
      <c r="Q516" s="9" t="str">
        <f>+VLOOKUP(D516,[1]荆紫关镇高龄津贴!$D:$H,5,FALSE)</f>
        <v>金家沟村</v>
      </c>
    </row>
    <row r="517" customHeight="1" spans="1:17">
      <c r="A517" s="16">
        <v>515</v>
      </c>
      <c r="B517" s="17" t="s">
        <v>1651</v>
      </c>
      <c r="C517" s="17" t="s">
        <v>27</v>
      </c>
      <c r="D517" s="16" t="s">
        <v>1652</v>
      </c>
      <c r="E517" s="18" t="str">
        <f t="shared" si="24"/>
        <v>正确</v>
      </c>
      <c r="F517" s="19">
        <f ca="1" t="shared" si="25"/>
        <v>84</v>
      </c>
      <c r="G517" s="19" t="str">
        <f t="shared" si="26"/>
        <v>1938/12/27</v>
      </c>
      <c r="H517" s="17" t="s">
        <v>19</v>
      </c>
      <c r="I517" s="17"/>
      <c r="J517" s="55" t="s">
        <v>1653</v>
      </c>
      <c r="K517" s="16">
        <v>18092953394</v>
      </c>
      <c r="L517" s="30"/>
      <c r="M517" s="31" t="s">
        <v>306</v>
      </c>
      <c r="N517" s="34" t="s">
        <v>1651</v>
      </c>
      <c r="Q517" s="9" t="str">
        <f>+VLOOKUP(D517,[1]荆紫关镇高龄津贴!$D:$H,5,FALSE)</f>
        <v>金家沟村</v>
      </c>
    </row>
    <row r="518" hidden="1" customHeight="1" spans="1:14">
      <c r="A518" s="16">
        <v>516</v>
      </c>
      <c r="B518" s="17" t="s">
        <v>1654</v>
      </c>
      <c r="C518" s="17" t="s">
        <v>27</v>
      </c>
      <c r="D518" s="16" t="s">
        <v>1655</v>
      </c>
      <c r="E518" s="18" t="str">
        <f t="shared" si="24"/>
        <v>正确</v>
      </c>
      <c r="F518" s="19">
        <f ca="1" t="shared" si="25"/>
        <v>84</v>
      </c>
      <c r="G518" s="19" t="str">
        <f t="shared" si="26"/>
        <v>1938/12/18</v>
      </c>
      <c r="H518" s="17" t="s">
        <v>19</v>
      </c>
      <c r="I518" s="17"/>
      <c r="J518" s="55" t="s">
        <v>1656</v>
      </c>
      <c r="K518" s="16">
        <v>18338220918</v>
      </c>
      <c r="L518" s="30" t="s">
        <v>173</v>
      </c>
      <c r="M518" s="31" t="s">
        <v>306</v>
      </c>
      <c r="N518" s="9" t="s">
        <v>1657</v>
      </c>
    </row>
    <row r="519" hidden="1" customHeight="1" spans="1:14">
      <c r="A519" s="16">
        <v>517</v>
      </c>
      <c r="B519" s="17" t="s">
        <v>1658</v>
      </c>
      <c r="C519" s="17" t="s">
        <v>27</v>
      </c>
      <c r="D519" s="16" t="s">
        <v>1659</v>
      </c>
      <c r="E519" s="18" t="str">
        <f t="shared" si="24"/>
        <v>正确</v>
      </c>
      <c r="F519" s="19">
        <f ca="1" t="shared" si="25"/>
        <v>88</v>
      </c>
      <c r="G519" s="19" t="str">
        <f t="shared" si="26"/>
        <v>1934/05/15</v>
      </c>
      <c r="H519" s="17" t="s">
        <v>19</v>
      </c>
      <c r="I519" s="17"/>
      <c r="J519" s="55" t="s">
        <v>1660</v>
      </c>
      <c r="K519" s="16">
        <v>18317217048</v>
      </c>
      <c r="L519" s="30" t="s">
        <v>575</v>
      </c>
      <c r="M519" s="31" t="s">
        <v>306</v>
      </c>
      <c r="N519" s="9" t="s">
        <v>1661</v>
      </c>
    </row>
    <row r="520" customHeight="1" spans="1:17">
      <c r="A520" s="16">
        <v>518</v>
      </c>
      <c r="B520" s="17" t="s">
        <v>1662</v>
      </c>
      <c r="C520" s="17" t="s">
        <v>17</v>
      </c>
      <c r="D520" s="16" t="s">
        <v>1663</v>
      </c>
      <c r="E520" s="18" t="str">
        <f t="shared" si="24"/>
        <v>正确</v>
      </c>
      <c r="F520" s="19">
        <f ca="1" t="shared" si="25"/>
        <v>84</v>
      </c>
      <c r="G520" s="19" t="str">
        <f t="shared" si="26"/>
        <v>1938/12/07</v>
      </c>
      <c r="H520" s="17" t="s">
        <v>19</v>
      </c>
      <c r="I520" s="17"/>
      <c r="J520" s="55" t="s">
        <v>1664</v>
      </c>
      <c r="K520" s="16">
        <v>13569248453</v>
      </c>
      <c r="L520" s="30"/>
      <c r="M520" s="31" t="s">
        <v>306</v>
      </c>
      <c r="N520" s="34" t="s">
        <v>1662</v>
      </c>
      <c r="Q520" s="9" t="str">
        <f>+VLOOKUP(D520,[1]荆紫关镇高龄津贴!$D:$H,5,FALSE)</f>
        <v>金家沟村</v>
      </c>
    </row>
    <row r="521" customHeight="1" spans="1:17">
      <c r="A521" s="16">
        <v>519</v>
      </c>
      <c r="B521" s="17" t="s">
        <v>1665</v>
      </c>
      <c r="C521" s="17" t="s">
        <v>27</v>
      </c>
      <c r="D521" s="16" t="s">
        <v>1666</v>
      </c>
      <c r="E521" s="18" t="str">
        <f t="shared" si="24"/>
        <v>正确</v>
      </c>
      <c r="F521" s="19">
        <f ca="1" t="shared" si="25"/>
        <v>89</v>
      </c>
      <c r="G521" s="19" t="str">
        <f t="shared" si="26"/>
        <v>1933/03/13</v>
      </c>
      <c r="H521" s="17" t="s">
        <v>19</v>
      </c>
      <c r="I521" s="17"/>
      <c r="J521" s="55" t="s">
        <v>1667</v>
      </c>
      <c r="K521" s="16">
        <v>18348016123</v>
      </c>
      <c r="L521" s="30"/>
      <c r="M521" s="31" t="s">
        <v>306</v>
      </c>
      <c r="N521" s="34" t="s">
        <v>1665</v>
      </c>
      <c r="Q521" s="9" t="str">
        <f>+VLOOKUP(D521,[1]荆紫关镇高龄津贴!$D:$H,5,FALSE)</f>
        <v>金家沟村</v>
      </c>
    </row>
    <row r="522" hidden="1" customHeight="1" spans="1:14">
      <c r="A522" s="16">
        <v>520</v>
      </c>
      <c r="B522" s="17" t="s">
        <v>1668</v>
      </c>
      <c r="C522" s="17" t="s">
        <v>27</v>
      </c>
      <c r="D522" s="16" t="s">
        <v>1669</v>
      </c>
      <c r="E522" s="18" t="str">
        <f t="shared" si="24"/>
        <v>正确</v>
      </c>
      <c r="F522" s="19">
        <f ca="1" t="shared" si="25"/>
        <v>85</v>
      </c>
      <c r="G522" s="19" t="str">
        <f t="shared" si="26"/>
        <v>1937/11/12</v>
      </c>
      <c r="H522" s="17" t="s">
        <v>19</v>
      </c>
      <c r="I522" s="17"/>
      <c r="J522" s="55" t="s">
        <v>1670</v>
      </c>
      <c r="K522" s="16">
        <v>15670205973</v>
      </c>
      <c r="L522" s="30" t="s">
        <v>189</v>
      </c>
      <c r="M522" s="31" t="s">
        <v>306</v>
      </c>
      <c r="N522" s="9" t="s">
        <v>1671</v>
      </c>
    </row>
    <row r="523" customHeight="1" spans="1:17">
      <c r="A523" s="16">
        <v>521</v>
      </c>
      <c r="B523" s="17" t="s">
        <v>1672</v>
      </c>
      <c r="C523" s="17" t="s">
        <v>17</v>
      </c>
      <c r="D523" s="55" t="s">
        <v>1673</v>
      </c>
      <c r="E523" s="18" t="str">
        <f t="shared" si="24"/>
        <v>正确</v>
      </c>
      <c r="F523" s="19">
        <f ca="1" t="shared" si="25"/>
        <v>84</v>
      </c>
      <c r="G523" s="19" t="str">
        <f t="shared" si="26"/>
        <v>1938/08/27</v>
      </c>
      <c r="H523" s="17" t="s">
        <v>19</v>
      </c>
      <c r="I523" s="17"/>
      <c r="J523" s="55" t="s">
        <v>1674</v>
      </c>
      <c r="K523" s="16">
        <v>13703455421</v>
      </c>
      <c r="L523" s="30"/>
      <c r="M523" s="31" t="s">
        <v>306</v>
      </c>
      <c r="N523" s="34" t="s">
        <v>1672</v>
      </c>
      <c r="Q523" s="9" t="str">
        <f>+VLOOKUP(D523,[1]荆紫关镇高龄津贴!$D:$H,5,FALSE)</f>
        <v>中街村</v>
      </c>
    </row>
    <row r="524" customHeight="1" spans="1:17">
      <c r="A524" s="16">
        <v>522</v>
      </c>
      <c r="B524" s="17" t="s">
        <v>1675</v>
      </c>
      <c r="C524" s="17" t="s">
        <v>17</v>
      </c>
      <c r="D524" s="55" t="s">
        <v>1676</v>
      </c>
      <c r="E524" s="18" t="str">
        <f t="shared" si="24"/>
        <v>正确</v>
      </c>
      <c r="F524" s="19">
        <f ca="1" t="shared" si="25"/>
        <v>91</v>
      </c>
      <c r="G524" s="19" t="str">
        <f t="shared" si="26"/>
        <v>1931/12/25</v>
      </c>
      <c r="H524" s="17" t="s">
        <v>19</v>
      </c>
      <c r="I524" s="17"/>
      <c r="J524" s="55" t="s">
        <v>1677</v>
      </c>
      <c r="K524" s="16">
        <v>15036209088</v>
      </c>
      <c r="L524" s="30"/>
      <c r="M524" s="31" t="s">
        <v>306</v>
      </c>
      <c r="N524" s="34" t="s">
        <v>1675</v>
      </c>
      <c r="Q524" s="9" t="str">
        <f>+VLOOKUP(D524,[1]荆紫关镇高龄津贴!$D:$H,5,FALSE)</f>
        <v>三岔村</v>
      </c>
    </row>
    <row r="525" customHeight="1" spans="1:17">
      <c r="A525" s="16">
        <v>523</v>
      </c>
      <c r="B525" s="17" t="s">
        <v>1678</v>
      </c>
      <c r="C525" s="17" t="s">
        <v>17</v>
      </c>
      <c r="D525" s="55" t="s">
        <v>1679</v>
      </c>
      <c r="E525" s="18" t="str">
        <f t="shared" si="24"/>
        <v>正确</v>
      </c>
      <c r="F525" s="19">
        <f ca="1" t="shared" si="25"/>
        <v>85</v>
      </c>
      <c r="G525" s="19" t="str">
        <f t="shared" si="26"/>
        <v>1937/01/23</v>
      </c>
      <c r="H525" s="17" t="s">
        <v>19</v>
      </c>
      <c r="I525" s="17"/>
      <c r="J525" s="16" t="s">
        <v>1680</v>
      </c>
      <c r="K525" s="16">
        <v>13803874361</v>
      </c>
      <c r="L525" s="30"/>
      <c r="M525" s="31" t="s">
        <v>306</v>
      </c>
      <c r="N525" s="34" t="s">
        <v>1678</v>
      </c>
      <c r="Q525" s="9" t="str">
        <f>+VLOOKUP(D525,[1]荆紫关镇高龄津贴!$D:$H,5,FALSE)</f>
        <v>药王庙村</v>
      </c>
    </row>
    <row r="526" customHeight="1" spans="1:17">
      <c r="A526" s="16">
        <v>524</v>
      </c>
      <c r="B526" s="17" t="s">
        <v>1681</v>
      </c>
      <c r="C526" s="17" t="s">
        <v>17</v>
      </c>
      <c r="D526" s="16" t="s">
        <v>1682</v>
      </c>
      <c r="E526" s="18" t="str">
        <f t="shared" si="24"/>
        <v>正确</v>
      </c>
      <c r="F526" s="19">
        <f ca="1" t="shared" si="25"/>
        <v>86</v>
      </c>
      <c r="G526" s="19" t="str">
        <f t="shared" si="26"/>
        <v>1936/07/05</v>
      </c>
      <c r="H526" s="17" t="s">
        <v>19</v>
      </c>
      <c r="I526" s="17"/>
      <c r="J526" s="55" t="s">
        <v>1683</v>
      </c>
      <c r="K526" s="16">
        <v>13623999634</v>
      </c>
      <c r="L526" s="30"/>
      <c r="M526" s="31" t="s">
        <v>306</v>
      </c>
      <c r="N526" s="34" t="s">
        <v>1681</v>
      </c>
      <c r="Q526" s="9" t="str">
        <f>+VLOOKUP(D526,[1]荆紫关镇高龄津贴!$D:$H,5,FALSE)</f>
        <v>南街村</v>
      </c>
    </row>
    <row r="527" hidden="1" customHeight="1" spans="1:14">
      <c r="A527" s="16">
        <v>525</v>
      </c>
      <c r="B527" s="17" t="s">
        <v>1684</v>
      </c>
      <c r="C527" s="17" t="s">
        <v>17</v>
      </c>
      <c r="D527" s="16" t="s">
        <v>1685</v>
      </c>
      <c r="E527" s="18" t="str">
        <f t="shared" si="24"/>
        <v>正确</v>
      </c>
      <c r="F527" s="19">
        <f ca="1" t="shared" si="25"/>
        <v>87</v>
      </c>
      <c r="G527" s="19" t="str">
        <f t="shared" si="26"/>
        <v>1935/05/09</v>
      </c>
      <c r="H527" s="17" t="s">
        <v>19</v>
      </c>
      <c r="I527" s="17"/>
      <c r="J527" s="55" t="s">
        <v>1686</v>
      </c>
      <c r="K527" s="16">
        <v>18537758503</v>
      </c>
      <c r="L527" s="30" t="s">
        <v>57</v>
      </c>
      <c r="M527" s="31" t="s">
        <v>306</v>
      </c>
      <c r="N527" s="9" t="s">
        <v>1687</v>
      </c>
    </row>
    <row r="528" customHeight="1" spans="1:17">
      <c r="A528" s="16">
        <v>526</v>
      </c>
      <c r="B528" s="17" t="s">
        <v>1688</v>
      </c>
      <c r="C528" s="17" t="s">
        <v>17</v>
      </c>
      <c r="D528" s="16" t="s">
        <v>1689</v>
      </c>
      <c r="E528" s="18" t="str">
        <f t="shared" si="24"/>
        <v>正确</v>
      </c>
      <c r="F528" s="19">
        <f ca="1" t="shared" si="25"/>
        <v>86</v>
      </c>
      <c r="G528" s="19" t="str">
        <f t="shared" si="26"/>
        <v>1936/07/20</v>
      </c>
      <c r="H528" s="17" t="s">
        <v>19</v>
      </c>
      <c r="I528" s="17"/>
      <c r="J528" s="55" t="s">
        <v>1690</v>
      </c>
      <c r="K528" s="16">
        <v>15136670607</v>
      </c>
      <c r="L528" s="30"/>
      <c r="M528" s="31" t="s">
        <v>306</v>
      </c>
      <c r="N528" s="34" t="s">
        <v>1688</v>
      </c>
      <c r="Q528" s="9" t="str">
        <f>+VLOOKUP(D528,[1]荆紫关镇高龄津贴!$D:$H,5,FALSE)</f>
        <v>南街村</v>
      </c>
    </row>
    <row r="529" customHeight="1" spans="1:17">
      <c r="A529" s="16">
        <v>527</v>
      </c>
      <c r="B529" s="17" t="s">
        <v>1691</v>
      </c>
      <c r="C529" s="17" t="s">
        <v>17</v>
      </c>
      <c r="D529" s="16" t="s">
        <v>1692</v>
      </c>
      <c r="E529" s="18" t="str">
        <f t="shared" si="24"/>
        <v>正确</v>
      </c>
      <c r="F529" s="19">
        <f ca="1" t="shared" si="25"/>
        <v>88</v>
      </c>
      <c r="G529" s="19" t="str">
        <f t="shared" si="26"/>
        <v>1934/08/03</v>
      </c>
      <c r="H529" s="17" t="s">
        <v>19</v>
      </c>
      <c r="I529" s="17"/>
      <c r="J529" s="55" t="s">
        <v>1693</v>
      </c>
      <c r="K529" s="16">
        <v>69465798</v>
      </c>
      <c r="L529" s="30"/>
      <c r="M529" s="31" t="s">
        <v>306</v>
      </c>
      <c r="N529" s="34" t="s">
        <v>1691</v>
      </c>
      <c r="Q529" s="9" t="str">
        <f>+VLOOKUP(D529,[1]荆紫关镇高龄津贴!$D:$H,5,FALSE)</f>
        <v>南街村</v>
      </c>
    </row>
    <row r="530" customHeight="1" spans="1:17">
      <c r="A530" s="16">
        <v>528</v>
      </c>
      <c r="B530" s="17" t="s">
        <v>834</v>
      </c>
      <c r="C530" s="17" t="s">
        <v>27</v>
      </c>
      <c r="D530" s="16" t="s">
        <v>1694</v>
      </c>
      <c r="E530" s="18" t="str">
        <f t="shared" si="24"/>
        <v>正确</v>
      </c>
      <c r="F530" s="19">
        <f ca="1" t="shared" si="25"/>
        <v>84</v>
      </c>
      <c r="G530" s="19" t="str">
        <f t="shared" si="26"/>
        <v>1938/06/07</v>
      </c>
      <c r="H530" s="17" t="s">
        <v>19</v>
      </c>
      <c r="I530" s="17"/>
      <c r="J530" s="55" t="s">
        <v>1695</v>
      </c>
      <c r="K530" s="16">
        <v>13317295671</v>
      </c>
      <c r="L530" s="30"/>
      <c r="M530" s="31" t="s">
        <v>306</v>
      </c>
      <c r="N530" s="34" t="s">
        <v>834</v>
      </c>
      <c r="Q530" s="9" t="str">
        <f>+VLOOKUP(D530,[1]荆紫关镇高龄津贴!$D:$H,5,FALSE)</f>
        <v>南街村</v>
      </c>
    </row>
    <row r="531" customHeight="1" spans="1:17">
      <c r="A531" s="16">
        <v>529</v>
      </c>
      <c r="B531" s="17" t="s">
        <v>1072</v>
      </c>
      <c r="C531" s="17" t="s">
        <v>27</v>
      </c>
      <c r="D531" s="16" t="s">
        <v>1696</v>
      </c>
      <c r="E531" s="18" t="str">
        <f t="shared" si="24"/>
        <v>正确</v>
      </c>
      <c r="F531" s="19">
        <f ca="1" t="shared" si="25"/>
        <v>92</v>
      </c>
      <c r="G531" s="19" t="str">
        <f t="shared" si="26"/>
        <v>1930/07/14</v>
      </c>
      <c r="H531" s="17" t="s">
        <v>19</v>
      </c>
      <c r="I531" s="17"/>
      <c r="J531" s="55" t="s">
        <v>1697</v>
      </c>
      <c r="K531" s="16">
        <v>15138419778</v>
      </c>
      <c r="L531" s="30"/>
      <c r="M531" s="31" t="s">
        <v>306</v>
      </c>
      <c r="N531" s="34" t="s">
        <v>1072</v>
      </c>
      <c r="Q531" s="9" t="str">
        <f>+VLOOKUP(D531,[1]荆紫关镇高龄津贴!$D:$H,5,FALSE)</f>
        <v>南街村</v>
      </c>
    </row>
    <row r="532" hidden="1" customHeight="1" spans="1:14">
      <c r="A532" s="16">
        <v>530</v>
      </c>
      <c r="B532" s="17" t="s">
        <v>1698</v>
      </c>
      <c r="C532" s="17" t="s">
        <v>17</v>
      </c>
      <c r="D532" s="16" t="s">
        <v>1699</v>
      </c>
      <c r="E532" s="18" t="str">
        <f t="shared" si="24"/>
        <v>正确</v>
      </c>
      <c r="F532" s="19">
        <f ca="1" t="shared" si="25"/>
        <v>85</v>
      </c>
      <c r="G532" s="19" t="str">
        <f t="shared" si="26"/>
        <v>1937/07/15</v>
      </c>
      <c r="H532" s="17" t="s">
        <v>19</v>
      </c>
      <c r="I532" s="17"/>
      <c r="J532" s="55" t="s">
        <v>1700</v>
      </c>
      <c r="K532" s="16">
        <v>15893529885</v>
      </c>
      <c r="L532" s="30" t="s">
        <v>189</v>
      </c>
      <c r="M532" s="31" t="s">
        <v>306</v>
      </c>
      <c r="N532" s="9" t="s">
        <v>1701</v>
      </c>
    </row>
    <row r="533" hidden="1" customHeight="1" spans="1:14">
      <c r="A533" s="16">
        <v>531</v>
      </c>
      <c r="B533" s="17" t="s">
        <v>1702</v>
      </c>
      <c r="C533" s="17" t="s">
        <v>27</v>
      </c>
      <c r="D533" s="16" t="s">
        <v>1703</v>
      </c>
      <c r="E533" s="18" t="str">
        <f t="shared" si="24"/>
        <v>正确</v>
      </c>
      <c r="F533" s="19">
        <f ca="1" t="shared" si="25"/>
        <v>85</v>
      </c>
      <c r="G533" s="19" t="str">
        <f t="shared" si="26"/>
        <v>1937/03/04</v>
      </c>
      <c r="H533" s="17" t="s">
        <v>19</v>
      </c>
      <c r="I533" s="17"/>
      <c r="J533" s="55" t="s">
        <v>1704</v>
      </c>
      <c r="K533" s="16">
        <v>15037139471</v>
      </c>
      <c r="L533" s="30" t="s">
        <v>173</v>
      </c>
      <c r="M533" s="31" t="s">
        <v>306</v>
      </c>
      <c r="N533" s="9" t="s">
        <v>1705</v>
      </c>
    </row>
    <row r="534" customHeight="1" spans="1:17">
      <c r="A534" s="16">
        <v>532</v>
      </c>
      <c r="B534" s="17" t="s">
        <v>1706</v>
      </c>
      <c r="C534" s="17" t="s">
        <v>27</v>
      </c>
      <c r="D534" s="16" t="s">
        <v>1707</v>
      </c>
      <c r="E534" s="18" t="str">
        <f t="shared" si="24"/>
        <v>正确</v>
      </c>
      <c r="F534" s="19">
        <f ca="1" t="shared" si="25"/>
        <v>89</v>
      </c>
      <c r="G534" s="19" t="str">
        <f t="shared" si="26"/>
        <v>1933/09/19</v>
      </c>
      <c r="H534" s="17" t="s">
        <v>19</v>
      </c>
      <c r="I534" s="17"/>
      <c r="J534" s="55" t="s">
        <v>1708</v>
      </c>
      <c r="K534" s="16">
        <v>13525690960</v>
      </c>
      <c r="L534" s="30"/>
      <c r="M534" s="31" t="s">
        <v>306</v>
      </c>
      <c r="N534" s="34" t="s">
        <v>1706</v>
      </c>
      <c r="Q534" s="9" t="str">
        <f>+VLOOKUP(D534,[1]荆紫关镇高龄津贴!$D:$H,5,FALSE)</f>
        <v>南街村</v>
      </c>
    </row>
    <row r="535" customHeight="1" spans="1:17">
      <c r="A535" s="16">
        <v>533</v>
      </c>
      <c r="B535" s="17" t="s">
        <v>1709</v>
      </c>
      <c r="C535" s="17" t="s">
        <v>17</v>
      </c>
      <c r="D535" s="16" t="s">
        <v>1710</v>
      </c>
      <c r="E535" s="18" t="str">
        <f t="shared" si="24"/>
        <v>正确</v>
      </c>
      <c r="F535" s="19">
        <f ca="1" t="shared" si="25"/>
        <v>83</v>
      </c>
      <c r="G535" s="19" t="str">
        <f t="shared" si="26"/>
        <v>1939/03/19</v>
      </c>
      <c r="H535" s="17" t="s">
        <v>19</v>
      </c>
      <c r="I535" s="17"/>
      <c r="J535" s="55" t="s">
        <v>1711</v>
      </c>
      <c r="K535" s="16">
        <v>15993151679</v>
      </c>
      <c r="L535" s="30"/>
      <c r="M535" s="31" t="s">
        <v>306</v>
      </c>
      <c r="N535" s="34" t="s">
        <v>1709</v>
      </c>
      <c r="Q535" s="9" t="str">
        <f>+VLOOKUP(D535,[1]荆紫关镇高龄津贴!$D:$H,5,FALSE)</f>
        <v>南街村</v>
      </c>
    </row>
    <row r="536" customHeight="1" spans="1:17">
      <c r="A536" s="16">
        <v>534</v>
      </c>
      <c r="B536" s="17" t="s">
        <v>1712</v>
      </c>
      <c r="C536" s="17" t="s">
        <v>17</v>
      </c>
      <c r="D536" s="16" t="s">
        <v>1713</v>
      </c>
      <c r="E536" s="18" t="str">
        <f t="shared" si="24"/>
        <v>正确</v>
      </c>
      <c r="F536" s="19">
        <f ca="1" t="shared" si="25"/>
        <v>89</v>
      </c>
      <c r="G536" s="19" t="str">
        <f t="shared" si="26"/>
        <v>1933/11/10</v>
      </c>
      <c r="H536" s="17" t="s">
        <v>19</v>
      </c>
      <c r="I536" s="17"/>
      <c r="J536" s="55" t="s">
        <v>1714</v>
      </c>
      <c r="K536" s="16">
        <v>13629148856</v>
      </c>
      <c r="L536" s="30"/>
      <c r="M536" s="31" t="s">
        <v>306</v>
      </c>
      <c r="N536" s="34" t="s">
        <v>1712</v>
      </c>
      <c r="Q536" s="9" t="str">
        <f>+VLOOKUP(D536,[1]荆紫关镇高龄津贴!$D:$H,5,FALSE)</f>
        <v>南街村</v>
      </c>
    </row>
    <row r="537" customHeight="1" spans="1:17">
      <c r="A537" s="16">
        <v>535</v>
      </c>
      <c r="B537" s="17" t="s">
        <v>1715</v>
      </c>
      <c r="C537" s="17" t="s">
        <v>17</v>
      </c>
      <c r="D537" s="16" t="s">
        <v>1716</v>
      </c>
      <c r="E537" s="18" t="str">
        <f t="shared" si="24"/>
        <v>正确</v>
      </c>
      <c r="F537" s="19">
        <f ca="1" t="shared" si="25"/>
        <v>84</v>
      </c>
      <c r="G537" s="19" t="str">
        <f t="shared" si="26"/>
        <v>1938/08/02</v>
      </c>
      <c r="H537" s="17" t="s">
        <v>19</v>
      </c>
      <c r="I537" s="17"/>
      <c r="J537" s="55" t="s">
        <v>1717</v>
      </c>
      <c r="K537" s="16">
        <v>18203841869</v>
      </c>
      <c r="L537" s="30"/>
      <c r="M537" s="31" t="s">
        <v>306</v>
      </c>
      <c r="N537" s="34" t="s">
        <v>1715</v>
      </c>
      <c r="Q537" s="9" t="str">
        <f>+VLOOKUP(D537,[1]荆紫关镇高龄津贴!$D:$H,5,FALSE)</f>
        <v>南街村</v>
      </c>
    </row>
    <row r="538" hidden="1" customHeight="1" spans="1:14">
      <c r="A538" s="16">
        <v>536</v>
      </c>
      <c r="B538" s="17" t="s">
        <v>1718</v>
      </c>
      <c r="C538" s="17" t="s">
        <v>17</v>
      </c>
      <c r="D538" s="55" t="s">
        <v>1719</v>
      </c>
      <c r="E538" s="18" t="str">
        <f t="shared" si="24"/>
        <v>正确</v>
      </c>
      <c r="F538" s="19">
        <f ca="1" t="shared" si="25"/>
        <v>87</v>
      </c>
      <c r="G538" s="19" t="str">
        <f t="shared" si="26"/>
        <v>1935/10/16</v>
      </c>
      <c r="H538" s="17" t="s">
        <v>19</v>
      </c>
      <c r="I538" s="17"/>
      <c r="J538" s="55" t="s">
        <v>1720</v>
      </c>
      <c r="K538" s="16">
        <v>13629283054</v>
      </c>
      <c r="L538" s="30" t="s">
        <v>575</v>
      </c>
      <c r="M538" s="31" t="s">
        <v>306</v>
      </c>
      <c r="N538" s="9" t="s">
        <v>1721</v>
      </c>
    </row>
    <row r="539" hidden="1" customHeight="1" spans="1:14">
      <c r="A539" s="16">
        <v>537</v>
      </c>
      <c r="B539" s="17" t="s">
        <v>1722</v>
      </c>
      <c r="C539" s="17" t="s">
        <v>27</v>
      </c>
      <c r="D539" s="16" t="s">
        <v>1723</v>
      </c>
      <c r="E539" s="18" t="str">
        <f t="shared" si="24"/>
        <v>正确</v>
      </c>
      <c r="F539" s="19">
        <f ca="1" t="shared" si="25"/>
        <v>89</v>
      </c>
      <c r="G539" s="19" t="str">
        <f t="shared" si="26"/>
        <v>1933/05/26</v>
      </c>
      <c r="H539" s="17" t="s">
        <v>19</v>
      </c>
      <c r="I539" s="17"/>
      <c r="J539" s="55" t="s">
        <v>1724</v>
      </c>
      <c r="K539" s="16">
        <v>13838756021</v>
      </c>
      <c r="L539" s="30" t="s">
        <v>21</v>
      </c>
      <c r="M539" s="31" t="s">
        <v>306</v>
      </c>
      <c r="N539" s="9" t="s">
        <v>1725</v>
      </c>
    </row>
    <row r="540" hidden="1" customHeight="1" spans="1:14">
      <c r="A540" s="16">
        <v>538</v>
      </c>
      <c r="B540" s="17" t="s">
        <v>1726</v>
      </c>
      <c r="C540" s="17" t="s">
        <v>27</v>
      </c>
      <c r="D540" s="16" t="s">
        <v>1727</v>
      </c>
      <c r="E540" s="18" t="str">
        <f t="shared" si="24"/>
        <v>正确</v>
      </c>
      <c r="F540" s="19">
        <f ca="1" t="shared" si="25"/>
        <v>86</v>
      </c>
      <c r="G540" s="19" t="str">
        <f t="shared" si="26"/>
        <v>1936/10/13</v>
      </c>
      <c r="H540" s="17" t="s">
        <v>19</v>
      </c>
      <c r="I540" s="17"/>
      <c r="J540" s="55" t="s">
        <v>1728</v>
      </c>
      <c r="K540" s="16">
        <v>13598272188</v>
      </c>
      <c r="L540" s="30" t="s">
        <v>575</v>
      </c>
      <c r="M540" s="31" t="s">
        <v>306</v>
      </c>
      <c r="N540" s="9" t="s">
        <v>1729</v>
      </c>
    </row>
    <row r="541" hidden="1" customHeight="1" spans="1:14">
      <c r="A541" s="16">
        <v>539</v>
      </c>
      <c r="B541" s="17" t="s">
        <v>1730</v>
      </c>
      <c r="C541" s="17" t="s">
        <v>27</v>
      </c>
      <c r="D541" s="16" t="s">
        <v>1731</v>
      </c>
      <c r="E541" s="18" t="str">
        <f t="shared" si="24"/>
        <v>正确</v>
      </c>
      <c r="F541" s="19">
        <f ca="1" t="shared" si="25"/>
        <v>86</v>
      </c>
      <c r="G541" s="19" t="str">
        <f t="shared" si="26"/>
        <v>1936/08/07</v>
      </c>
      <c r="H541" s="17" t="s">
        <v>19</v>
      </c>
      <c r="I541" s="17"/>
      <c r="J541" s="55" t="s">
        <v>1732</v>
      </c>
      <c r="K541" s="16">
        <v>13462655096</v>
      </c>
      <c r="L541" s="30" t="s">
        <v>41</v>
      </c>
      <c r="M541" s="31" t="s">
        <v>306</v>
      </c>
      <c r="N541" s="9" t="s">
        <v>1733</v>
      </c>
    </row>
    <row r="542" customHeight="1" spans="1:17">
      <c r="A542" s="16">
        <v>540</v>
      </c>
      <c r="B542" s="17" t="s">
        <v>1734</v>
      </c>
      <c r="C542" s="17" t="s">
        <v>27</v>
      </c>
      <c r="D542" s="16" t="s">
        <v>1735</v>
      </c>
      <c r="E542" s="18" t="str">
        <f t="shared" si="24"/>
        <v>正确</v>
      </c>
      <c r="F542" s="19">
        <f ca="1" t="shared" si="25"/>
        <v>85</v>
      </c>
      <c r="G542" s="19" t="str">
        <f t="shared" si="26"/>
        <v>1937/09/21</v>
      </c>
      <c r="H542" s="17" t="s">
        <v>19</v>
      </c>
      <c r="I542" s="17"/>
      <c r="J542" s="55" t="s">
        <v>1736</v>
      </c>
      <c r="K542" s="16">
        <v>15893531333</v>
      </c>
      <c r="L542" s="30"/>
      <c r="M542" s="31" t="s">
        <v>306</v>
      </c>
      <c r="N542" s="34" t="s">
        <v>1734</v>
      </c>
      <c r="Q542" s="9" t="str">
        <f>+VLOOKUP(D542,[1]荆紫关镇高龄津贴!$D:$H,5,FALSE)</f>
        <v>南街村</v>
      </c>
    </row>
    <row r="543" customHeight="1" spans="1:17">
      <c r="A543" s="16">
        <v>541</v>
      </c>
      <c r="B543" s="17" t="s">
        <v>1090</v>
      </c>
      <c r="C543" s="17" t="s">
        <v>27</v>
      </c>
      <c r="D543" s="16" t="s">
        <v>1737</v>
      </c>
      <c r="E543" s="18" t="str">
        <f t="shared" si="24"/>
        <v>正确</v>
      </c>
      <c r="F543" s="19">
        <f ca="1" t="shared" si="25"/>
        <v>84</v>
      </c>
      <c r="G543" s="19" t="str">
        <f t="shared" si="26"/>
        <v>1938/10/11</v>
      </c>
      <c r="H543" s="17" t="s">
        <v>19</v>
      </c>
      <c r="I543" s="17"/>
      <c r="J543" s="55" t="s">
        <v>1738</v>
      </c>
      <c r="K543" s="16">
        <v>13140529713</v>
      </c>
      <c r="L543" s="30"/>
      <c r="M543" s="31" t="s">
        <v>306</v>
      </c>
      <c r="N543" s="34" t="s">
        <v>1090</v>
      </c>
      <c r="Q543" s="9" t="str">
        <f>+VLOOKUP(D543,[1]荆紫关镇高龄津贴!$D:$H,5,FALSE)</f>
        <v>南街村</v>
      </c>
    </row>
    <row r="544" hidden="1" customHeight="1" spans="1:14">
      <c r="A544" s="16">
        <v>542</v>
      </c>
      <c r="B544" s="17" t="s">
        <v>1739</v>
      </c>
      <c r="C544" s="17" t="s">
        <v>17</v>
      </c>
      <c r="D544" s="16" t="s">
        <v>1740</v>
      </c>
      <c r="E544" s="18" t="str">
        <f t="shared" si="24"/>
        <v>正确</v>
      </c>
      <c r="F544" s="19">
        <f ca="1" t="shared" si="25"/>
        <v>86</v>
      </c>
      <c r="G544" s="19" t="str">
        <f t="shared" si="26"/>
        <v>1936/11/26</v>
      </c>
      <c r="H544" s="17" t="s">
        <v>19</v>
      </c>
      <c r="I544" s="17"/>
      <c r="J544" s="55" t="s">
        <v>1741</v>
      </c>
      <c r="K544" s="16">
        <v>18736574046</v>
      </c>
      <c r="L544" s="30" t="s">
        <v>21</v>
      </c>
      <c r="M544" s="31" t="s">
        <v>306</v>
      </c>
      <c r="N544" s="9" t="s">
        <v>1742</v>
      </c>
    </row>
    <row r="545" customHeight="1" spans="1:17">
      <c r="A545" s="16">
        <v>543</v>
      </c>
      <c r="B545" s="17" t="s">
        <v>1743</v>
      </c>
      <c r="C545" s="17" t="s">
        <v>27</v>
      </c>
      <c r="D545" s="16" t="s">
        <v>1744</v>
      </c>
      <c r="E545" s="18" t="str">
        <f t="shared" si="24"/>
        <v>正确</v>
      </c>
      <c r="F545" s="19">
        <f ca="1" t="shared" si="25"/>
        <v>83</v>
      </c>
      <c r="G545" s="19" t="str">
        <f t="shared" si="26"/>
        <v>1939/09/29</v>
      </c>
      <c r="H545" s="17" t="s">
        <v>19</v>
      </c>
      <c r="I545" s="17"/>
      <c r="J545" s="55" t="s">
        <v>1745</v>
      </c>
      <c r="K545" s="16">
        <v>15737607765</v>
      </c>
      <c r="L545" s="30"/>
      <c r="M545" s="31" t="s">
        <v>306</v>
      </c>
      <c r="N545" s="34" t="s">
        <v>1743</v>
      </c>
      <c r="Q545" s="9" t="str">
        <f>+VLOOKUP(D545,[1]荆紫关镇高龄津贴!$D:$H,5,FALSE)</f>
        <v>南街村</v>
      </c>
    </row>
    <row r="546" customHeight="1" spans="1:17">
      <c r="A546" s="16">
        <v>544</v>
      </c>
      <c r="B546" s="17" t="s">
        <v>1746</v>
      </c>
      <c r="C546" s="17" t="s">
        <v>17</v>
      </c>
      <c r="D546" s="16" t="s">
        <v>1747</v>
      </c>
      <c r="E546" s="18" t="str">
        <f t="shared" si="24"/>
        <v>正确</v>
      </c>
      <c r="F546" s="19">
        <f ca="1" t="shared" si="25"/>
        <v>87</v>
      </c>
      <c r="G546" s="19" t="str">
        <f t="shared" si="26"/>
        <v>1935/09/03</v>
      </c>
      <c r="H546" s="17" t="s">
        <v>19</v>
      </c>
      <c r="I546" s="17"/>
      <c r="J546" s="55" t="s">
        <v>1748</v>
      </c>
      <c r="K546" s="16">
        <v>15839961354</v>
      </c>
      <c r="L546" s="30"/>
      <c r="M546" s="31" t="s">
        <v>306</v>
      </c>
      <c r="N546" s="34" t="s">
        <v>1746</v>
      </c>
      <c r="Q546" s="9" t="str">
        <f>+VLOOKUP(D546,[1]荆紫关镇高龄津贴!$D:$H,5,FALSE)</f>
        <v>店子村</v>
      </c>
    </row>
    <row r="547" customHeight="1" spans="1:17">
      <c r="A547" s="16">
        <v>545</v>
      </c>
      <c r="B547" s="17" t="s">
        <v>1749</v>
      </c>
      <c r="C547" s="17" t="s">
        <v>27</v>
      </c>
      <c r="D547" s="16" t="s">
        <v>1750</v>
      </c>
      <c r="E547" s="18" t="str">
        <f t="shared" si="24"/>
        <v>正确</v>
      </c>
      <c r="F547" s="19">
        <f ca="1" t="shared" si="25"/>
        <v>83</v>
      </c>
      <c r="G547" s="19" t="str">
        <f t="shared" si="26"/>
        <v>1939/07/18</v>
      </c>
      <c r="H547" s="17" t="s">
        <v>19</v>
      </c>
      <c r="I547" s="17"/>
      <c r="J547" s="55" t="s">
        <v>1751</v>
      </c>
      <c r="K547" s="16">
        <v>18749002750</v>
      </c>
      <c r="L547" s="30"/>
      <c r="M547" s="31" t="s">
        <v>306</v>
      </c>
      <c r="N547" s="34" t="s">
        <v>1749</v>
      </c>
      <c r="Q547" s="9" t="str">
        <f>+VLOOKUP(D547,[1]荆紫关镇高龄津贴!$D:$H,5,FALSE)</f>
        <v>店子村</v>
      </c>
    </row>
    <row r="548" customHeight="1" spans="1:17">
      <c r="A548" s="16">
        <v>546</v>
      </c>
      <c r="B548" s="17" t="s">
        <v>1752</v>
      </c>
      <c r="C548" s="17" t="s">
        <v>17</v>
      </c>
      <c r="D548" s="16" t="s">
        <v>1753</v>
      </c>
      <c r="E548" s="18" t="str">
        <f t="shared" si="24"/>
        <v>正确</v>
      </c>
      <c r="F548" s="19">
        <f ca="1" t="shared" si="25"/>
        <v>94</v>
      </c>
      <c r="G548" s="19" t="str">
        <f t="shared" si="26"/>
        <v>1928/12/27</v>
      </c>
      <c r="H548" s="17" t="s">
        <v>19</v>
      </c>
      <c r="I548" s="17"/>
      <c r="J548" s="55" t="s">
        <v>1754</v>
      </c>
      <c r="K548" s="16">
        <v>13461970833</v>
      </c>
      <c r="L548" s="30"/>
      <c r="M548" s="31" t="s">
        <v>306</v>
      </c>
      <c r="N548" s="34" t="s">
        <v>1752</v>
      </c>
      <c r="Q548" s="9" t="str">
        <f>+VLOOKUP(D548,[1]荆紫关镇高龄津贴!$D:$H,5,FALSE)</f>
        <v>三岔村</v>
      </c>
    </row>
    <row r="549" customHeight="1" spans="1:17">
      <c r="A549" s="16">
        <v>547</v>
      </c>
      <c r="B549" s="17" t="s">
        <v>1755</v>
      </c>
      <c r="C549" s="17" t="s">
        <v>27</v>
      </c>
      <c r="D549" s="16" t="s">
        <v>1756</v>
      </c>
      <c r="E549" s="18" t="str">
        <f t="shared" si="24"/>
        <v>正确</v>
      </c>
      <c r="F549" s="19">
        <f ca="1" t="shared" si="25"/>
        <v>83</v>
      </c>
      <c r="G549" s="19" t="str">
        <f t="shared" si="26"/>
        <v>1939/03/29</v>
      </c>
      <c r="H549" s="17" t="s">
        <v>19</v>
      </c>
      <c r="I549" s="17"/>
      <c r="J549" s="55" t="s">
        <v>1757</v>
      </c>
      <c r="K549" s="16">
        <v>18749031567</v>
      </c>
      <c r="L549" s="30"/>
      <c r="M549" s="31" t="s">
        <v>306</v>
      </c>
      <c r="N549" s="34" t="s">
        <v>1755</v>
      </c>
      <c r="Q549" s="9" t="str">
        <f>+VLOOKUP(D549,[1]荆紫关镇高龄津贴!$D:$H,5,FALSE)</f>
        <v>麻坑村</v>
      </c>
    </row>
    <row r="550" hidden="1" customHeight="1" spans="1:14">
      <c r="A550" s="16">
        <v>548</v>
      </c>
      <c r="B550" s="17" t="s">
        <v>1758</v>
      </c>
      <c r="C550" s="17" t="s">
        <v>17</v>
      </c>
      <c r="D550" s="16" t="s">
        <v>1759</v>
      </c>
      <c r="E550" s="18" t="str">
        <f t="shared" si="24"/>
        <v>正确</v>
      </c>
      <c r="F550" s="19">
        <f ca="1" t="shared" si="25"/>
        <v>85</v>
      </c>
      <c r="G550" s="19" t="str">
        <f t="shared" si="26"/>
        <v>1937/11/29</v>
      </c>
      <c r="H550" s="17" t="s">
        <v>19</v>
      </c>
      <c r="I550" s="17"/>
      <c r="J550" s="16" t="s">
        <v>1760</v>
      </c>
      <c r="K550" s="16">
        <v>17193678752</v>
      </c>
      <c r="L550" s="30" t="s">
        <v>527</v>
      </c>
      <c r="M550" s="31" t="s">
        <v>306</v>
      </c>
      <c r="N550" s="9" t="s">
        <v>1761</v>
      </c>
    </row>
    <row r="551" customHeight="1" spans="1:17">
      <c r="A551" s="16">
        <v>549</v>
      </c>
      <c r="B551" s="17" t="s">
        <v>1108</v>
      </c>
      <c r="C551" s="17" t="s">
        <v>27</v>
      </c>
      <c r="D551" s="16" t="s">
        <v>1762</v>
      </c>
      <c r="E551" s="18" t="str">
        <f t="shared" si="24"/>
        <v>正确</v>
      </c>
      <c r="F551" s="19">
        <f ca="1" t="shared" si="25"/>
        <v>87</v>
      </c>
      <c r="G551" s="19" t="str">
        <f t="shared" si="26"/>
        <v>1935/05/07</v>
      </c>
      <c r="H551" s="17" t="s">
        <v>19</v>
      </c>
      <c r="I551" s="17"/>
      <c r="J551" s="55" t="s">
        <v>1763</v>
      </c>
      <c r="K551" s="16">
        <v>15538493479</v>
      </c>
      <c r="L551" s="30"/>
      <c r="M551" s="31" t="s">
        <v>306</v>
      </c>
      <c r="N551" s="34" t="s">
        <v>1108</v>
      </c>
      <c r="Q551" s="9" t="str">
        <f>+VLOOKUP(D551,[1]荆紫关镇高龄津贴!$D:$H,5,FALSE)</f>
        <v>麻坑村</v>
      </c>
    </row>
    <row r="552" customHeight="1" spans="1:17">
      <c r="A552" s="16">
        <v>550</v>
      </c>
      <c r="B552" s="17" t="s">
        <v>1112</v>
      </c>
      <c r="C552" s="17" t="s">
        <v>27</v>
      </c>
      <c r="D552" s="16" t="s">
        <v>1764</v>
      </c>
      <c r="E552" s="18" t="str">
        <f t="shared" si="24"/>
        <v>正确</v>
      </c>
      <c r="F552" s="19">
        <f ca="1" t="shared" si="25"/>
        <v>85</v>
      </c>
      <c r="G552" s="19" t="str">
        <f t="shared" si="26"/>
        <v>1937/05/04</v>
      </c>
      <c r="H552" s="17" t="s">
        <v>19</v>
      </c>
      <c r="I552" s="17"/>
      <c r="J552" s="55" t="s">
        <v>1765</v>
      </c>
      <c r="K552" s="16">
        <v>18537709531</v>
      </c>
      <c r="L552" s="30"/>
      <c r="M552" s="31" t="s">
        <v>306</v>
      </c>
      <c r="N552" s="34" t="s">
        <v>1112</v>
      </c>
      <c r="Q552" s="9" t="str">
        <f>+VLOOKUP(D552,[1]荆紫关镇高龄津贴!$D:$H,5,FALSE)</f>
        <v>麻坑村</v>
      </c>
    </row>
    <row r="553" customHeight="1" spans="1:17">
      <c r="A553" s="16">
        <v>551</v>
      </c>
      <c r="B553" s="17" t="s">
        <v>1766</v>
      </c>
      <c r="C553" s="17" t="s">
        <v>27</v>
      </c>
      <c r="D553" s="16" t="s">
        <v>1767</v>
      </c>
      <c r="E553" s="18" t="str">
        <f t="shared" si="24"/>
        <v>正确</v>
      </c>
      <c r="F553" s="19">
        <f ca="1" t="shared" si="25"/>
        <v>86</v>
      </c>
      <c r="G553" s="19" t="str">
        <f t="shared" si="26"/>
        <v>1936/01/12</v>
      </c>
      <c r="H553" s="17" t="s">
        <v>19</v>
      </c>
      <c r="I553" s="17"/>
      <c r="J553" s="55" t="s">
        <v>1768</v>
      </c>
      <c r="K553" s="16">
        <v>13782175665</v>
      </c>
      <c r="L553" s="30"/>
      <c r="M553" s="31" t="s">
        <v>306</v>
      </c>
      <c r="N553" s="34" t="s">
        <v>1766</v>
      </c>
      <c r="Q553" s="9" t="str">
        <f>+VLOOKUP(D553,[1]荆紫关镇高龄津贴!$D:$H,5,FALSE)</f>
        <v>麻坑村</v>
      </c>
    </row>
    <row r="554" customHeight="1" spans="1:17">
      <c r="A554" s="16">
        <v>552</v>
      </c>
      <c r="B554" s="17" t="s">
        <v>1119</v>
      </c>
      <c r="C554" s="17" t="s">
        <v>27</v>
      </c>
      <c r="D554" s="16" t="s">
        <v>1769</v>
      </c>
      <c r="E554" s="18" t="str">
        <f t="shared" si="24"/>
        <v>正确</v>
      </c>
      <c r="F554" s="19">
        <f ca="1" t="shared" si="25"/>
        <v>84</v>
      </c>
      <c r="G554" s="19" t="str">
        <f t="shared" si="26"/>
        <v>1938/06/26</v>
      </c>
      <c r="H554" s="17" t="s">
        <v>19</v>
      </c>
      <c r="I554" s="17"/>
      <c r="J554" s="55" t="s">
        <v>1770</v>
      </c>
      <c r="K554" s="16">
        <v>15237751223</v>
      </c>
      <c r="L554" s="30"/>
      <c r="M554" s="31" t="s">
        <v>306</v>
      </c>
      <c r="N554" s="34" t="s">
        <v>1119</v>
      </c>
      <c r="Q554" s="9" t="str">
        <f>+VLOOKUP(D554,[1]荆紫关镇高龄津贴!$D:$H,5,FALSE)</f>
        <v>麻坑村</v>
      </c>
    </row>
    <row r="555" customHeight="1" spans="1:17">
      <c r="A555" s="16">
        <v>553</v>
      </c>
      <c r="B555" s="17" t="s">
        <v>1771</v>
      </c>
      <c r="C555" s="17" t="s">
        <v>17</v>
      </c>
      <c r="D555" s="16" t="s">
        <v>1772</v>
      </c>
      <c r="E555" s="18" t="str">
        <f t="shared" si="24"/>
        <v>正确</v>
      </c>
      <c r="F555" s="19">
        <f ca="1" t="shared" si="25"/>
        <v>86</v>
      </c>
      <c r="G555" s="19" t="str">
        <f t="shared" si="26"/>
        <v>1936/12/27</v>
      </c>
      <c r="H555" s="17" t="s">
        <v>19</v>
      </c>
      <c r="I555" s="17"/>
      <c r="J555" s="55" t="s">
        <v>1773</v>
      </c>
      <c r="K555" s="16">
        <v>15237751223</v>
      </c>
      <c r="L555" s="30"/>
      <c r="M555" s="31" t="s">
        <v>306</v>
      </c>
      <c r="N555" s="34" t="s">
        <v>1771</v>
      </c>
      <c r="Q555" s="9" t="str">
        <f>+VLOOKUP(D555,[1]荆紫关镇高龄津贴!$D:$H,5,FALSE)</f>
        <v>麻坑村</v>
      </c>
    </row>
    <row r="556" customHeight="1" spans="1:17">
      <c r="A556" s="16">
        <v>554</v>
      </c>
      <c r="B556" s="17" t="s">
        <v>1126</v>
      </c>
      <c r="C556" s="17" t="s">
        <v>17</v>
      </c>
      <c r="D556" s="16" t="s">
        <v>1774</v>
      </c>
      <c r="E556" s="18" t="str">
        <f t="shared" si="24"/>
        <v>正确</v>
      </c>
      <c r="F556" s="19">
        <f ca="1" t="shared" si="25"/>
        <v>87</v>
      </c>
      <c r="G556" s="19" t="str">
        <f t="shared" si="26"/>
        <v>1935/05/18</v>
      </c>
      <c r="H556" s="17" t="s">
        <v>19</v>
      </c>
      <c r="I556" s="17"/>
      <c r="J556" s="55" t="s">
        <v>1775</v>
      </c>
      <c r="K556" s="16">
        <v>18238191182</v>
      </c>
      <c r="L556" s="30"/>
      <c r="M556" s="31" t="s">
        <v>306</v>
      </c>
      <c r="N556" s="34" t="s">
        <v>1126</v>
      </c>
      <c r="Q556" s="9" t="str">
        <f>+VLOOKUP(D556,[1]荆紫关镇高龄津贴!$D:$H,5,FALSE)</f>
        <v>麻坑村</v>
      </c>
    </row>
    <row r="557" hidden="1" customHeight="1" spans="1:14">
      <c r="A557" s="16">
        <v>555</v>
      </c>
      <c r="B557" s="17" t="s">
        <v>1776</v>
      </c>
      <c r="C557" s="17" t="s">
        <v>27</v>
      </c>
      <c r="D557" s="16" t="s">
        <v>1777</v>
      </c>
      <c r="E557" s="18" t="str">
        <f t="shared" si="24"/>
        <v>正确</v>
      </c>
      <c r="F557" s="19">
        <f ca="1" t="shared" si="25"/>
        <v>83</v>
      </c>
      <c r="G557" s="19" t="str">
        <f t="shared" si="26"/>
        <v>1939/04/03</v>
      </c>
      <c r="H557" s="17" t="s">
        <v>19</v>
      </c>
      <c r="I557" s="17"/>
      <c r="J557" s="56" t="s">
        <v>1778</v>
      </c>
      <c r="K557" s="16">
        <v>13523654329</v>
      </c>
      <c r="L557" s="30" t="s">
        <v>21</v>
      </c>
      <c r="M557" s="31" t="s">
        <v>306</v>
      </c>
      <c r="N557" s="9" t="s">
        <v>1779</v>
      </c>
    </row>
    <row r="558" customHeight="1" spans="1:17">
      <c r="A558" s="16">
        <v>556</v>
      </c>
      <c r="B558" s="17" t="s">
        <v>1780</v>
      </c>
      <c r="C558" s="17" t="s">
        <v>27</v>
      </c>
      <c r="D558" s="16" t="s">
        <v>1781</v>
      </c>
      <c r="E558" s="18" t="str">
        <f t="shared" si="24"/>
        <v>正确</v>
      </c>
      <c r="F558" s="19">
        <f ca="1" t="shared" si="25"/>
        <v>87</v>
      </c>
      <c r="G558" s="19" t="str">
        <f t="shared" si="26"/>
        <v>1935/02/10</v>
      </c>
      <c r="H558" s="17" t="s">
        <v>19</v>
      </c>
      <c r="I558" s="17"/>
      <c r="J558" s="55" t="s">
        <v>1782</v>
      </c>
      <c r="K558" s="16">
        <v>13837760568</v>
      </c>
      <c r="L558" s="30"/>
      <c r="M558" s="31" t="s">
        <v>306</v>
      </c>
      <c r="N558" s="34" t="s">
        <v>1780</v>
      </c>
      <c r="Q558" s="9" t="str">
        <f>+VLOOKUP(D558,[1]荆紫关镇高龄津贴!$D:$H,5,FALSE)</f>
        <v>麻坑村</v>
      </c>
    </row>
    <row r="559" customHeight="1" spans="1:17">
      <c r="A559" s="16">
        <v>557</v>
      </c>
      <c r="B559" s="17" t="s">
        <v>1134</v>
      </c>
      <c r="C559" s="17" t="s">
        <v>17</v>
      </c>
      <c r="D559" s="16" t="s">
        <v>1783</v>
      </c>
      <c r="E559" s="18" t="str">
        <f t="shared" si="24"/>
        <v>正确</v>
      </c>
      <c r="F559" s="19">
        <f ca="1" t="shared" si="25"/>
        <v>92</v>
      </c>
      <c r="G559" s="19" t="str">
        <f t="shared" si="26"/>
        <v>1930/10/03</v>
      </c>
      <c r="H559" s="17" t="s">
        <v>19</v>
      </c>
      <c r="I559" s="17"/>
      <c r="J559" s="55" t="s">
        <v>1784</v>
      </c>
      <c r="K559" s="16">
        <v>15538493479</v>
      </c>
      <c r="L559" s="30"/>
      <c r="M559" s="31" t="s">
        <v>306</v>
      </c>
      <c r="N559" s="34" t="s">
        <v>1134</v>
      </c>
      <c r="Q559" s="9" t="str">
        <f>+VLOOKUP(D559,[1]荆紫关镇高龄津贴!$D:$H,5,FALSE)</f>
        <v>麻坑村</v>
      </c>
    </row>
    <row r="560" customHeight="1" spans="1:17">
      <c r="A560" s="16">
        <v>558</v>
      </c>
      <c r="B560" s="17" t="s">
        <v>1785</v>
      </c>
      <c r="C560" s="17" t="s">
        <v>27</v>
      </c>
      <c r="D560" s="16" t="s">
        <v>1786</v>
      </c>
      <c r="E560" s="18" t="str">
        <f t="shared" si="24"/>
        <v>正确</v>
      </c>
      <c r="F560" s="19">
        <f ca="1" t="shared" si="25"/>
        <v>91</v>
      </c>
      <c r="G560" s="19" t="str">
        <f t="shared" si="26"/>
        <v>1931/01/08</v>
      </c>
      <c r="H560" s="17" t="s">
        <v>19</v>
      </c>
      <c r="I560" s="17"/>
      <c r="J560" s="55" t="s">
        <v>1787</v>
      </c>
      <c r="K560" s="16">
        <v>18749031168</v>
      </c>
      <c r="L560" s="30"/>
      <c r="M560" s="31" t="s">
        <v>306</v>
      </c>
      <c r="N560" s="34" t="s">
        <v>1785</v>
      </c>
      <c r="Q560" s="9" t="str">
        <f>+VLOOKUP(D560,[1]荆紫关镇高龄津贴!$D:$H,5,FALSE)</f>
        <v>麻坑村</v>
      </c>
    </row>
    <row r="561" hidden="1" customHeight="1" spans="1:14">
      <c r="A561" s="16">
        <v>559</v>
      </c>
      <c r="B561" s="17" t="s">
        <v>1788</v>
      </c>
      <c r="C561" s="17" t="s">
        <v>17</v>
      </c>
      <c r="D561" s="16" t="s">
        <v>1789</v>
      </c>
      <c r="E561" s="18" t="str">
        <f t="shared" si="24"/>
        <v>正确</v>
      </c>
      <c r="F561" s="19">
        <f ca="1" t="shared" si="25"/>
        <v>84</v>
      </c>
      <c r="G561" s="19" t="str">
        <f t="shared" si="26"/>
        <v>1938/10/08</v>
      </c>
      <c r="H561" s="17" t="s">
        <v>19</v>
      </c>
      <c r="I561" s="17"/>
      <c r="J561" s="55" t="s">
        <v>1790</v>
      </c>
      <c r="K561" s="16">
        <v>15225611837</v>
      </c>
      <c r="L561" s="30" t="s">
        <v>189</v>
      </c>
      <c r="M561" s="31" t="s">
        <v>306</v>
      </c>
      <c r="N561" s="9" t="s">
        <v>1791</v>
      </c>
    </row>
    <row r="562" customHeight="1" spans="1:17">
      <c r="A562" s="16">
        <v>560</v>
      </c>
      <c r="B562" s="17" t="s">
        <v>1792</v>
      </c>
      <c r="C562" s="17" t="s">
        <v>27</v>
      </c>
      <c r="D562" s="16" t="s">
        <v>1793</v>
      </c>
      <c r="E562" s="18" t="str">
        <f t="shared" si="24"/>
        <v>正确</v>
      </c>
      <c r="F562" s="19">
        <f ca="1" t="shared" si="25"/>
        <v>85</v>
      </c>
      <c r="G562" s="19" t="str">
        <f t="shared" si="26"/>
        <v>1937/11/25</v>
      </c>
      <c r="H562" s="17" t="s">
        <v>19</v>
      </c>
      <c r="I562" s="17"/>
      <c r="J562" s="55" t="s">
        <v>1794</v>
      </c>
      <c r="K562" s="16">
        <v>13838984615</v>
      </c>
      <c r="L562" s="30"/>
      <c r="M562" s="31" t="s">
        <v>306</v>
      </c>
      <c r="N562" s="34" t="s">
        <v>1792</v>
      </c>
      <c r="Q562" s="9" t="str">
        <f>+VLOOKUP(D562,[1]荆紫关镇高龄津贴!$D:$H,5,FALSE)</f>
        <v>麻坑村</v>
      </c>
    </row>
    <row r="563" hidden="1" customHeight="1" spans="1:14">
      <c r="A563" s="16">
        <v>561</v>
      </c>
      <c r="B563" s="17" t="s">
        <v>1795</v>
      </c>
      <c r="C563" s="17" t="s">
        <v>27</v>
      </c>
      <c r="D563" s="16" t="s">
        <v>1796</v>
      </c>
      <c r="E563" s="18" t="str">
        <f t="shared" si="24"/>
        <v>正确</v>
      </c>
      <c r="F563" s="19">
        <f ca="1" t="shared" si="25"/>
        <v>88</v>
      </c>
      <c r="G563" s="19" t="str">
        <f t="shared" si="26"/>
        <v>1934/07/12</v>
      </c>
      <c r="H563" s="17" t="s">
        <v>19</v>
      </c>
      <c r="I563" s="17"/>
      <c r="J563" s="55" t="s">
        <v>1797</v>
      </c>
      <c r="K563" s="16">
        <v>13837760568</v>
      </c>
      <c r="L563" s="30" t="s">
        <v>1305</v>
      </c>
      <c r="M563" s="31" t="s">
        <v>306</v>
      </c>
      <c r="N563" s="9" t="s">
        <v>1798</v>
      </c>
    </row>
    <row r="564" hidden="1" customHeight="1" spans="1:14">
      <c r="A564" s="16">
        <v>562</v>
      </c>
      <c r="B564" s="17" t="s">
        <v>1799</v>
      </c>
      <c r="C564" s="17" t="s">
        <v>17</v>
      </c>
      <c r="D564" s="16" t="s">
        <v>1800</v>
      </c>
      <c r="E564" s="18" t="str">
        <f t="shared" si="24"/>
        <v>正确</v>
      </c>
      <c r="F564" s="19">
        <f ca="1" t="shared" si="25"/>
        <v>89</v>
      </c>
      <c r="G564" s="19" t="str">
        <f t="shared" si="26"/>
        <v>1933/10/12</v>
      </c>
      <c r="H564" s="17" t="s">
        <v>19</v>
      </c>
      <c r="I564" s="17"/>
      <c r="J564" s="55" t="s">
        <v>1801</v>
      </c>
      <c r="K564" s="16">
        <v>13837760568</v>
      </c>
      <c r="L564" s="30" t="s">
        <v>189</v>
      </c>
      <c r="M564" s="31" t="s">
        <v>306</v>
      </c>
      <c r="N564" s="9" t="s">
        <v>1802</v>
      </c>
    </row>
    <row r="565" customHeight="1" spans="1:17">
      <c r="A565" s="16">
        <v>563</v>
      </c>
      <c r="B565" s="17" t="s">
        <v>1143</v>
      </c>
      <c r="C565" s="17" t="s">
        <v>17</v>
      </c>
      <c r="D565" s="16" t="s">
        <v>1803</v>
      </c>
      <c r="E565" s="18" t="str">
        <f t="shared" si="24"/>
        <v>正确</v>
      </c>
      <c r="F565" s="19">
        <f ca="1" t="shared" si="25"/>
        <v>84</v>
      </c>
      <c r="G565" s="19" t="str">
        <f t="shared" si="26"/>
        <v>1938/05/26</v>
      </c>
      <c r="H565" s="17" t="s">
        <v>19</v>
      </c>
      <c r="I565" s="17"/>
      <c r="J565" s="55" t="s">
        <v>1804</v>
      </c>
      <c r="K565" s="16">
        <v>13838763586</v>
      </c>
      <c r="L565" s="30"/>
      <c r="M565" s="31" t="s">
        <v>306</v>
      </c>
      <c r="N565" s="34" t="s">
        <v>1143</v>
      </c>
      <c r="Q565" s="9" t="str">
        <f>+VLOOKUP(D565,[1]荆紫关镇高龄津贴!$D:$H,5,FALSE)</f>
        <v>麻坑村</v>
      </c>
    </row>
    <row r="566" customHeight="1" spans="1:17">
      <c r="A566" s="16">
        <v>564</v>
      </c>
      <c r="B566" s="17" t="s">
        <v>1805</v>
      </c>
      <c r="C566" s="17" t="s">
        <v>27</v>
      </c>
      <c r="D566" s="16" t="s">
        <v>1806</v>
      </c>
      <c r="E566" s="18" t="str">
        <f t="shared" si="24"/>
        <v>正确</v>
      </c>
      <c r="F566" s="19">
        <f ca="1" t="shared" si="25"/>
        <v>84</v>
      </c>
      <c r="G566" s="19" t="str">
        <f t="shared" si="26"/>
        <v>1938/03/28</v>
      </c>
      <c r="H566" s="17" t="s">
        <v>19</v>
      </c>
      <c r="I566" s="17"/>
      <c r="J566" s="55" t="s">
        <v>1807</v>
      </c>
      <c r="K566" s="16">
        <v>13838763586</v>
      </c>
      <c r="L566" s="30"/>
      <c r="M566" s="31" t="s">
        <v>306</v>
      </c>
      <c r="N566" s="34" t="s">
        <v>1805</v>
      </c>
      <c r="Q566" s="9" t="str">
        <f>+VLOOKUP(D566,[1]荆紫关镇高龄津贴!$D:$H,5,FALSE)</f>
        <v>麻坑村</v>
      </c>
    </row>
    <row r="567" hidden="1" customHeight="1" spans="1:14">
      <c r="A567" s="16">
        <v>565</v>
      </c>
      <c r="B567" s="17" t="s">
        <v>1808</v>
      </c>
      <c r="C567" s="17" t="s">
        <v>17</v>
      </c>
      <c r="D567" s="16" t="s">
        <v>1809</v>
      </c>
      <c r="E567" s="18" t="str">
        <f t="shared" si="24"/>
        <v>正确</v>
      </c>
      <c r="F567" s="19">
        <f ca="1" t="shared" si="25"/>
        <v>88</v>
      </c>
      <c r="G567" s="19" t="str">
        <f t="shared" si="26"/>
        <v>1934/10/20</v>
      </c>
      <c r="H567" s="17" t="s">
        <v>19</v>
      </c>
      <c r="I567" s="17"/>
      <c r="J567" s="55" t="s">
        <v>1810</v>
      </c>
      <c r="K567" s="16">
        <v>13837760546</v>
      </c>
      <c r="L567" s="30" t="s">
        <v>189</v>
      </c>
      <c r="M567" s="31" t="s">
        <v>306</v>
      </c>
      <c r="N567" s="9" t="s">
        <v>1811</v>
      </c>
    </row>
    <row r="568" customHeight="1" spans="1:17">
      <c r="A568" s="16">
        <v>566</v>
      </c>
      <c r="B568" s="17" t="s">
        <v>1812</v>
      </c>
      <c r="C568" s="17" t="s">
        <v>27</v>
      </c>
      <c r="D568" s="16" t="s">
        <v>1813</v>
      </c>
      <c r="E568" s="18" t="str">
        <f t="shared" si="24"/>
        <v>正确</v>
      </c>
      <c r="F568" s="19">
        <f ca="1" t="shared" si="25"/>
        <v>89</v>
      </c>
      <c r="G568" s="19" t="str">
        <f t="shared" si="26"/>
        <v>1933/09/12</v>
      </c>
      <c r="H568" s="17" t="s">
        <v>19</v>
      </c>
      <c r="I568" s="17"/>
      <c r="J568" s="55" t="s">
        <v>1814</v>
      </c>
      <c r="K568" s="16">
        <v>13837715704</v>
      </c>
      <c r="L568" s="30"/>
      <c r="M568" s="31" t="s">
        <v>306</v>
      </c>
      <c r="N568" s="34" t="s">
        <v>1812</v>
      </c>
      <c r="Q568" s="9" t="str">
        <f>+VLOOKUP(D568,[1]荆紫关镇高龄津贴!$D:$H,5,FALSE)</f>
        <v>麻坑村</v>
      </c>
    </row>
    <row r="569" customHeight="1" spans="1:17">
      <c r="A569" s="16">
        <v>567</v>
      </c>
      <c r="B569" s="17" t="s">
        <v>418</v>
      </c>
      <c r="C569" s="17" t="s">
        <v>27</v>
      </c>
      <c r="D569" s="16" t="s">
        <v>1815</v>
      </c>
      <c r="E569" s="18" t="str">
        <f t="shared" si="24"/>
        <v>正确</v>
      </c>
      <c r="F569" s="19">
        <f ca="1" t="shared" si="25"/>
        <v>87</v>
      </c>
      <c r="G569" s="19" t="str">
        <f t="shared" si="26"/>
        <v>1935/04/21</v>
      </c>
      <c r="H569" s="17" t="s">
        <v>19</v>
      </c>
      <c r="I569" s="17"/>
      <c r="J569" s="55" t="s">
        <v>1816</v>
      </c>
      <c r="K569" s="16">
        <v>15203825288</v>
      </c>
      <c r="L569" s="30"/>
      <c r="M569" s="31" t="s">
        <v>306</v>
      </c>
      <c r="N569" s="34" t="s">
        <v>418</v>
      </c>
      <c r="Q569" s="9" t="str">
        <f>+VLOOKUP(D569,[1]荆紫关镇高龄津贴!$D:$H,5,FALSE)</f>
        <v>麻坑村</v>
      </c>
    </row>
    <row r="570" customHeight="1" spans="1:17">
      <c r="A570" s="16">
        <v>568</v>
      </c>
      <c r="B570" s="17" t="s">
        <v>1817</v>
      </c>
      <c r="C570" s="17" t="s">
        <v>27</v>
      </c>
      <c r="D570" s="16" t="s">
        <v>1818</v>
      </c>
      <c r="E570" s="18" t="str">
        <f t="shared" si="24"/>
        <v>正确</v>
      </c>
      <c r="F570" s="19">
        <f ca="1" t="shared" si="25"/>
        <v>93</v>
      </c>
      <c r="G570" s="19" t="str">
        <f t="shared" si="26"/>
        <v>1929/03/15</v>
      </c>
      <c r="H570" s="17" t="s">
        <v>19</v>
      </c>
      <c r="I570" s="17"/>
      <c r="J570" s="55" t="s">
        <v>1819</v>
      </c>
      <c r="K570" s="16">
        <v>13837715704</v>
      </c>
      <c r="L570" s="30"/>
      <c r="M570" s="31" t="s">
        <v>306</v>
      </c>
      <c r="N570" s="34" t="s">
        <v>1817</v>
      </c>
      <c r="Q570" s="9" t="str">
        <f>+VLOOKUP(D570,[1]荆紫关镇高龄津贴!$D:$H,5,FALSE)</f>
        <v>麻坑村</v>
      </c>
    </row>
    <row r="571" hidden="1" customHeight="1" spans="1:14">
      <c r="A571" s="16">
        <v>569</v>
      </c>
      <c r="B571" s="17" t="s">
        <v>1820</v>
      </c>
      <c r="C571" s="17" t="s">
        <v>17</v>
      </c>
      <c r="D571" s="16" t="s">
        <v>1821</v>
      </c>
      <c r="E571" s="18" t="str">
        <f t="shared" si="24"/>
        <v>正确</v>
      </c>
      <c r="F571" s="19">
        <f ca="1" t="shared" si="25"/>
        <v>93</v>
      </c>
      <c r="G571" s="19" t="str">
        <f t="shared" si="26"/>
        <v>1929/11/23</v>
      </c>
      <c r="H571" s="17" t="s">
        <v>19</v>
      </c>
      <c r="I571" s="17"/>
      <c r="J571" s="55" t="s">
        <v>1822</v>
      </c>
      <c r="K571" s="16">
        <v>13838968415</v>
      </c>
      <c r="L571" s="30" t="s">
        <v>41</v>
      </c>
      <c r="M571" s="31" t="s">
        <v>306</v>
      </c>
      <c r="N571" s="9" t="s">
        <v>1823</v>
      </c>
    </row>
    <row r="572" hidden="1" customHeight="1" spans="1:14">
      <c r="A572" s="16">
        <v>570</v>
      </c>
      <c r="B572" s="17" t="s">
        <v>1824</v>
      </c>
      <c r="C572" s="17" t="s">
        <v>27</v>
      </c>
      <c r="D572" s="16" t="s">
        <v>1825</v>
      </c>
      <c r="E572" s="18" t="str">
        <f t="shared" si="24"/>
        <v>正确</v>
      </c>
      <c r="F572" s="19">
        <f ca="1" t="shared" si="25"/>
        <v>88</v>
      </c>
      <c r="G572" s="19" t="str">
        <f t="shared" si="26"/>
        <v>1934/09/25</v>
      </c>
      <c r="H572" s="17" t="s">
        <v>19</v>
      </c>
      <c r="I572" s="17"/>
      <c r="J572" s="55" t="s">
        <v>1826</v>
      </c>
      <c r="K572" s="16">
        <v>13837760568</v>
      </c>
      <c r="L572" s="30" t="s">
        <v>173</v>
      </c>
      <c r="M572" s="31" t="s">
        <v>306</v>
      </c>
      <c r="N572" s="9" t="s">
        <v>1827</v>
      </c>
    </row>
    <row r="573" customHeight="1" spans="1:17">
      <c r="A573" s="16">
        <v>571</v>
      </c>
      <c r="B573" s="17" t="s">
        <v>1158</v>
      </c>
      <c r="C573" s="17" t="s">
        <v>17</v>
      </c>
      <c r="D573" s="16" t="s">
        <v>1828</v>
      </c>
      <c r="E573" s="18" t="str">
        <f t="shared" si="24"/>
        <v>正确</v>
      </c>
      <c r="F573" s="19">
        <f ca="1" t="shared" si="25"/>
        <v>87</v>
      </c>
      <c r="G573" s="19" t="str">
        <f t="shared" si="26"/>
        <v>1935/07/02</v>
      </c>
      <c r="H573" s="17" t="s">
        <v>19</v>
      </c>
      <c r="I573" s="17"/>
      <c r="J573" s="55" t="s">
        <v>1829</v>
      </c>
      <c r="K573" s="16">
        <v>15203897691</v>
      </c>
      <c r="L573" s="30"/>
      <c r="M573" s="31" t="s">
        <v>306</v>
      </c>
      <c r="N573" s="34" t="s">
        <v>1158</v>
      </c>
      <c r="Q573" s="9" t="str">
        <f>+VLOOKUP(D573,[1]荆紫关镇高龄津贴!$D:$H,5,FALSE)</f>
        <v>麻坑村</v>
      </c>
    </row>
    <row r="574" hidden="1" customHeight="1" spans="1:14">
      <c r="A574" s="16">
        <v>572</v>
      </c>
      <c r="B574" s="17" t="s">
        <v>1830</v>
      </c>
      <c r="C574" s="17" t="s">
        <v>27</v>
      </c>
      <c r="D574" s="16" t="s">
        <v>1831</v>
      </c>
      <c r="E574" s="18" t="str">
        <f t="shared" si="24"/>
        <v>正确</v>
      </c>
      <c r="F574" s="19">
        <f ca="1" t="shared" si="25"/>
        <v>86</v>
      </c>
      <c r="G574" s="19" t="str">
        <f t="shared" si="26"/>
        <v>1936/02/08</v>
      </c>
      <c r="H574" s="17" t="s">
        <v>19</v>
      </c>
      <c r="I574" s="17"/>
      <c r="J574" s="55" t="s">
        <v>1832</v>
      </c>
      <c r="K574" s="16">
        <v>18749031168</v>
      </c>
      <c r="L574" s="30" t="s">
        <v>107</v>
      </c>
      <c r="M574" s="31" t="s">
        <v>306</v>
      </c>
      <c r="N574" s="9" t="s">
        <v>1833</v>
      </c>
    </row>
    <row r="575" customHeight="1" spans="1:17">
      <c r="A575" s="16">
        <v>573</v>
      </c>
      <c r="B575" s="17" t="s">
        <v>1834</v>
      </c>
      <c r="C575" s="17" t="s">
        <v>17</v>
      </c>
      <c r="D575" s="16" t="s">
        <v>1835</v>
      </c>
      <c r="E575" s="18" t="str">
        <f t="shared" si="24"/>
        <v>正确</v>
      </c>
      <c r="F575" s="19">
        <f ca="1" t="shared" si="25"/>
        <v>90</v>
      </c>
      <c r="G575" s="19" t="str">
        <f t="shared" si="26"/>
        <v>1932/12/25</v>
      </c>
      <c r="H575" s="17" t="s">
        <v>19</v>
      </c>
      <c r="I575" s="17"/>
      <c r="J575" s="55" t="s">
        <v>1836</v>
      </c>
      <c r="K575" s="16">
        <v>13803873130</v>
      </c>
      <c r="L575" s="30"/>
      <c r="M575" s="31" t="s">
        <v>306</v>
      </c>
      <c r="N575" s="34" t="s">
        <v>1834</v>
      </c>
      <c r="Q575" s="9" t="str">
        <f>+VLOOKUP(D575,[1]荆紫关镇高龄津贴!$D:$H,5,FALSE)</f>
        <v>麻坑村</v>
      </c>
    </row>
    <row r="576" customHeight="1" spans="1:17">
      <c r="A576" s="16">
        <v>574</v>
      </c>
      <c r="B576" s="17" t="s">
        <v>1837</v>
      </c>
      <c r="C576" s="17" t="s">
        <v>27</v>
      </c>
      <c r="D576" s="16" t="s">
        <v>1838</v>
      </c>
      <c r="E576" s="18" t="str">
        <f t="shared" si="24"/>
        <v>正确</v>
      </c>
      <c r="F576" s="19">
        <f ca="1" t="shared" si="25"/>
        <v>85</v>
      </c>
      <c r="G576" s="19" t="str">
        <f t="shared" si="26"/>
        <v>1937/03/02</v>
      </c>
      <c r="H576" s="17" t="s">
        <v>19</v>
      </c>
      <c r="I576" s="17"/>
      <c r="J576" s="55" t="s">
        <v>1839</v>
      </c>
      <c r="K576" s="16">
        <v>13243193563</v>
      </c>
      <c r="L576" s="30"/>
      <c r="M576" s="31" t="s">
        <v>306</v>
      </c>
      <c r="N576" s="34" t="s">
        <v>1837</v>
      </c>
      <c r="Q576" s="9" t="str">
        <f>+VLOOKUP(D576,[1]荆紫关镇高龄津贴!$D:$H,5,FALSE)</f>
        <v>麻坑村</v>
      </c>
    </row>
    <row r="577" customHeight="1" spans="1:17">
      <c r="A577" s="16">
        <v>575</v>
      </c>
      <c r="B577" s="17" t="s">
        <v>1167</v>
      </c>
      <c r="C577" s="17" t="s">
        <v>27</v>
      </c>
      <c r="D577" s="16" t="s">
        <v>1840</v>
      </c>
      <c r="E577" s="18" t="str">
        <f t="shared" si="24"/>
        <v>正确</v>
      </c>
      <c r="F577" s="19">
        <f ca="1" t="shared" si="25"/>
        <v>85</v>
      </c>
      <c r="G577" s="19" t="str">
        <f t="shared" si="26"/>
        <v>1937/03/21</v>
      </c>
      <c r="H577" s="17" t="s">
        <v>19</v>
      </c>
      <c r="I577" s="17"/>
      <c r="J577" s="55" t="s">
        <v>1841</v>
      </c>
      <c r="K577" s="16">
        <v>13938957338</v>
      </c>
      <c r="L577" s="30"/>
      <c r="M577" s="31" t="s">
        <v>306</v>
      </c>
      <c r="N577" s="34" t="s">
        <v>1167</v>
      </c>
      <c r="Q577" s="9" t="str">
        <f>+VLOOKUP(D577,[1]荆紫关镇高龄津贴!$D:$H,5,FALSE)</f>
        <v>麻坑村</v>
      </c>
    </row>
    <row r="578" hidden="1" customHeight="1" spans="1:14">
      <c r="A578" s="16">
        <v>576</v>
      </c>
      <c r="B578" s="17" t="s">
        <v>1842</v>
      </c>
      <c r="C578" s="17" t="s">
        <v>27</v>
      </c>
      <c r="D578" s="16" t="s">
        <v>1843</v>
      </c>
      <c r="E578" s="18" t="str">
        <f t="shared" si="24"/>
        <v>正确</v>
      </c>
      <c r="F578" s="19">
        <f ca="1" t="shared" si="25"/>
        <v>83</v>
      </c>
      <c r="G578" s="19" t="str">
        <f t="shared" si="26"/>
        <v>1939/03/03</v>
      </c>
      <c r="H578" s="17" t="s">
        <v>19</v>
      </c>
      <c r="I578" s="17"/>
      <c r="J578" s="55" t="s">
        <v>1844</v>
      </c>
      <c r="K578" s="16">
        <v>18638453893</v>
      </c>
      <c r="L578" s="30" t="s">
        <v>1845</v>
      </c>
      <c r="M578" s="31" t="s">
        <v>306</v>
      </c>
      <c r="N578" s="9" t="s">
        <v>1846</v>
      </c>
    </row>
    <row r="579" hidden="1" customHeight="1" spans="1:14">
      <c r="A579" s="16">
        <v>577</v>
      </c>
      <c r="B579" s="17" t="s">
        <v>1847</v>
      </c>
      <c r="C579" s="17" t="s">
        <v>27</v>
      </c>
      <c r="D579" s="55" t="s">
        <v>1848</v>
      </c>
      <c r="E579" s="18" t="str">
        <f t="shared" si="24"/>
        <v>正确</v>
      </c>
      <c r="F579" s="19">
        <f ca="1" t="shared" si="25"/>
        <v>91</v>
      </c>
      <c r="G579" s="19" t="str">
        <f t="shared" si="26"/>
        <v>1931/03/30</v>
      </c>
      <c r="H579" s="17" t="s">
        <v>19</v>
      </c>
      <c r="I579" s="17"/>
      <c r="J579" s="55" t="s">
        <v>1849</v>
      </c>
      <c r="K579" s="16">
        <v>17839576817</v>
      </c>
      <c r="L579" s="30" t="s">
        <v>41</v>
      </c>
      <c r="M579" s="31" t="s">
        <v>306</v>
      </c>
      <c r="N579" s="9" t="s">
        <v>1850</v>
      </c>
    </row>
    <row r="580" customHeight="1" spans="1:17">
      <c r="A580" s="16">
        <v>578</v>
      </c>
      <c r="B580" s="17" t="s">
        <v>1851</v>
      </c>
      <c r="C580" s="17" t="s">
        <v>17</v>
      </c>
      <c r="D580" s="55" t="s">
        <v>1852</v>
      </c>
      <c r="E580" s="18" t="str">
        <f t="shared" ref="E580:E643" si="27">IF(LEN(D580)=0,"空",IF(LEN(D580)=15,"老号",IF(LEN(D580)&lt;&gt;18,"位数不对",IF(CHOOSE(MOD(SUM(MID(D580,1,1)*7+MID(D580,2,1)*9+MID(D580,3,1)*10+MID(D580,4,1)*5+MID(D580,5,1)*8+MID(D580,6,1)*4+MID(D580,7,1)*2+MID(D580,8,1)*1+MID(D580,9,1)*6+MID(D580,10,1)*3+MID(D580,11,1)*7+MID(D580,12,1)*9+MID(D580,13,1)*10+MID(D580,14,1)*5+MID(D580,15,1)*8+MID(D580,16,1)*4+MID(D580,17,1)*2),11)+1,1,0,"X",9,8,7,6,5,4,3,2)=IF(ISNUMBER(RIGHT(D580,1)*1),RIGHT(D580,1)*1,"X"),"正确","号码错误"))))</f>
        <v>正确</v>
      </c>
      <c r="F580" s="19">
        <f ca="1" t="shared" ref="F580:F643" si="28">YEAR(NOW())-MID(D580,7,4)</f>
        <v>85</v>
      </c>
      <c r="G580" s="19" t="str">
        <f t="shared" ref="G580:G643" si="29">CONCATENATE(MID(D580,7,4),"/",MID(D580,11,2),"/",MID(D580,13,2))</f>
        <v>1937/10/08</v>
      </c>
      <c r="H580" s="17" t="s">
        <v>19</v>
      </c>
      <c r="I580" s="17"/>
      <c r="J580" s="55" t="s">
        <v>1853</v>
      </c>
      <c r="K580" s="16">
        <v>18437717128</v>
      </c>
      <c r="L580" s="30"/>
      <c r="M580" s="31" t="s">
        <v>306</v>
      </c>
      <c r="N580" s="34" t="s">
        <v>1851</v>
      </c>
      <c r="Q580" s="9" t="str">
        <f>+VLOOKUP(D580,[1]荆紫关镇高龄津贴!$D:$H,5,FALSE)</f>
        <v>码头村</v>
      </c>
    </row>
    <row r="581" customHeight="1" spans="1:17">
      <c r="A581" s="16">
        <v>579</v>
      </c>
      <c r="B581" s="17" t="s">
        <v>1854</v>
      </c>
      <c r="C581" s="17" t="s">
        <v>17</v>
      </c>
      <c r="D581" s="16" t="s">
        <v>1855</v>
      </c>
      <c r="E581" s="18" t="str">
        <f t="shared" si="27"/>
        <v>正确</v>
      </c>
      <c r="F581" s="19">
        <f ca="1" t="shared" si="28"/>
        <v>89</v>
      </c>
      <c r="G581" s="19" t="str">
        <f t="shared" si="29"/>
        <v>1933/01/13</v>
      </c>
      <c r="H581" s="17" t="s">
        <v>19</v>
      </c>
      <c r="I581" s="17"/>
      <c r="J581" s="55" t="s">
        <v>1856</v>
      </c>
      <c r="K581" s="16">
        <v>15565750891</v>
      </c>
      <c r="L581" s="30"/>
      <c r="M581" s="31" t="s">
        <v>306</v>
      </c>
      <c r="N581" s="34" t="s">
        <v>1854</v>
      </c>
      <c r="Q581" s="9" t="str">
        <f>+VLOOKUP(D581,[1]荆紫关镇高龄津贴!$D:$H,5,FALSE)</f>
        <v>码头村</v>
      </c>
    </row>
    <row r="582" hidden="1" customHeight="1" spans="1:14">
      <c r="A582" s="16">
        <v>580</v>
      </c>
      <c r="B582" s="17" t="s">
        <v>1857</v>
      </c>
      <c r="C582" s="17" t="s">
        <v>27</v>
      </c>
      <c r="D582" s="16" t="s">
        <v>1858</v>
      </c>
      <c r="E582" s="18" t="str">
        <f t="shared" si="27"/>
        <v>正确</v>
      </c>
      <c r="F582" s="19">
        <f ca="1" t="shared" si="28"/>
        <v>88</v>
      </c>
      <c r="G582" s="19" t="str">
        <f t="shared" si="29"/>
        <v>1934/07/15</v>
      </c>
      <c r="H582" s="17" t="s">
        <v>19</v>
      </c>
      <c r="I582" s="17"/>
      <c r="J582" s="55" t="s">
        <v>1859</v>
      </c>
      <c r="K582" s="16">
        <v>13838713065</v>
      </c>
      <c r="L582" s="30" t="s">
        <v>189</v>
      </c>
      <c r="M582" s="31" t="s">
        <v>306</v>
      </c>
      <c r="N582" s="9" t="s">
        <v>1860</v>
      </c>
    </row>
    <row r="583" customHeight="1" spans="1:17">
      <c r="A583" s="16">
        <v>581</v>
      </c>
      <c r="B583" s="17" t="s">
        <v>1177</v>
      </c>
      <c r="C583" s="17" t="s">
        <v>17</v>
      </c>
      <c r="D583" s="16" t="s">
        <v>1861</v>
      </c>
      <c r="E583" s="18" t="str">
        <f t="shared" si="27"/>
        <v>正确</v>
      </c>
      <c r="F583" s="19">
        <f ca="1" t="shared" si="28"/>
        <v>85</v>
      </c>
      <c r="G583" s="19" t="str">
        <f t="shared" si="29"/>
        <v>1937/07/26</v>
      </c>
      <c r="H583" s="17" t="s">
        <v>19</v>
      </c>
      <c r="I583" s="17"/>
      <c r="J583" s="55" t="s">
        <v>1862</v>
      </c>
      <c r="K583" s="16">
        <v>13949303216</v>
      </c>
      <c r="L583" s="30"/>
      <c r="M583" s="31" t="s">
        <v>306</v>
      </c>
      <c r="N583" s="34" t="s">
        <v>1177</v>
      </c>
      <c r="Q583" s="9" t="str">
        <f>+VLOOKUP(D583,[1]荆紫关镇高龄津贴!$D:$H,5,FALSE)</f>
        <v>码头村</v>
      </c>
    </row>
    <row r="584" customHeight="1" spans="1:17">
      <c r="A584" s="16">
        <v>582</v>
      </c>
      <c r="B584" s="17" t="s">
        <v>1863</v>
      </c>
      <c r="C584" s="17" t="s">
        <v>27</v>
      </c>
      <c r="D584" s="16" t="s">
        <v>1864</v>
      </c>
      <c r="E584" s="18" t="str">
        <f t="shared" si="27"/>
        <v>正确</v>
      </c>
      <c r="F584" s="19">
        <f ca="1" t="shared" si="28"/>
        <v>90</v>
      </c>
      <c r="G584" s="19" t="str">
        <f t="shared" si="29"/>
        <v>1932/02/15</v>
      </c>
      <c r="H584" s="17" t="s">
        <v>19</v>
      </c>
      <c r="I584" s="17"/>
      <c r="J584" s="55" t="s">
        <v>1865</v>
      </c>
      <c r="K584" s="16">
        <v>15071591533</v>
      </c>
      <c r="L584" s="30"/>
      <c r="M584" s="31" t="s">
        <v>306</v>
      </c>
      <c r="N584" s="34" t="s">
        <v>1863</v>
      </c>
      <c r="Q584" s="9" t="str">
        <f>+VLOOKUP(D584,[1]荆紫关镇高龄津贴!$D:$H,5,FALSE)</f>
        <v>码头村</v>
      </c>
    </row>
    <row r="585" customHeight="1" spans="1:17">
      <c r="A585" s="16">
        <v>583</v>
      </c>
      <c r="B585" s="17" t="s">
        <v>1183</v>
      </c>
      <c r="C585" s="17" t="s">
        <v>27</v>
      </c>
      <c r="D585" s="16" t="s">
        <v>1866</v>
      </c>
      <c r="E585" s="18" t="str">
        <f t="shared" si="27"/>
        <v>正确</v>
      </c>
      <c r="F585" s="19">
        <f ca="1" t="shared" si="28"/>
        <v>85</v>
      </c>
      <c r="G585" s="19" t="str">
        <f t="shared" si="29"/>
        <v>1937/03/04</v>
      </c>
      <c r="H585" s="17" t="s">
        <v>19</v>
      </c>
      <c r="I585" s="17"/>
      <c r="J585" s="16" t="s">
        <v>1867</v>
      </c>
      <c r="K585" s="16">
        <v>15936439116</v>
      </c>
      <c r="L585" s="30"/>
      <c r="M585" s="31" t="s">
        <v>306</v>
      </c>
      <c r="N585" s="34" t="s">
        <v>1183</v>
      </c>
      <c r="Q585" s="9" t="str">
        <f>+VLOOKUP(D585,[1]荆紫关镇高龄津贴!$D:$H,5,FALSE)</f>
        <v>码头村</v>
      </c>
    </row>
    <row r="586" customHeight="1" spans="1:17">
      <c r="A586" s="16">
        <v>584</v>
      </c>
      <c r="B586" s="17" t="s">
        <v>1868</v>
      </c>
      <c r="C586" s="17" t="s">
        <v>17</v>
      </c>
      <c r="D586" s="16" t="s">
        <v>1869</v>
      </c>
      <c r="E586" s="18" t="str">
        <f t="shared" si="27"/>
        <v>正确</v>
      </c>
      <c r="F586" s="19">
        <f ca="1" t="shared" si="28"/>
        <v>88</v>
      </c>
      <c r="G586" s="19" t="str">
        <f t="shared" si="29"/>
        <v>1934/03/22</v>
      </c>
      <c r="H586" s="17" t="s">
        <v>19</v>
      </c>
      <c r="I586" s="17"/>
      <c r="J586" s="55" t="s">
        <v>1870</v>
      </c>
      <c r="K586" s="16">
        <v>18739042281</v>
      </c>
      <c r="L586" s="30"/>
      <c r="M586" s="31" t="s">
        <v>306</v>
      </c>
      <c r="N586" s="34" t="s">
        <v>1868</v>
      </c>
      <c r="Q586" s="9" t="str">
        <f>+VLOOKUP(D586,[1]荆紫关镇高龄津贴!$D:$H,5,FALSE)</f>
        <v>码头村</v>
      </c>
    </row>
    <row r="587" customHeight="1" spans="1:17">
      <c r="A587" s="16">
        <v>585</v>
      </c>
      <c r="B587" s="17" t="s">
        <v>1871</v>
      </c>
      <c r="C587" s="17" t="s">
        <v>27</v>
      </c>
      <c r="D587" s="16" t="s">
        <v>1872</v>
      </c>
      <c r="E587" s="18" t="str">
        <f t="shared" si="27"/>
        <v>正确</v>
      </c>
      <c r="F587" s="19">
        <f ca="1" t="shared" si="28"/>
        <v>85</v>
      </c>
      <c r="G587" s="19" t="str">
        <f t="shared" si="29"/>
        <v>1937/03/15</v>
      </c>
      <c r="H587" s="17" t="s">
        <v>19</v>
      </c>
      <c r="I587" s="17"/>
      <c r="J587" s="55" t="s">
        <v>1873</v>
      </c>
      <c r="K587" s="16">
        <v>15529698762</v>
      </c>
      <c r="L587" s="30"/>
      <c r="M587" s="31" t="s">
        <v>306</v>
      </c>
      <c r="N587" s="34" t="s">
        <v>1871</v>
      </c>
      <c r="Q587" s="9" t="str">
        <f>+VLOOKUP(D587,[1]荆紫关镇高龄津贴!$D:$H,5,FALSE)</f>
        <v>码头村</v>
      </c>
    </row>
    <row r="588" customHeight="1" spans="1:17">
      <c r="A588" s="16">
        <v>586</v>
      </c>
      <c r="B588" s="17" t="s">
        <v>1874</v>
      </c>
      <c r="C588" s="17" t="s">
        <v>27</v>
      </c>
      <c r="D588" s="16" t="s">
        <v>1875</v>
      </c>
      <c r="E588" s="18" t="str">
        <f t="shared" si="27"/>
        <v>正确</v>
      </c>
      <c r="F588" s="19">
        <f ca="1" t="shared" si="28"/>
        <v>85</v>
      </c>
      <c r="G588" s="19" t="str">
        <f t="shared" si="29"/>
        <v>1937/05/07</v>
      </c>
      <c r="H588" s="17" t="s">
        <v>19</v>
      </c>
      <c r="I588" s="17"/>
      <c r="J588" s="55" t="s">
        <v>1876</v>
      </c>
      <c r="K588" s="16">
        <v>15716619102</v>
      </c>
      <c r="L588" s="30"/>
      <c r="M588" s="31" t="s">
        <v>306</v>
      </c>
      <c r="N588" s="34" t="s">
        <v>1874</v>
      </c>
      <c r="Q588" s="9" t="str">
        <f>+VLOOKUP(D588,[1]荆紫关镇高龄津贴!$D:$H,5,FALSE)</f>
        <v>码头村</v>
      </c>
    </row>
    <row r="589" customHeight="1" spans="1:17">
      <c r="A589" s="16">
        <v>587</v>
      </c>
      <c r="B589" s="17" t="s">
        <v>1877</v>
      </c>
      <c r="C589" s="17" t="s">
        <v>17</v>
      </c>
      <c r="D589" s="16" t="s">
        <v>1878</v>
      </c>
      <c r="E589" s="18" t="str">
        <f t="shared" si="27"/>
        <v>正确</v>
      </c>
      <c r="F589" s="19">
        <f ca="1" t="shared" si="28"/>
        <v>88</v>
      </c>
      <c r="G589" s="19" t="str">
        <f t="shared" si="29"/>
        <v>1934/10/21</v>
      </c>
      <c r="H589" s="17" t="s">
        <v>19</v>
      </c>
      <c r="I589" s="17"/>
      <c r="J589" s="16" t="s">
        <v>1879</v>
      </c>
      <c r="K589" s="16">
        <v>15188495329</v>
      </c>
      <c r="L589" s="30"/>
      <c r="M589" s="31" t="s">
        <v>306</v>
      </c>
      <c r="N589" s="34" t="s">
        <v>1877</v>
      </c>
      <c r="Q589" s="9" t="str">
        <f>+VLOOKUP(D589,[1]荆紫关镇高龄津贴!$D:$H,5,FALSE)</f>
        <v>码头村</v>
      </c>
    </row>
    <row r="590" customHeight="1" spans="1:17">
      <c r="A590" s="16">
        <v>588</v>
      </c>
      <c r="B590" s="17" t="s">
        <v>1880</v>
      </c>
      <c r="C590" s="17" t="s">
        <v>27</v>
      </c>
      <c r="D590" s="16" t="s">
        <v>1881</v>
      </c>
      <c r="E590" s="18" t="str">
        <f t="shared" si="27"/>
        <v>正确</v>
      </c>
      <c r="F590" s="19">
        <f ca="1" t="shared" si="28"/>
        <v>85</v>
      </c>
      <c r="G590" s="19" t="str">
        <f t="shared" si="29"/>
        <v>1937/06/17</v>
      </c>
      <c r="H590" s="17" t="s">
        <v>19</v>
      </c>
      <c r="I590" s="17"/>
      <c r="J590" s="16" t="s">
        <v>1882</v>
      </c>
      <c r="K590" s="16">
        <v>15083332568</v>
      </c>
      <c r="L590" s="30"/>
      <c r="M590" s="31" t="s">
        <v>306</v>
      </c>
      <c r="N590" s="34" t="s">
        <v>1880</v>
      </c>
      <c r="Q590" s="9" t="str">
        <f>+VLOOKUP(D590,[1]荆紫关镇高龄津贴!$D:$H,5,FALSE)</f>
        <v>码头村</v>
      </c>
    </row>
    <row r="591" customHeight="1" spans="1:17">
      <c r="A591" s="16">
        <v>589</v>
      </c>
      <c r="B591" s="17" t="s">
        <v>1883</v>
      </c>
      <c r="C591" s="17" t="s">
        <v>17</v>
      </c>
      <c r="D591" s="16" t="s">
        <v>1884</v>
      </c>
      <c r="E591" s="18" t="str">
        <f t="shared" si="27"/>
        <v>正确</v>
      </c>
      <c r="F591" s="19">
        <f ca="1" t="shared" si="28"/>
        <v>87</v>
      </c>
      <c r="G591" s="19" t="str">
        <f t="shared" si="29"/>
        <v>1935/07/07</v>
      </c>
      <c r="H591" s="17" t="s">
        <v>19</v>
      </c>
      <c r="I591" s="17"/>
      <c r="J591" s="55" t="s">
        <v>1885</v>
      </c>
      <c r="K591" s="16">
        <v>13503902876</v>
      </c>
      <c r="L591" s="30"/>
      <c r="M591" s="31" t="s">
        <v>306</v>
      </c>
      <c r="N591" s="34" t="s">
        <v>1883</v>
      </c>
      <c r="Q591" s="9" t="str">
        <f>+VLOOKUP(D591,[1]荆紫关镇高龄津贴!$D:$H,5,FALSE)</f>
        <v>码头村</v>
      </c>
    </row>
    <row r="592" customHeight="1" spans="1:17">
      <c r="A592" s="16">
        <v>590</v>
      </c>
      <c r="B592" s="17" t="s">
        <v>1204</v>
      </c>
      <c r="C592" s="17" t="s">
        <v>17</v>
      </c>
      <c r="D592" s="16" t="s">
        <v>1886</v>
      </c>
      <c r="E592" s="18" t="str">
        <f t="shared" si="27"/>
        <v>正确</v>
      </c>
      <c r="F592" s="19">
        <f ca="1" t="shared" si="28"/>
        <v>87</v>
      </c>
      <c r="G592" s="19" t="str">
        <f t="shared" si="29"/>
        <v>1935/10/10</v>
      </c>
      <c r="H592" s="17" t="s">
        <v>19</v>
      </c>
      <c r="I592" s="17"/>
      <c r="J592" s="55" t="s">
        <v>1887</v>
      </c>
      <c r="K592" s="16">
        <v>15236049551</v>
      </c>
      <c r="L592" s="30"/>
      <c r="M592" s="31" t="s">
        <v>306</v>
      </c>
      <c r="N592" s="34" t="s">
        <v>1204</v>
      </c>
      <c r="Q592" s="9" t="str">
        <f>+VLOOKUP(D592,[1]荆紫关镇高龄津贴!$D:$H,5,FALSE)</f>
        <v>码头村</v>
      </c>
    </row>
    <row r="593" customHeight="1" spans="1:17">
      <c r="A593" s="16">
        <v>591</v>
      </c>
      <c r="B593" s="17" t="s">
        <v>1888</v>
      </c>
      <c r="C593" s="17" t="s">
        <v>17</v>
      </c>
      <c r="D593" s="16" t="s">
        <v>1889</v>
      </c>
      <c r="E593" s="18" t="str">
        <f t="shared" si="27"/>
        <v>正确</v>
      </c>
      <c r="F593" s="19">
        <f ca="1" t="shared" si="28"/>
        <v>89</v>
      </c>
      <c r="G593" s="19" t="str">
        <f t="shared" si="29"/>
        <v>1933/07/10</v>
      </c>
      <c r="H593" s="17" t="s">
        <v>19</v>
      </c>
      <c r="I593" s="17"/>
      <c r="J593" s="55" t="s">
        <v>1890</v>
      </c>
      <c r="K593" s="16">
        <v>15936179067</v>
      </c>
      <c r="L593" s="30"/>
      <c r="M593" s="31" t="s">
        <v>306</v>
      </c>
      <c r="N593" s="34" t="s">
        <v>1888</v>
      </c>
      <c r="Q593" s="9" t="str">
        <f>+VLOOKUP(D593,[1]荆紫关镇高龄津贴!$D:$H,5,FALSE)</f>
        <v>码头村</v>
      </c>
    </row>
    <row r="594" customHeight="1" spans="1:17">
      <c r="A594" s="16">
        <v>592</v>
      </c>
      <c r="B594" s="17" t="s">
        <v>1891</v>
      </c>
      <c r="C594" s="17" t="s">
        <v>27</v>
      </c>
      <c r="D594" s="16" t="s">
        <v>1892</v>
      </c>
      <c r="E594" s="18" t="str">
        <f t="shared" si="27"/>
        <v>正确</v>
      </c>
      <c r="F594" s="19">
        <f ca="1" t="shared" si="28"/>
        <v>86</v>
      </c>
      <c r="G594" s="19" t="str">
        <f t="shared" si="29"/>
        <v>1936/06/06</v>
      </c>
      <c r="H594" s="17" t="s">
        <v>19</v>
      </c>
      <c r="I594" s="17"/>
      <c r="J594" s="16" t="s">
        <v>1893</v>
      </c>
      <c r="K594" s="16">
        <v>15565750891</v>
      </c>
      <c r="L594" s="30"/>
      <c r="M594" s="31" t="s">
        <v>306</v>
      </c>
      <c r="N594" s="34" t="s">
        <v>1891</v>
      </c>
      <c r="Q594" s="9" t="str">
        <f>+VLOOKUP(D594,[1]荆紫关镇高龄津贴!$D:$H,5,FALSE)</f>
        <v>码头村</v>
      </c>
    </row>
    <row r="595" customHeight="1" spans="1:17">
      <c r="A595" s="16">
        <v>593</v>
      </c>
      <c r="B595" s="17" t="s">
        <v>1894</v>
      </c>
      <c r="C595" s="17" t="s">
        <v>27</v>
      </c>
      <c r="D595" s="16" t="s">
        <v>1895</v>
      </c>
      <c r="E595" s="18" t="str">
        <f t="shared" si="27"/>
        <v>正确</v>
      </c>
      <c r="F595" s="19">
        <f ca="1" t="shared" si="28"/>
        <v>83</v>
      </c>
      <c r="G595" s="19" t="str">
        <f t="shared" si="29"/>
        <v>1939/09/21</v>
      </c>
      <c r="H595" s="17" t="s">
        <v>19</v>
      </c>
      <c r="I595" s="17"/>
      <c r="J595" s="55" t="s">
        <v>1896</v>
      </c>
      <c r="K595" s="16">
        <v>13849793197</v>
      </c>
      <c r="L595" s="30"/>
      <c r="M595" s="31" t="s">
        <v>306</v>
      </c>
      <c r="N595" s="34" t="s">
        <v>1894</v>
      </c>
      <c r="Q595" s="9" t="str">
        <f>+VLOOKUP(D595,[1]荆紫关镇高龄津贴!$D:$H,5,FALSE)</f>
        <v>码头村</v>
      </c>
    </row>
    <row r="596" customHeight="1" spans="1:17">
      <c r="A596" s="16">
        <v>594</v>
      </c>
      <c r="B596" s="17" t="s">
        <v>1217</v>
      </c>
      <c r="C596" s="17" t="s">
        <v>27</v>
      </c>
      <c r="D596" s="16" t="s">
        <v>1897</v>
      </c>
      <c r="E596" s="18" t="str">
        <f t="shared" si="27"/>
        <v>正确</v>
      </c>
      <c r="F596" s="19">
        <f ca="1" t="shared" si="28"/>
        <v>90</v>
      </c>
      <c r="G596" s="19" t="str">
        <f t="shared" si="29"/>
        <v>1932/07/21</v>
      </c>
      <c r="H596" s="17" t="s">
        <v>19</v>
      </c>
      <c r="I596" s="17"/>
      <c r="J596" s="55" t="s">
        <v>1898</v>
      </c>
      <c r="K596" s="16">
        <v>18772826917</v>
      </c>
      <c r="L596" s="30"/>
      <c r="M596" s="31" t="s">
        <v>306</v>
      </c>
      <c r="N596" s="34" t="s">
        <v>1217</v>
      </c>
      <c r="Q596" s="9" t="str">
        <f>+VLOOKUP(D596,[1]荆紫关镇高龄津贴!$D:$H,5,FALSE)</f>
        <v>码头村</v>
      </c>
    </row>
    <row r="597" customHeight="1" spans="1:17">
      <c r="A597" s="16">
        <v>595</v>
      </c>
      <c r="B597" s="17" t="s">
        <v>1221</v>
      </c>
      <c r="C597" s="17" t="s">
        <v>27</v>
      </c>
      <c r="D597" s="16" t="s">
        <v>1899</v>
      </c>
      <c r="E597" s="18" t="str">
        <f t="shared" si="27"/>
        <v>正确</v>
      </c>
      <c r="F597" s="19">
        <f ca="1" t="shared" si="28"/>
        <v>89</v>
      </c>
      <c r="G597" s="19" t="str">
        <f t="shared" si="29"/>
        <v>1933/07/03</v>
      </c>
      <c r="H597" s="17" t="s">
        <v>19</v>
      </c>
      <c r="I597" s="17"/>
      <c r="J597" s="55" t="s">
        <v>1900</v>
      </c>
      <c r="K597" s="16">
        <v>15971881809</v>
      </c>
      <c r="L597" s="30"/>
      <c r="M597" s="31" t="s">
        <v>306</v>
      </c>
      <c r="N597" s="34" t="s">
        <v>1221</v>
      </c>
      <c r="Q597" s="9" t="str">
        <f>+VLOOKUP(D597,[1]荆紫关镇高龄津贴!$D:$H,5,FALSE)</f>
        <v>码头村</v>
      </c>
    </row>
    <row r="598" hidden="1" customHeight="1" spans="1:14">
      <c r="A598" s="16">
        <v>596</v>
      </c>
      <c r="B598" s="17" t="s">
        <v>1901</v>
      </c>
      <c r="C598" s="17" t="s">
        <v>27</v>
      </c>
      <c r="D598" s="16" t="s">
        <v>1902</v>
      </c>
      <c r="E598" s="18" t="str">
        <f t="shared" si="27"/>
        <v>正确</v>
      </c>
      <c r="F598" s="19">
        <f ca="1" t="shared" si="28"/>
        <v>93</v>
      </c>
      <c r="G598" s="19" t="str">
        <f t="shared" si="29"/>
        <v>1929/12/26</v>
      </c>
      <c r="H598" s="17" t="s">
        <v>19</v>
      </c>
      <c r="I598" s="17"/>
      <c r="J598" s="55" t="s">
        <v>1903</v>
      </c>
      <c r="K598" s="16">
        <v>15709143787</v>
      </c>
      <c r="L598" s="30" t="s">
        <v>21</v>
      </c>
      <c r="M598" s="31" t="s">
        <v>306</v>
      </c>
      <c r="N598" s="9" t="s">
        <v>1904</v>
      </c>
    </row>
    <row r="599" customHeight="1" spans="1:17">
      <c r="A599" s="16">
        <v>597</v>
      </c>
      <c r="B599" s="17" t="s">
        <v>1225</v>
      </c>
      <c r="C599" s="17" t="s">
        <v>27</v>
      </c>
      <c r="D599" s="16" t="s">
        <v>1905</v>
      </c>
      <c r="E599" s="18" t="str">
        <f t="shared" si="27"/>
        <v>正确</v>
      </c>
      <c r="F599" s="19">
        <f ca="1" t="shared" si="28"/>
        <v>85</v>
      </c>
      <c r="G599" s="19" t="str">
        <f t="shared" si="29"/>
        <v>1937/06/19</v>
      </c>
      <c r="H599" s="17" t="s">
        <v>19</v>
      </c>
      <c r="I599" s="17"/>
      <c r="J599" s="55" t="s">
        <v>1906</v>
      </c>
      <c r="K599" s="16">
        <v>17837766610</v>
      </c>
      <c r="L599" s="30"/>
      <c r="M599" s="31" t="s">
        <v>306</v>
      </c>
      <c r="N599" s="34" t="s">
        <v>1225</v>
      </c>
      <c r="Q599" s="9" t="str">
        <f>+VLOOKUP(D599,[1]荆紫关镇高龄津贴!$D:$H,5,FALSE)</f>
        <v>码头村</v>
      </c>
    </row>
    <row r="600" customHeight="1" spans="1:17">
      <c r="A600" s="16">
        <v>598</v>
      </c>
      <c r="B600" s="17" t="s">
        <v>1907</v>
      </c>
      <c r="C600" s="17" t="s">
        <v>27</v>
      </c>
      <c r="D600" s="16" t="s">
        <v>1908</v>
      </c>
      <c r="E600" s="18" t="str">
        <f t="shared" si="27"/>
        <v>正确</v>
      </c>
      <c r="F600" s="19">
        <f ca="1" t="shared" si="28"/>
        <v>84</v>
      </c>
      <c r="G600" s="19" t="str">
        <f t="shared" si="29"/>
        <v>1938/12/11</v>
      </c>
      <c r="H600" s="17" t="s">
        <v>19</v>
      </c>
      <c r="I600" s="17"/>
      <c r="J600" s="55" t="s">
        <v>1909</v>
      </c>
      <c r="K600" s="16">
        <v>13782059197</v>
      </c>
      <c r="L600" s="30"/>
      <c r="M600" s="31" t="s">
        <v>306</v>
      </c>
      <c r="N600" s="34" t="s">
        <v>1907</v>
      </c>
      <c r="Q600" s="9" t="str">
        <f>+VLOOKUP(D600,[1]荆紫关镇高龄津贴!$D:$H,5,FALSE)</f>
        <v>码头村</v>
      </c>
    </row>
    <row r="601" customHeight="1" spans="1:17">
      <c r="A601" s="16">
        <v>599</v>
      </c>
      <c r="B601" s="17" t="s">
        <v>1910</v>
      </c>
      <c r="C601" s="17" t="s">
        <v>17</v>
      </c>
      <c r="D601" s="16" t="s">
        <v>1911</v>
      </c>
      <c r="E601" s="18" t="str">
        <f t="shared" si="27"/>
        <v>正确</v>
      </c>
      <c r="F601" s="19">
        <f ca="1" t="shared" si="28"/>
        <v>91</v>
      </c>
      <c r="G601" s="19" t="str">
        <f t="shared" si="29"/>
        <v>1931/06/16</v>
      </c>
      <c r="H601" s="17" t="s">
        <v>19</v>
      </c>
      <c r="I601" s="17"/>
      <c r="J601" s="16" t="s">
        <v>1912</v>
      </c>
      <c r="K601" s="16">
        <v>17613750765</v>
      </c>
      <c r="L601" s="30"/>
      <c r="M601" s="31" t="s">
        <v>306</v>
      </c>
      <c r="N601" s="34" t="s">
        <v>1910</v>
      </c>
      <c r="Q601" s="9" t="str">
        <f>+VLOOKUP(D601,[1]荆紫关镇高龄津贴!$D:$H,5,FALSE)</f>
        <v>码头村</v>
      </c>
    </row>
    <row r="602" customHeight="1" spans="1:17">
      <c r="A602" s="16">
        <v>600</v>
      </c>
      <c r="B602" s="17" t="s">
        <v>1913</v>
      </c>
      <c r="C602" s="17" t="s">
        <v>27</v>
      </c>
      <c r="D602" s="16" t="s">
        <v>1914</v>
      </c>
      <c r="E602" s="18" t="str">
        <f t="shared" si="27"/>
        <v>正确</v>
      </c>
      <c r="F602" s="19">
        <f ca="1" t="shared" si="28"/>
        <v>89</v>
      </c>
      <c r="G602" s="19" t="str">
        <f t="shared" si="29"/>
        <v>1933/04/22</v>
      </c>
      <c r="H602" s="17" t="s">
        <v>19</v>
      </c>
      <c r="I602" s="17"/>
      <c r="J602" s="55" t="s">
        <v>1915</v>
      </c>
      <c r="K602" s="16">
        <v>15229989191</v>
      </c>
      <c r="L602" s="30"/>
      <c r="M602" s="31" t="s">
        <v>306</v>
      </c>
      <c r="N602" s="34" t="s">
        <v>1913</v>
      </c>
      <c r="Q602" s="9" t="str">
        <f>+VLOOKUP(D602,[1]荆紫关镇高龄津贴!$D:$H,5,FALSE)</f>
        <v>码头村</v>
      </c>
    </row>
    <row r="603" customHeight="1" spans="1:17">
      <c r="A603" s="16">
        <v>601</v>
      </c>
      <c r="B603" s="17" t="s">
        <v>1916</v>
      </c>
      <c r="C603" s="17" t="s">
        <v>27</v>
      </c>
      <c r="D603" s="16" t="s">
        <v>1917</v>
      </c>
      <c r="E603" s="18" t="str">
        <f t="shared" si="27"/>
        <v>正确</v>
      </c>
      <c r="F603" s="19">
        <f ca="1" t="shared" si="28"/>
        <v>86</v>
      </c>
      <c r="G603" s="19" t="str">
        <f t="shared" si="29"/>
        <v>1936/07/28</v>
      </c>
      <c r="H603" s="17" t="s">
        <v>19</v>
      </c>
      <c r="I603" s="17"/>
      <c r="J603" s="55" t="s">
        <v>1918</v>
      </c>
      <c r="K603" s="16">
        <v>13333604031</v>
      </c>
      <c r="L603" s="30"/>
      <c r="M603" s="31" t="s">
        <v>306</v>
      </c>
      <c r="N603" s="34" t="s">
        <v>1916</v>
      </c>
      <c r="Q603" s="9" t="str">
        <f>+VLOOKUP(D603,[1]荆紫关镇高龄津贴!$D:$H,5,FALSE)</f>
        <v>码头村</v>
      </c>
    </row>
    <row r="604" customHeight="1" spans="1:17">
      <c r="A604" s="16">
        <v>602</v>
      </c>
      <c r="B604" s="17" t="s">
        <v>1919</v>
      </c>
      <c r="C604" s="17" t="s">
        <v>27</v>
      </c>
      <c r="D604" s="16" t="s">
        <v>1920</v>
      </c>
      <c r="E604" s="18" t="str">
        <f t="shared" si="27"/>
        <v>正确</v>
      </c>
      <c r="F604" s="19">
        <f ca="1" t="shared" si="28"/>
        <v>86</v>
      </c>
      <c r="G604" s="19" t="str">
        <f t="shared" si="29"/>
        <v>1936/04/20</v>
      </c>
      <c r="H604" s="17" t="s">
        <v>19</v>
      </c>
      <c r="I604" s="17"/>
      <c r="J604" s="55" t="s">
        <v>1921</v>
      </c>
      <c r="K604" s="16">
        <v>15203873167</v>
      </c>
      <c r="L604" s="30"/>
      <c r="M604" s="31" t="s">
        <v>306</v>
      </c>
      <c r="N604" s="34" t="s">
        <v>1919</v>
      </c>
      <c r="Q604" s="9" t="str">
        <f>+VLOOKUP(D604,[1]荆紫关镇高龄津贴!$D:$H,5,FALSE)</f>
        <v>码头村</v>
      </c>
    </row>
    <row r="605" customHeight="1" spans="1:17">
      <c r="A605" s="16">
        <v>603</v>
      </c>
      <c r="B605" s="17" t="s">
        <v>1922</v>
      </c>
      <c r="C605" s="17" t="s">
        <v>27</v>
      </c>
      <c r="D605" s="16" t="s">
        <v>1923</v>
      </c>
      <c r="E605" s="18" t="str">
        <f t="shared" si="27"/>
        <v>正确</v>
      </c>
      <c r="F605" s="19">
        <f ca="1" t="shared" si="28"/>
        <v>86</v>
      </c>
      <c r="G605" s="19" t="str">
        <f t="shared" si="29"/>
        <v>1936/08/29</v>
      </c>
      <c r="H605" s="17" t="s">
        <v>19</v>
      </c>
      <c r="I605" s="17"/>
      <c r="J605" s="55" t="s">
        <v>1924</v>
      </c>
      <c r="K605" s="16">
        <v>13986885032</v>
      </c>
      <c r="L605" s="30"/>
      <c r="M605" s="31" t="s">
        <v>306</v>
      </c>
      <c r="N605" s="34" t="s">
        <v>1922</v>
      </c>
      <c r="Q605" s="9" t="str">
        <f>+VLOOKUP(D605,[1]荆紫关镇高龄津贴!$D:$H,5,FALSE)</f>
        <v>沙渠河村</v>
      </c>
    </row>
    <row r="606" customHeight="1" spans="1:17">
      <c r="A606" s="16">
        <v>604</v>
      </c>
      <c r="B606" s="17" t="s">
        <v>1925</v>
      </c>
      <c r="C606" s="17" t="s">
        <v>17</v>
      </c>
      <c r="D606" s="16" t="s">
        <v>1926</v>
      </c>
      <c r="E606" s="18" t="str">
        <f t="shared" si="27"/>
        <v>正确</v>
      </c>
      <c r="F606" s="19">
        <f ca="1" t="shared" si="28"/>
        <v>87</v>
      </c>
      <c r="G606" s="19" t="str">
        <f t="shared" si="29"/>
        <v>1935/10/25</v>
      </c>
      <c r="H606" s="17" t="s">
        <v>19</v>
      </c>
      <c r="I606" s="17"/>
      <c r="J606" s="55" t="s">
        <v>1927</v>
      </c>
      <c r="K606" s="16">
        <v>15971861443</v>
      </c>
      <c r="L606" s="30"/>
      <c r="M606" s="31" t="s">
        <v>306</v>
      </c>
      <c r="N606" s="34" t="s">
        <v>1925</v>
      </c>
      <c r="Q606" s="9" t="str">
        <f>+VLOOKUP(D606,[1]荆紫关镇高龄津贴!$D:$H,5,FALSE)</f>
        <v>沙渠河村</v>
      </c>
    </row>
    <row r="607" customHeight="1" spans="1:17">
      <c r="A607" s="16">
        <v>605</v>
      </c>
      <c r="B607" s="17" t="s">
        <v>1247</v>
      </c>
      <c r="C607" s="17" t="s">
        <v>27</v>
      </c>
      <c r="D607" s="16" t="s">
        <v>1928</v>
      </c>
      <c r="E607" s="18" t="str">
        <f t="shared" si="27"/>
        <v>正确</v>
      </c>
      <c r="F607" s="19">
        <f ca="1" t="shared" si="28"/>
        <v>84</v>
      </c>
      <c r="G607" s="19" t="str">
        <f t="shared" si="29"/>
        <v>1938/10/15</v>
      </c>
      <c r="H607" s="17" t="s">
        <v>19</v>
      </c>
      <c r="I607" s="17"/>
      <c r="J607" s="55" t="s">
        <v>1929</v>
      </c>
      <c r="K607" s="16">
        <v>15971861443</v>
      </c>
      <c r="L607" s="30"/>
      <c r="M607" s="31" t="s">
        <v>306</v>
      </c>
      <c r="N607" s="34" t="s">
        <v>1247</v>
      </c>
      <c r="Q607" s="9" t="str">
        <f>+VLOOKUP(D607,[1]荆紫关镇高龄津贴!$D:$H,5,FALSE)</f>
        <v>沙渠河村</v>
      </c>
    </row>
    <row r="608" customHeight="1" spans="1:17">
      <c r="A608" s="16">
        <v>606</v>
      </c>
      <c r="B608" s="17" t="s">
        <v>1930</v>
      </c>
      <c r="C608" s="17" t="s">
        <v>27</v>
      </c>
      <c r="D608" s="16" t="s">
        <v>1931</v>
      </c>
      <c r="E608" s="18" t="str">
        <f t="shared" si="27"/>
        <v>正确</v>
      </c>
      <c r="F608" s="19">
        <f ca="1" t="shared" si="28"/>
        <v>90</v>
      </c>
      <c r="G608" s="19" t="str">
        <f t="shared" si="29"/>
        <v>1932/05/27</v>
      </c>
      <c r="H608" s="17" t="s">
        <v>19</v>
      </c>
      <c r="I608" s="17"/>
      <c r="J608" s="55" t="s">
        <v>1932</v>
      </c>
      <c r="K608" s="16">
        <v>18237791070</v>
      </c>
      <c r="L608" s="30"/>
      <c r="M608" s="31" t="s">
        <v>306</v>
      </c>
      <c r="N608" s="34" t="s">
        <v>1930</v>
      </c>
      <c r="Q608" s="9" t="str">
        <f>+VLOOKUP(D608,[1]荆紫关镇高龄津贴!$D:$H,5,FALSE)</f>
        <v>沙渠河村</v>
      </c>
    </row>
    <row r="609" customHeight="1" spans="1:17">
      <c r="A609" s="16">
        <v>607</v>
      </c>
      <c r="B609" s="17" t="s">
        <v>1933</v>
      </c>
      <c r="C609" s="17" t="s">
        <v>27</v>
      </c>
      <c r="D609" s="16" t="s">
        <v>1934</v>
      </c>
      <c r="E609" s="18" t="str">
        <f t="shared" si="27"/>
        <v>正确</v>
      </c>
      <c r="F609" s="19">
        <f ca="1" t="shared" si="28"/>
        <v>84</v>
      </c>
      <c r="G609" s="19" t="str">
        <f t="shared" si="29"/>
        <v>1938/08/10</v>
      </c>
      <c r="H609" s="17" t="s">
        <v>19</v>
      </c>
      <c r="I609" s="17"/>
      <c r="J609" s="55" t="s">
        <v>1935</v>
      </c>
      <c r="K609" s="16">
        <v>13197273699</v>
      </c>
      <c r="L609" s="30"/>
      <c r="M609" s="31" t="s">
        <v>306</v>
      </c>
      <c r="N609" s="34" t="s">
        <v>1933</v>
      </c>
      <c r="Q609" s="9" t="str">
        <f>+VLOOKUP(D609,[1]荆紫关镇高龄津贴!$D:$H,5,FALSE)</f>
        <v>沙渠河村</v>
      </c>
    </row>
    <row r="610" customHeight="1" spans="1:17">
      <c r="A610" s="16">
        <v>608</v>
      </c>
      <c r="B610" s="17" t="s">
        <v>1256</v>
      </c>
      <c r="C610" s="17" t="s">
        <v>27</v>
      </c>
      <c r="D610" s="16" t="s">
        <v>1936</v>
      </c>
      <c r="E610" s="18" t="str">
        <f t="shared" si="27"/>
        <v>正确</v>
      </c>
      <c r="F610" s="19">
        <f ca="1" t="shared" si="28"/>
        <v>91</v>
      </c>
      <c r="G610" s="19" t="str">
        <f t="shared" si="29"/>
        <v>1931/08/16</v>
      </c>
      <c r="H610" s="17" t="s">
        <v>1937</v>
      </c>
      <c r="I610" s="17"/>
      <c r="J610" s="55" t="s">
        <v>1938</v>
      </c>
      <c r="K610" s="16">
        <v>1537717588</v>
      </c>
      <c r="L610" s="30"/>
      <c r="M610" s="31" t="s">
        <v>306</v>
      </c>
      <c r="N610" s="34" t="s">
        <v>1256</v>
      </c>
      <c r="Q610" s="9" t="str">
        <f>+VLOOKUP(D610,[1]荆紫关镇高龄津贴!$D:$H,5,FALSE)</f>
        <v>沙渠河村</v>
      </c>
    </row>
    <row r="611" hidden="1" customHeight="1" spans="1:14">
      <c r="A611" s="16">
        <v>609</v>
      </c>
      <c r="B611" s="17" t="s">
        <v>1939</v>
      </c>
      <c r="C611" s="17" t="s">
        <v>17</v>
      </c>
      <c r="D611" s="16" t="s">
        <v>1940</v>
      </c>
      <c r="E611" s="18" t="str">
        <f t="shared" si="27"/>
        <v>正确</v>
      </c>
      <c r="F611" s="19">
        <f ca="1" t="shared" si="28"/>
        <v>87</v>
      </c>
      <c r="G611" s="19" t="str">
        <f t="shared" si="29"/>
        <v>1935/11/06</v>
      </c>
      <c r="H611" s="17" t="s">
        <v>19</v>
      </c>
      <c r="I611" s="17"/>
      <c r="J611" s="19" t="s">
        <v>1941</v>
      </c>
      <c r="K611" s="16">
        <v>17634651778</v>
      </c>
      <c r="L611" s="30" t="s">
        <v>939</v>
      </c>
      <c r="M611" s="31" t="s">
        <v>306</v>
      </c>
      <c r="N611" s="9" t="s">
        <v>1942</v>
      </c>
    </row>
    <row r="612" customHeight="1" spans="1:17">
      <c r="A612" s="16">
        <v>610</v>
      </c>
      <c r="B612" s="17" t="s">
        <v>1943</v>
      </c>
      <c r="C612" s="17" t="s">
        <v>27</v>
      </c>
      <c r="D612" s="16" t="s">
        <v>1944</v>
      </c>
      <c r="E612" s="18" t="str">
        <f t="shared" si="27"/>
        <v>正确</v>
      </c>
      <c r="F612" s="19">
        <f ca="1" t="shared" si="28"/>
        <v>91</v>
      </c>
      <c r="G612" s="19" t="str">
        <f t="shared" si="29"/>
        <v>1931/11/25</v>
      </c>
      <c r="H612" s="17" t="s">
        <v>19</v>
      </c>
      <c r="I612" s="17"/>
      <c r="J612" s="55" t="s">
        <v>1945</v>
      </c>
      <c r="K612" s="16">
        <v>17099653486</v>
      </c>
      <c r="L612" s="30"/>
      <c r="M612" s="31" t="s">
        <v>306</v>
      </c>
      <c r="N612" s="34" t="s">
        <v>1943</v>
      </c>
      <c r="Q612" s="9" t="str">
        <f>+VLOOKUP(D612,[1]荆紫关镇高龄津贴!$D:$H,5,FALSE)</f>
        <v>沙渠河村</v>
      </c>
    </row>
    <row r="613" customHeight="1" spans="1:17">
      <c r="A613" s="16">
        <v>611</v>
      </c>
      <c r="B613" s="17" t="s">
        <v>1946</v>
      </c>
      <c r="C613" s="17" t="s">
        <v>27</v>
      </c>
      <c r="D613" s="16" t="s">
        <v>1947</v>
      </c>
      <c r="E613" s="18" t="str">
        <f t="shared" si="27"/>
        <v>正确</v>
      </c>
      <c r="F613" s="19">
        <f ca="1" t="shared" si="28"/>
        <v>89</v>
      </c>
      <c r="G613" s="19" t="str">
        <f t="shared" si="29"/>
        <v>1933/02/03</v>
      </c>
      <c r="H613" s="17" t="s">
        <v>19</v>
      </c>
      <c r="I613" s="17"/>
      <c r="J613" s="55" t="s">
        <v>1948</v>
      </c>
      <c r="K613" s="16">
        <v>15571978128</v>
      </c>
      <c r="L613" s="30"/>
      <c r="M613" s="31" t="s">
        <v>306</v>
      </c>
      <c r="N613" s="34" t="s">
        <v>1946</v>
      </c>
      <c r="Q613" s="9" t="str">
        <f>+VLOOKUP(D613,[1]荆紫关镇高龄津贴!$D:$H,5,FALSE)</f>
        <v>沙渠河村</v>
      </c>
    </row>
    <row r="614" customHeight="1" spans="1:17">
      <c r="A614" s="16">
        <v>612</v>
      </c>
      <c r="B614" s="17" t="s">
        <v>1949</v>
      </c>
      <c r="C614" s="17" t="s">
        <v>17</v>
      </c>
      <c r="D614" s="16" t="s">
        <v>1950</v>
      </c>
      <c r="E614" s="18" t="str">
        <f t="shared" si="27"/>
        <v>正确</v>
      </c>
      <c r="F614" s="19">
        <f ca="1" t="shared" si="28"/>
        <v>84</v>
      </c>
      <c r="G614" s="19" t="str">
        <f t="shared" si="29"/>
        <v>1938/09/25</v>
      </c>
      <c r="H614" s="17" t="s">
        <v>19</v>
      </c>
      <c r="I614" s="17"/>
      <c r="J614" s="55" t="s">
        <v>1951</v>
      </c>
      <c r="K614" s="16">
        <v>13197273699</v>
      </c>
      <c r="L614" s="30"/>
      <c r="M614" s="31" t="s">
        <v>306</v>
      </c>
      <c r="N614" s="34" t="s">
        <v>1949</v>
      </c>
      <c r="Q614" s="9" t="str">
        <f>+VLOOKUP(D614,[1]荆紫关镇高龄津贴!$D:$H,5,FALSE)</f>
        <v>沙渠河村</v>
      </c>
    </row>
    <row r="615" customHeight="1" spans="1:17">
      <c r="A615" s="16">
        <v>613</v>
      </c>
      <c r="B615" s="17" t="s">
        <v>1268</v>
      </c>
      <c r="C615" s="17" t="s">
        <v>27</v>
      </c>
      <c r="D615" s="16" t="s">
        <v>1952</v>
      </c>
      <c r="E615" s="18" t="str">
        <f t="shared" si="27"/>
        <v>正确</v>
      </c>
      <c r="F615" s="19">
        <f ca="1" t="shared" si="28"/>
        <v>91</v>
      </c>
      <c r="G615" s="19" t="str">
        <f t="shared" si="29"/>
        <v>1931/06/07</v>
      </c>
      <c r="H615" s="17" t="s">
        <v>19</v>
      </c>
      <c r="I615" s="17"/>
      <c r="J615" s="55" t="s">
        <v>1953</v>
      </c>
      <c r="K615" s="16">
        <v>13462520892</v>
      </c>
      <c r="L615" s="30"/>
      <c r="M615" s="31" t="s">
        <v>306</v>
      </c>
      <c r="N615" s="34" t="s">
        <v>1268</v>
      </c>
      <c r="Q615" s="9" t="str">
        <f>+VLOOKUP(D615,[1]荆紫关镇高龄津贴!$D:$H,5,FALSE)</f>
        <v>沙渠河村</v>
      </c>
    </row>
    <row r="616" hidden="1" customHeight="1" spans="1:14">
      <c r="A616" s="16">
        <v>614</v>
      </c>
      <c r="B616" s="17" t="s">
        <v>1954</v>
      </c>
      <c r="C616" s="17" t="s">
        <v>17</v>
      </c>
      <c r="D616" s="16" t="s">
        <v>1955</v>
      </c>
      <c r="E616" s="18" t="str">
        <f t="shared" si="27"/>
        <v>正确</v>
      </c>
      <c r="F616" s="19">
        <f ca="1" t="shared" si="28"/>
        <v>84</v>
      </c>
      <c r="G616" s="19" t="str">
        <f t="shared" si="29"/>
        <v>1938/12/02</v>
      </c>
      <c r="H616" s="17" t="s">
        <v>19</v>
      </c>
      <c r="I616" s="17"/>
      <c r="J616" s="55" t="s">
        <v>1956</v>
      </c>
      <c r="K616" s="16">
        <v>13782129938</v>
      </c>
      <c r="L616" s="30" t="s">
        <v>1957</v>
      </c>
      <c r="M616" s="31" t="s">
        <v>306</v>
      </c>
      <c r="N616" s="9" t="s">
        <v>1958</v>
      </c>
    </row>
    <row r="617" customHeight="1" spans="1:17">
      <c r="A617" s="16">
        <v>615</v>
      </c>
      <c r="B617" s="17" t="s">
        <v>1959</v>
      </c>
      <c r="C617" s="17" t="s">
        <v>27</v>
      </c>
      <c r="D617" s="16" t="s">
        <v>1960</v>
      </c>
      <c r="E617" s="18" t="str">
        <f t="shared" si="27"/>
        <v>正确</v>
      </c>
      <c r="F617" s="19">
        <f ca="1" t="shared" si="28"/>
        <v>84</v>
      </c>
      <c r="G617" s="19" t="str">
        <f t="shared" si="29"/>
        <v>1938/10/20</v>
      </c>
      <c r="H617" s="17" t="s">
        <v>19</v>
      </c>
      <c r="I617" s="17"/>
      <c r="J617" s="55" t="s">
        <v>1961</v>
      </c>
      <c r="K617" s="16">
        <v>18739007882</v>
      </c>
      <c r="L617" s="30"/>
      <c r="M617" s="31" t="s">
        <v>306</v>
      </c>
      <c r="N617" s="34" t="s">
        <v>1959</v>
      </c>
      <c r="Q617" s="9" t="str">
        <f>+VLOOKUP(D617,[1]荆紫关镇高龄津贴!$D:$H,5,FALSE)</f>
        <v>上庄村</v>
      </c>
    </row>
    <row r="618" hidden="1" customHeight="1" spans="1:14">
      <c r="A618" s="16">
        <v>616</v>
      </c>
      <c r="B618" s="17" t="s">
        <v>1962</v>
      </c>
      <c r="C618" s="17" t="s">
        <v>27</v>
      </c>
      <c r="D618" s="16" t="s">
        <v>1963</v>
      </c>
      <c r="E618" s="18" t="str">
        <f t="shared" si="27"/>
        <v>正确</v>
      </c>
      <c r="F618" s="19">
        <f ca="1" t="shared" si="28"/>
        <v>87</v>
      </c>
      <c r="G618" s="19" t="str">
        <f t="shared" si="29"/>
        <v>1935/03/25</v>
      </c>
      <c r="H618" s="17" t="s">
        <v>19</v>
      </c>
      <c r="I618" s="17"/>
      <c r="J618" s="55" t="s">
        <v>1964</v>
      </c>
      <c r="K618" s="16">
        <v>15544263058</v>
      </c>
      <c r="L618" s="30" t="s">
        <v>152</v>
      </c>
      <c r="M618" s="31" t="s">
        <v>306</v>
      </c>
      <c r="N618" s="9" t="s">
        <v>1965</v>
      </c>
    </row>
    <row r="619" customHeight="1" spans="1:17">
      <c r="A619" s="16">
        <v>617</v>
      </c>
      <c r="B619" s="17" t="s">
        <v>1275</v>
      </c>
      <c r="C619" s="17" t="s">
        <v>17</v>
      </c>
      <c r="D619" s="16" t="s">
        <v>1966</v>
      </c>
      <c r="E619" s="18" t="str">
        <f t="shared" si="27"/>
        <v>正确</v>
      </c>
      <c r="F619" s="19">
        <f ca="1" t="shared" si="28"/>
        <v>83</v>
      </c>
      <c r="G619" s="19" t="str">
        <f t="shared" si="29"/>
        <v>1939/06/11</v>
      </c>
      <c r="H619" s="17" t="s">
        <v>19</v>
      </c>
      <c r="I619" s="17"/>
      <c r="J619" s="55" t="s">
        <v>1967</v>
      </c>
      <c r="K619" s="16"/>
      <c r="L619" s="30"/>
      <c r="M619" s="31" t="s">
        <v>306</v>
      </c>
      <c r="N619" s="34" t="s">
        <v>1275</v>
      </c>
      <c r="Q619" s="9" t="str">
        <f>+VLOOKUP(D619,[1]荆紫关镇高龄津贴!$D:$H,5,FALSE)</f>
        <v>上庄村</v>
      </c>
    </row>
    <row r="620" hidden="1" customHeight="1" spans="1:14">
      <c r="A620" s="16">
        <v>618</v>
      </c>
      <c r="B620" s="17" t="s">
        <v>1968</v>
      </c>
      <c r="C620" s="17" t="s">
        <v>27</v>
      </c>
      <c r="D620" s="16" t="s">
        <v>1969</v>
      </c>
      <c r="E620" s="18" t="str">
        <f t="shared" si="27"/>
        <v>正确</v>
      </c>
      <c r="F620" s="19">
        <f ca="1" t="shared" si="28"/>
        <v>88</v>
      </c>
      <c r="G620" s="19" t="str">
        <f t="shared" si="29"/>
        <v>1934/11/18</v>
      </c>
      <c r="H620" s="17" t="s">
        <v>19</v>
      </c>
      <c r="I620" s="17"/>
      <c r="J620" s="55" t="s">
        <v>1970</v>
      </c>
      <c r="K620" s="16">
        <v>15660661165</v>
      </c>
      <c r="L620" s="30" t="s">
        <v>62</v>
      </c>
      <c r="M620" s="31" t="s">
        <v>306</v>
      </c>
      <c r="N620" s="9" t="s">
        <v>1971</v>
      </c>
    </row>
    <row r="621" customHeight="1" spans="1:17">
      <c r="A621" s="16">
        <v>619</v>
      </c>
      <c r="B621" s="17" t="s">
        <v>1972</v>
      </c>
      <c r="C621" s="17" t="s">
        <v>27</v>
      </c>
      <c r="D621" s="16" t="s">
        <v>1973</v>
      </c>
      <c r="E621" s="18" t="str">
        <f t="shared" si="27"/>
        <v>正确</v>
      </c>
      <c r="F621" s="19">
        <f ca="1" t="shared" si="28"/>
        <v>87</v>
      </c>
      <c r="G621" s="19" t="str">
        <f t="shared" si="29"/>
        <v>1935/02/26</v>
      </c>
      <c r="H621" s="17" t="s">
        <v>19</v>
      </c>
      <c r="I621" s="17"/>
      <c r="J621" s="55" t="s">
        <v>1974</v>
      </c>
      <c r="K621" s="16">
        <v>15936165018</v>
      </c>
      <c r="L621" s="30"/>
      <c r="M621" s="31" t="s">
        <v>306</v>
      </c>
      <c r="N621" s="34" t="s">
        <v>1972</v>
      </c>
      <c r="Q621" s="9" t="str">
        <f>+VLOOKUP(D621,[1]荆紫关镇高龄津贴!$D:$H,5,FALSE)</f>
        <v>上庄村</v>
      </c>
    </row>
    <row r="622" customHeight="1" spans="1:17">
      <c r="A622" s="16">
        <v>620</v>
      </c>
      <c r="B622" s="17" t="s">
        <v>1282</v>
      </c>
      <c r="C622" s="17" t="s">
        <v>17</v>
      </c>
      <c r="D622" s="16" t="s">
        <v>1975</v>
      </c>
      <c r="E622" s="18" t="str">
        <f t="shared" si="27"/>
        <v>正确</v>
      </c>
      <c r="F622" s="19">
        <f ca="1" t="shared" si="28"/>
        <v>86</v>
      </c>
      <c r="G622" s="19" t="str">
        <f t="shared" si="29"/>
        <v>1936/07/19</v>
      </c>
      <c r="H622" s="17" t="s">
        <v>19</v>
      </c>
      <c r="I622" s="17"/>
      <c r="J622" s="55" t="s">
        <v>1976</v>
      </c>
      <c r="K622" s="16">
        <v>15236073776</v>
      </c>
      <c r="L622" s="30"/>
      <c r="M622" s="31" t="s">
        <v>306</v>
      </c>
      <c r="N622" s="34" t="s">
        <v>1282</v>
      </c>
      <c r="Q622" s="9" t="str">
        <f>+VLOOKUP(D622,[1]荆紫关镇高龄津贴!$D:$H,5,FALSE)</f>
        <v>上庄村</v>
      </c>
    </row>
    <row r="623" hidden="1" customHeight="1" spans="1:14">
      <c r="A623" s="16">
        <v>621</v>
      </c>
      <c r="B623" s="17" t="s">
        <v>1977</v>
      </c>
      <c r="C623" s="17" t="s">
        <v>17</v>
      </c>
      <c r="D623" s="16" t="s">
        <v>1978</v>
      </c>
      <c r="E623" s="18" t="str">
        <f t="shared" si="27"/>
        <v>正确</v>
      </c>
      <c r="F623" s="19">
        <f ca="1" t="shared" si="28"/>
        <v>84</v>
      </c>
      <c r="G623" s="19" t="str">
        <f t="shared" si="29"/>
        <v>1938/08/05</v>
      </c>
      <c r="H623" s="17" t="s">
        <v>19</v>
      </c>
      <c r="I623" s="17"/>
      <c r="J623" s="55" t="s">
        <v>1979</v>
      </c>
      <c r="K623" s="16">
        <v>15090138429</v>
      </c>
      <c r="L623" s="30" t="s">
        <v>41</v>
      </c>
      <c r="M623" s="31" t="s">
        <v>306</v>
      </c>
      <c r="N623" s="9" t="s">
        <v>1980</v>
      </c>
    </row>
    <row r="624" customHeight="1" spans="1:17">
      <c r="A624" s="16">
        <v>622</v>
      </c>
      <c r="B624" s="17" t="s">
        <v>1981</v>
      </c>
      <c r="C624" s="17" t="s">
        <v>27</v>
      </c>
      <c r="D624" s="16" t="s">
        <v>1982</v>
      </c>
      <c r="E624" s="18" t="str">
        <f t="shared" si="27"/>
        <v>正确</v>
      </c>
      <c r="F624" s="19">
        <f ca="1" t="shared" si="28"/>
        <v>84</v>
      </c>
      <c r="G624" s="19" t="str">
        <f t="shared" si="29"/>
        <v>1938/02/05</v>
      </c>
      <c r="H624" s="17" t="s">
        <v>19</v>
      </c>
      <c r="I624" s="17"/>
      <c r="J624" s="55" t="s">
        <v>1983</v>
      </c>
      <c r="K624" s="16">
        <v>13721801904</v>
      </c>
      <c r="L624" s="30"/>
      <c r="M624" s="31" t="s">
        <v>306</v>
      </c>
      <c r="N624" s="34" t="s">
        <v>1981</v>
      </c>
      <c r="Q624" s="9" t="str">
        <f>+VLOOKUP(D624,[1]荆紫关镇高龄津贴!$D:$H,5,FALSE)</f>
        <v>上庄村</v>
      </c>
    </row>
    <row r="625" customHeight="1" spans="1:17">
      <c r="A625" s="16">
        <v>623</v>
      </c>
      <c r="B625" s="17" t="s">
        <v>1984</v>
      </c>
      <c r="C625" s="17" t="s">
        <v>17</v>
      </c>
      <c r="D625" s="16" t="s">
        <v>1985</v>
      </c>
      <c r="E625" s="18" t="str">
        <f t="shared" si="27"/>
        <v>正确</v>
      </c>
      <c r="F625" s="19">
        <f ca="1" t="shared" si="28"/>
        <v>85</v>
      </c>
      <c r="G625" s="19" t="str">
        <f t="shared" si="29"/>
        <v>1937/11/03</v>
      </c>
      <c r="H625" s="17" t="s">
        <v>19</v>
      </c>
      <c r="I625" s="17"/>
      <c r="J625" s="55" t="s">
        <v>1986</v>
      </c>
      <c r="K625" s="16">
        <v>18736593560</v>
      </c>
      <c r="L625" s="30"/>
      <c r="M625" s="31" t="s">
        <v>306</v>
      </c>
      <c r="N625" s="34" t="s">
        <v>1984</v>
      </c>
      <c r="Q625" s="9" t="str">
        <f>+VLOOKUP(D625,[1]荆紫关镇高龄津贴!$D:$H,5,FALSE)</f>
        <v>上庄村</v>
      </c>
    </row>
    <row r="626" hidden="1" customHeight="1" spans="1:14">
      <c r="A626" s="16">
        <v>624</v>
      </c>
      <c r="B626" s="17" t="s">
        <v>1987</v>
      </c>
      <c r="C626" s="17" t="s">
        <v>27</v>
      </c>
      <c r="D626" s="16" t="s">
        <v>1988</v>
      </c>
      <c r="E626" s="18" t="str">
        <f t="shared" si="27"/>
        <v>正确</v>
      </c>
      <c r="F626" s="19">
        <f ca="1" t="shared" si="28"/>
        <v>85</v>
      </c>
      <c r="G626" s="19" t="str">
        <f t="shared" si="29"/>
        <v>1937/11/14</v>
      </c>
      <c r="H626" s="17" t="s">
        <v>19</v>
      </c>
      <c r="I626" s="17"/>
      <c r="J626" s="55" t="s">
        <v>1989</v>
      </c>
      <c r="K626" s="16">
        <v>13937740289</v>
      </c>
      <c r="L626" s="30" t="s">
        <v>107</v>
      </c>
      <c r="M626" s="31" t="s">
        <v>306</v>
      </c>
      <c r="N626" s="9" t="s">
        <v>1990</v>
      </c>
    </row>
    <row r="627" customHeight="1" spans="1:17">
      <c r="A627" s="16">
        <v>625</v>
      </c>
      <c r="B627" s="17" t="s">
        <v>1991</v>
      </c>
      <c r="C627" s="17" t="s">
        <v>17</v>
      </c>
      <c r="D627" s="16" t="s">
        <v>1992</v>
      </c>
      <c r="E627" s="18" t="str">
        <f t="shared" si="27"/>
        <v>正确</v>
      </c>
      <c r="F627" s="19">
        <f ca="1" t="shared" si="28"/>
        <v>91</v>
      </c>
      <c r="G627" s="19" t="str">
        <f t="shared" si="29"/>
        <v>1931/12/28</v>
      </c>
      <c r="H627" s="17" t="s">
        <v>19</v>
      </c>
      <c r="I627" s="17"/>
      <c r="J627" s="16" t="s">
        <v>1993</v>
      </c>
      <c r="K627" s="16">
        <v>13571839166</v>
      </c>
      <c r="L627" s="30"/>
      <c r="M627" s="31" t="s">
        <v>306</v>
      </c>
      <c r="N627" s="34" t="s">
        <v>1991</v>
      </c>
      <c r="Q627" s="9" t="str">
        <f>+VLOOKUP(D627,[1]荆紫关镇高龄津贴!$D:$H,5,FALSE)</f>
        <v>史家村</v>
      </c>
    </row>
    <row r="628" customHeight="1" spans="1:17">
      <c r="A628" s="16">
        <v>626</v>
      </c>
      <c r="B628" s="17" t="s">
        <v>1994</v>
      </c>
      <c r="C628" s="17" t="s">
        <v>27</v>
      </c>
      <c r="D628" s="16" t="s">
        <v>1995</v>
      </c>
      <c r="E628" s="18" t="str">
        <f t="shared" si="27"/>
        <v>正确</v>
      </c>
      <c r="F628" s="19">
        <f ca="1" t="shared" si="28"/>
        <v>89</v>
      </c>
      <c r="G628" s="19" t="str">
        <f t="shared" si="29"/>
        <v>1933/03/24</v>
      </c>
      <c r="H628" s="17" t="s">
        <v>19</v>
      </c>
      <c r="I628" s="17"/>
      <c r="J628" s="55" t="s">
        <v>1996</v>
      </c>
      <c r="K628" s="16">
        <v>18438823003</v>
      </c>
      <c r="L628" s="30"/>
      <c r="M628" s="31" t="s">
        <v>306</v>
      </c>
      <c r="N628" s="34" t="s">
        <v>1994</v>
      </c>
      <c r="Q628" s="9" t="str">
        <f>+VLOOKUP(D628,[1]荆紫关镇高龄津贴!$D:$H,5,FALSE)</f>
        <v>史家村</v>
      </c>
    </row>
    <row r="629" hidden="1" customHeight="1" spans="1:14">
      <c r="A629" s="16">
        <v>627</v>
      </c>
      <c r="B629" s="17" t="s">
        <v>1997</v>
      </c>
      <c r="C629" s="17" t="s">
        <v>17</v>
      </c>
      <c r="D629" s="16" t="s">
        <v>1998</v>
      </c>
      <c r="E629" s="18" t="str">
        <f t="shared" si="27"/>
        <v>正确</v>
      </c>
      <c r="F629" s="19">
        <f ca="1" t="shared" si="28"/>
        <v>84</v>
      </c>
      <c r="G629" s="19" t="str">
        <f t="shared" si="29"/>
        <v>1938/06/23</v>
      </c>
      <c r="H629" s="17" t="s">
        <v>19</v>
      </c>
      <c r="I629" s="17"/>
      <c r="J629" s="55" t="s">
        <v>1999</v>
      </c>
      <c r="K629" s="16">
        <v>13838955729</v>
      </c>
      <c r="L629" s="30" t="s">
        <v>939</v>
      </c>
      <c r="M629" s="31" t="s">
        <v>306</v>
      </c>
      <c r="N629" s="9" t="s">
        <v>2000</v>
      </c>
    </row>
    <row r="630" customHeight="1" spans="1:17">
      <c r="A630" s="16">
        <v>628</v>
      </c>
      <c r="B630" s="17" t="s">
        <v>2001</v>
      </c>
      <c r="C630" s="17" t="s">
        <v>27</v>
      </c>
      <c r="D630" s="16" t="s">
        <v>2002</v>
      </c>
      <c r="E630" s="18" t="str">
        <f t="shared" si="27"/>
        <v>正确</v>
      </c>
      <c r="F630" s="19">
        <f ca="1" t="shared" si="28"/>
        <v>83</v>
      </c>
      <c r="G630" s="19" t="str">
        <f t="shared" si="29"/>
        <v>1939/02/08</v>
      </c>
      <c r="H630" s="17" t="s">
        <v>19</v>
      </c>
      <c r="I630" s="17"/>
      <c r="J630" s="55" t="s">
        <v>2003</v>
      </c>
      <c r="K630" s="16">
        <v>13838955729</v>
      </c>
      <c r="L630" s="30"/>
      <c r="M630" s="31" t="s">
        <v>306</v>
      </c>
      <c r="N630" s="34" t="s">
        <v>2001</v>
      </c>
      <c r="Q630" s="9" t="str">
        <f>+VLOOKUP(D630,[1]荆紫关镇高龄津贴!$D:$H,5,FALSE)</f>
        <v>史家村</v>
      </c>
    </row>
    <row r="631" customHeight="1" spans="1:17">
      <c r="A631" s="16">
        <v>629</v>
      </c>
      <c r="B631" s="17" t="s">
        <v>2004</v>
      </c>
      <c r="C631" s="17" t="s">
        <v>27</v>
      </c>
      <c r="D631" s="16" t="s">
        <v>2005</v>
      </c>
      <c r="E631" s="18" t="str">
        <f t="shared" si="27"/>
        <v>正确</v>
      </c>
      <c r="F631" s="19">
        <f ca="1" t="shared" si="28"/>
        <v>84</v>
      </c>
      <c r="G631" s="19" t="str">
        <f t="shared" si="29"/>
        <v>1938/01/09</v>
      </c>
      <c r="H631" s="17" t="s">
        <v>19</v>
      </c>
      <c r="I631" s="17"/>
      <c r="J631" s="55" t="s">
        <v>2006</v>
      </c>
      <c r="K631" s="16">
        <v>13401199171</v>
      </c>
      <c r="L631" s="30"/>
      <c r="M631" s="31" t="s">
        <v>306</v>
      </c>
      <c r="N631" s="34" t="s">
        <v>2004</v>
      </c>
      <c r="Q631" s="9" t="str">
        <f>+VLOOKUP(D631,[1]荆紫关镇高龄津贴!$D:$H,5,FALSE)</f>
        <v>史家村</v>
      </c>
    </row>
    <row r="632" hidden="1" customHeight="1" spans="1:14">
      <c r="A632" s="16">
        <v>630</v>
      </c>
      <c r="B632" s="17" t="s">
        <v>2007</v>
      </c>
      <c r="C632" s="17" t="s">
        <v>27</v>
      </c>
      <c r="D632" s="16" t="s">
        <v>2008</v>
      </c>
      <c r="E632" s="18" t="str">
        <f t="shared" si="27"/>
        <v>正确</v>
      </c>
      <c r="F632" s="19">
        <f ca="1" t="shared" si="28"/>
        <v>89</v>
      </c>
      <c r="G632" s="19" t="str">
        <f t="shared" si="29"/>
        <v>1933/12/20</v>
      </c>
      <c r="H632" s="17" t="s">
        <v>19</v>
      </c>
      <c r="I632" s="17"/>
      <c r="J632" s="55" t="s">
        <v>2009</v>
      </c>
      <c r="K632" s="16">
        <v>13523676045</v>
      </c>
      <c r="L632" s="30" t="s">
        <v>152</v>
      </c>
      <c r="M632" s="31" t="s">
        <v>306</v>
      </c>
      <c r="N632" s="9" t="s">
        <v>2010</v>
      </c>
    </row>
    <row r="633" hidden="1" customHeight="1" spans="1:14">
      <c r="A633" s="16">
        <v>631</v>
      </c>
      <c r="B633" s="17" t="s">
        <v>2011</v>
      </c>
      <c r="C633" s="17" t="s">
        <v>17</v>
      </c>
      <c r="D633" s="16" t="s">
        <v>2012</v>
      </c>
      <c r="E633" s="18" t="str">
        <f t="shared" si="27"/>
        <v>正确</v>
      </c>
      <c r="F633" s="19">
        <f ca="1" t="shared" si="28"/>
        <v>87</v>
      </c>
      <c r="G633" s="19" t="str">
        <f t="shared" si="29"/>
        <v>1935/02/16</v>
      </c>
      <c r="H633" s="17" t="s">
        <v>19</v>
      </c>
      <c r="I633" s="17"/>
      <c r="J633" s="55" t="s">
        <v>2013</v>
      </c>
      <c r="K633" s="16">
        <v>15837706124</v>
      </c>
      <c r="L633" s="30" t="s">
        <v>939</v>
      </c>
      <c r="M633" s="31" t="s">
        <v>306</v>
      </c>
      <c r="N633" s="9" t="s">
        <v>2014</v>
      </c>
    </row>
    <row r="634" customHeight="1" spans="1:17">
      <c r="A634" s="16">
        <v>632</v>
      </c>
      <c r="B634" s="17" t="s">
        <v>1301</v>
      </c>
      <c r="C634" s="17" t="s">
        <v>27</v>
      </c>
      <c r="D634" s="16" t="s">
        <v>2015</v>
      </c>
      <c r="E634" s="18" t="str">
        <f t="shared" si="27"/>
        <v>正确</v>
      </c>
      <c r="F634" s="19">
        <f ca="1" t="shared" si="28"/>
        <v>84</v>
      </c>
      <c r="G634" s="19" t="str">
        <f t="shared" si="29"/>
        <v>1938/10/13</v>
      </c>
      <c r="H634" s="17" t="s">
        <v>19</v>
      </c>
      <c r="I634" s="17"/>
      <c r="J634" s="16" t="s">
        <v>2016</v>
      </c>
      <c r="K634" s="16">
        <v>15837706124</v>
      </c>
      <c r="L634" s="30"/>
      <c r="M634" s="31" t="s">
        <v>306</v>
      </c>
      <c r="N634" s="34" t="s">
        <v>1301</v>
      </c>
      <c r="Q634" s="9" t="str">
        <f>+VLOOKUP(D634,[1]荆紫关镇高龄津贴!$D:$H,5,FALSE)</f>
        <v>史家村</v>
      </c>
    </row>
    <row r="635" hidden="1" customHeight="1" spans="1:14">
      <c r="A635" s="16">
        <v>634</v>
      </c>
      <c r="B635" s="17" t="s">
        <v>2017</v>
      </c>
      <c r="C635" s="17" t="s">
        <v>17</v>
      </c>
      <c r="D635" s="16" t="s">
        <v>2018</v>
      </c>
      <c r="E635" s="18" t="str">
        <f t="shared" si="27"/>
        <v>正确</v>
      </c>
      <c r="F635" s="19">
        <f ca="1" t="shared" si="28"/>
        <v>85</v>
      </c>
      <c r="G635" s="19" t="str">
        <f t="shared" si="29"/>
        <v>1937/07/15</v>
      </c>
      <c r="H635" s="17" t="s">
        <v>19</v>
      </c>
      <c r="I635" s="17"/>
      <c r="J635" s="55" t="s">
        <v>2019</v>
      </c>
      <c r="K635" s="16">
        <v>15565692905</v>
      </c>
      <c r="L635" s="30" t="s">
        <v>575</v>
      </c>
      <c r="M635" s="31" t="s">
        <v>306</v>
      </c>
      <c r="N635" s="9" t="s">
        <v>2020</v>
      </c>
    </row>
    <row r="636" customHeight="1" spans="1:17">
      <c r="A636" s="16">
        <v>635</v>
      </c>
      <c r="B636" s="17" t="s">
        <v>1306</v>
      </c>
      <c r="C636" s="17" t="s">
        <v>27</v>
      </c>
      <c r="D636" s="16" t="s">
        <v>2021</v>
      </c>
      <c r="E636" s="18" t="str">
        <f t="shared" si="27"/>
        <v>正确</v>
      </c>
      <c r="F636" s="19">
        <f ca="1" t="shared" si="28"/>
        <v>89</v>
      </c>
      <c r="G636" s="19" t="str">
        <f t="shared" si="29"/>
        <v>1933/06/16</v>
      </c>
      <c r="H636" s="17" t="s">
        <v>19</v>
      </c>
      <c r="I636" s="17"/>
      <c r="J636" s="55" t="s">
        <v>2022</v>
      </c>
      <c r="K636" s="16">
        <v>18736511756</v>
      </c>
      <c r="L636" s="30"/>
      <c r="M636" s="31" t="s">
        <v>306</v>
      </c>
      <c r="N636" s="34" t="s">
        <v>1306</v>
      </c>
      <c r="Q636" s="9" t="str">
        <f>+VLOOKUP(D636,[1]荆紫关镇高龄津贴!$D:$H,5,FALSE)</f>
        <v>史家村</v>
      </c>
    </row>
    <row r="637" customHeight="1" spans="1:17">
      <c r="A637" s="16">
        <v>636</v>
      </c>
      <c r="B637" s="17" t="s">
        <v>2023</v>
      </c>
      <c r="C637" s="17" t="s">
        <v>27</v>
      </c>
      <c r="D637" s="16" t="s">
        <v>2024</v>
      </c>
      <c r="E637" s="18" t="str">
        <f t="shared" si="27"/>
        <v>正确</v>
      </c>
      <c r="F637" s="19">
        <f ca="1" t="shared" si="28"/>
        <v>84</v>
      </c>
      <c r="G637" s="19" t="str">
        <f t="shared" si="29"/>
        <v>1938/10/13</v>
      </c>
      <c r="H637" s="17" t="s">
        <v>19</v>
      </c>
      <c r="I637" s="17"/>
      <c r="J637" s="55" t="s">
        <v>2025</v>
      </c>
      <c r="K637" s="16">
        <v>15670969741</v>
      </c>
      <c r="L637" s="30"/>
      <c r="M637" s="31" t="s">
        <v>306</v>
      </c>
      <c r="N637" s="34" t="s">
        <v>2023</v>
      </c>
      <c r="Q637" s="9" t="str">
        <f>+VLOOKUP(D637,[1]荆紫关镇高龄津贴!$D:$H,5,FALSE)</f>
        <v>史家村</v>
      </c>
    </row>
    <row r="638" hidden="1" customHeight="1" spans="1:14">
      <c r="A638" s="16">
        <v>637</v>
      </c>
      <c r="B638" s="17" t="s">
        <v>2026</v>
      </c>
      <c r="C638" s="17" t="s">
        <v>27</v>
      </c>
      <c r="D638" s="16" t="s">
        <v>2027</v>
      </c>
      <c r="E638" s="18" t="str">
        <f t="shared" si="27"/>
        <v>正确</v>
      </c>
      <c r="F638" s="19">
        <f ca="1" t="shared" si="28"/>
        <v>93</v>
      </c>
      <c r="G638" s="19" t="str">
        <f t="shared" si="29"/>
        <v>1929/07/01</v>
      </c>
      <c r="H638" s="17" t="s">
        <v>19</v>
      </c>
      <c r="I638" s="17"/>
      <c r="J638" s="55" t="s">
        <v>2028</v>
      </c>
      <c r="K638" s="16">
        <v>13949311525</v>
      </c>
      <c r="L638" s="30" t="s">
        <v>152</v>
      </c>
      <c r="M638" s="31" t="s">
        <v>306</v>
      </c>
      <c r="N638" s="9" t="s">
        <v>2029</v>
      </c>
    </row>
    <row r="639" hidden="1" customHeight="1" spans="1:14">
      <c r="A639" s="16">
        <v>638</v>
      </c>
      <c r="B639" s="17" t="s">
        <v>2030</v>
      </c>
      <c r="C639" s="17" t="s">
        <v>17</v>
      </c>
      <c r="D639" s="16" t="s">
        <v>2031</v>
      </c>
      <c r="E639" s="18" t="str">
        <f t="shared" si="27"/>
        <v>正确</v>
      </c>
      <c r="F639" s="19">
        <f ca="1" t="shared" si="28"/>
        <v>87</v>
      </c>
      <c r="G639" s="19" t="str">
        <f t="shared" si="29"/>
        <v>1935/07/17</v>
      </c>
      <c r="H639" s="17" t="s">
        <v>19</v>
      </c>
      <c r="I639" s="17"/>
      <c r="J639" s="19" t="s">
        <v>2032</v>
      </c>
      <c r="K639" s="16">
        <v>18338312213</v>
      </c>
      <c r="L639" s="30" t="s">
        <v>41</v>
      </c>
      <c r="M639" s="31" t="s">
        <v>306</v>
      </c>
      <c r="N639" s="9" t="s">
        <v>2033</v>
      </c>
    </row>
    <row r="640" customHeight="1" spans="1:17">
      <c r="A640" s="16">
        <v>639</v>
      </c>
      <c r="B640" s="17" t="s">
        <v>2034</v>
      </c>
      <c r="C640" s="17" t="s">
        <v>27</v>
      </c>
      <c r="D640" s="16" t="s">
        <v>2035</v>
      </c>
      <c r="E640" s="18" t="str">
        <f t="shared" si="27"/>
        <v>正确</v>
      </c>
      <c r="F640" s="19">
        <f ca="1" t="shared" si="28"/>
        <v>83</v>
      </c>
      <c r="G640" s="19" t="str">
        <f t="shared" si="29"/>
        <v>1939/05/22</v>
      </c>
      <c r="H640" s="17" t="s">
        <v>19</v>
      </c>
      <c r="I640" s="17"/>
      <c r="J640" s="55" t="s">
        <v>2036</v>
      </c>
      <c r="K640" s="16">
        <v>15238126572</v>
      </c>
      <c r="L640" s="30"/>
      <c r="M640" s="31" t="s">
        <v>306</v>
      </c>
      <c r="N640" s="34" t="s">
        <v>2034</v>
      </c>
      <c r="Q640" s="9" t="str">
        <f>+VLOOKUP(D640,[1]荆紫关镇高龄津贴!$D:$H,5,FALSE)</f>
        <v>大扒村</v>
      </c>
    </row>
    <row r="641" hidden="1" customHeight="1" spans="1:14">
      <c r="A641" s="16">
        <v>640</v>
      </c>
      <c r="B641" s="17" t="s">
        <v>2037</v>
      </c>
      <c r="C641" s="17" t="s">
        <v>17</v>
      </c>
      <c r="D641" s="16" t="s">
        <v>2038</v>
      </c>
      <c r="E641" s="18" t="str">
        <f t="shared" si="27"/>
        <v>正确</v>
      </c>
      <c r="F641" s="19">
        <f ca="1" t="shared" si="28"/>
        <v>89</v>
      </c>
      <c r="G641" s="19" t="str">
        <f t="shared" si="29"/>
        <v>1933/07/06</v>
      </c>
      <c r="H641" s="17" t="s">
        <v>19</v>
      </c>
      <c r="I641" s="17"/>
      <c r="J641" s="55" t="s">
        <v>2039</v>
      </c>
      <c r="K641" s="16">
        <v>18738724585</v>
      </c>
      <c r="L641" s="30" t="s">
        <v>41</v>
      </c>
      <c r="M641" s="31" t="s">
        <v>306</v>
      </c>
      <c r="N641" s="9" t="s">
        <v>2040</v>
      </c>
    </row>
    <row r="642" customHeight="1" spans="1:17">
      <c r="A642" s="16">
        <v>641</v>
      </c>
      <c r="B642" s="17" t="s">
        <v>1315</v>
      </c>
      <c r="C642" s="17" t="s">
        <v>17</v>
      </c>
      <c r="D642" s="16" t="s">
        <v>2041</v>
      </c>
      <c r="E642" s="18" t="str">
        <f t="shared" si="27"/>
        <v>正确</v>
      </c>
      <c r="F642" s="19">
        <f ca="1" t="shared" si="28"/>
        <v>83</v>
      </c>
      <c r="G642" s="19" t="str">
        <f t="shared" si="29"/>
        <v>1939/09/08</v>
      </c>
      <c r="H642" s="17" t="s">
        <v>19</v>
      </c>
      <c r="I642" s="17"/>
      <c r="J642" s="55" t="s">
        <v>2042</v>
      </c>
      <c r="K642" s="16">
        <v>18738724585</v>
      </c>
      <c r="L642" s="30"/>
      <c r="M642" s="31" t="s">
        <v>306</v>
      </c>
      <c r="N642" s="34" t="s">
        <v>1315</v>
      </c>
      <c r="Q642" s="9" t="str">
        <f>+VLOOKUP(D642,[1]荆紫关镇高龄津贴!$D:$H,5,FALSE)</f>
        <v>大扒村</v>
      </c>
    </row>
    <row r="643" hidden="1" customHeight="1" spans="1:14">
      <c r="A643" s="16">
        <v>642</v>
      </c>
      <c r="B643" s="17" t="s">
        <v>2043</v>
      </c>
      <c r="C643" s="17" t="s">
        <v>17</v>
      </c>
      <c r="D643" s="55" t="s">
        <v>2044</v>
      </c>
      <c r="E643" s="18" t="str">
        <f t="shared" si="27"/>
        <v>正确</v>
      </c>
      <c r="F643" s="19">
        <f ca="1" t="shared" si="28"/>
        <v>87</v>
      </c>
      <c r="G643" s="19" t="str">
        <f t="shared" si="29"/>
        <v>1935/09/08</v>
      </c>
      <c r="H643" s="17" t="s">
        <v>19</v>
      </c>
      <c r="I643" s="17"/>
      <c r="J643" s="55" t="s">
        <v>2045</v>
      </c>
      <c r="K643" s="16">
        <v>15838782663</v>
      </c>
      <c r="L643" s="30" t="s">
        <v>107</v>
      </c>
      <c r="M643" s="31" t="s">
        <v>306</v>
      </c>
      <c r="N643" s="9" t="s">
        <v>2046</v>
      </c>
    </row>
    <row r="644" customHeight="1" spans="1:17">
      <c r="A644" s="16">
        <v>643</v>
      </c>
      <c r="B644" s="17" t="s">
        <v>2047</v>
      </c>
      <c r="C644" s="17" t="s">
        <v>17</v>
      </c>
      <c r="D644" s="55" t="s">
        <v>2048</v>
      </c>
      <c r="E644" s="18" t="str">
        <f t="shared" ref="E644:E707" si="30">IF(LEN(D644)=0,"空",IF(LEN(D644)=15,"老号",IF(LEN(D644)&lt;&gt;18,"位数不对",IF(CHOOSE(MOD(SUM(MID(D644,1,1)*7+MID(D644,2,1)*9+MID(D644,3,1)*10+MID(D644,4,1)*5+MID(D644,5,1)*8+MID(D644,6,1)*4+MID(D644,7,1)*2+MID(D644,8,1)*1+MID(D644,9,1)*6+MID(D644,10,1)*3+MID(D644,11,1)*7+MID(D644,12,1)*9+MID(D644,13,1)*10+MID(D644,14,1)*5+MID(D644,15,1)*8+MID(D644,16,1)*4+MID(D644,17,1)*2),11)+1,1,0,"X",9,8,7,6,5,4,3,2)=IF(ISNUMBER(RIGHT(D644,1)*1),RIGHT(D644,1)*1,"X"),"正确","号码错误"))))</f>
        <v>正确</v>
      </c>
      <c r="F644" s="19">
        <f ca="1" t="shared" ref="F644:F707" si="31">YEAR(NOW())-MID(D644,7,4)</f>
        <v>91</v>
      </c>
      <c r="G644" s="19" t="str">
        <f t="shared" ref="G644:G707" si="32">CONCATENATE(MID(D644,7,4),"/",MID(D644,11,2),"/",MID(D644,13,2))</f>
        <v>1931/10/20</v>
      </c>
      <c r="H644" s="17" t="s">
        <v>19</v>
      </c>
      <c r="I644" s="17"/>
      <c r="J644" s="55" t="s">
        <v>2049</v>
      </c>
      <c r="K644" s="16">
        <v>13849716875</v>
      </c>
      <c r="L644" s="30"/>
      <c r="M644" s="31" t="s">
        <v>306</v>
      </c>
      <c r="N644" s="34" t="s">
        <v>2047</v>
      </c>
      <c r="Q644" s="9" t="str">
        <f>+VLOOKUP(D644,[1]荆紫关镇高龄津贴!$D:$H,5,FALSE)</f>
        <v>中街村</v>
      </c>
    </row>
    <row r="645" hidden="1" customHeight="1" spans="1:14">
      <c r="A645" s="16">
        <v>644</v>
      </c>
      <c r="B645" s="17" t="s">
        <v>2050</v>
      </c>
      <c r="C645" s="17" t="s">
        <v>27</v>
      </c>
      <c r="D645" s="16" t="s">
        <v>2051</v>
      </c>
      <c r="E645" s="18" t="str">
        <f t="shared" si="30"/>
        <v>正确</v>
      </c>
      <c r="F645" s="19">
        <f ca="1" t="shared" si="31"/>
        <v>88</v>
      </c>
      <c r="G645" s="19" t="str">
        <f t="shared" si="32"/>
        <v>1934/08/07</v>
      </c>
      <c r="H645" s="17" t="s">
        <v>19</v>
      </c>
      <c r="I645" s="17"/>
      <c r="J645" s="55" t="s">
        <v>2052</v>
      </c>
      <c r="K645" s="16">
        <v>18709418953</v>
      </c>
      <c r="L645" s="30" t="s">
        <v>152</v>
      </c>
      <c r="M645" s="31" t="s">
        <v>306</v>
      </c>
      <c r="N645" s="9" t="s">
        <v>2053</v>
      </c>
    </row>
    <row r="646" customHeight="1" spans="1:17">
      <c r="A646" s="16">
        <v>645</v>
      </c>
      <c r="B646" s="17" t="s">
        <v>1322</v>
      </c>
      <c r="C646" s="17" t="s">
        <v>27</v>
      </c>
      <c r="D646" s="16" t="s">
        <v>2054</v>
      </c>
      <c r="E646" s="18" t="str">
        <f t="shared" si="30"/>
        <v>正确</v>
      </c>
      <c r="F646" s="19">
        <f ca="1" t="shared" si="31"/>
        <v>93</v>
      </c>
      <c r="G646" s="19" t="str">
        <f t="shared" si="32"/>
        <v>1929/08/06</v>
      </c>
      <c r="H646" s="17" t="s">
        <v>19</v>
      </c>
      <c r="I646" s="17"/>
      <c r="J646" s="55" t="s">
        <v>2055</v>
      </c>
      <c r="K646" s="16">
        <v>15290368103</v>
      </c>
      <c r="L646" s="30"/>
      <c r="M646" s="31" t="s">
        <v>306</v>
      </c>
      <c r="N646" s="34" t="s">
        <v>1322</v>
      </c>
      <c r="Q646" s="9" t="str">
        <f>+VLOOKUP(D646,[1]荆紫关镇高龄津贴!$D:$H,5,FALSE)</f>
        <v>史家村</v>
      </c>
    </row>
    <row r="647" hidden="1" customHeight="1" spans="1:14">
      <c r="A647" s="16">
        <v>646</v>
      </c>
      <c r="B647" s="17" t="s">
        <v>2056</v>
      </c>
      <c r="C647" s="17" t="s">
        <v>17</v>
      </c>
      <c r="D647" s="55" t="s">
        <v>2057</v>
      </c>
      <c r="E647" s="18" t="str">
        <f t="shared" si="30"/>
        <v>正确</v>
      </c>
      <c r="F647" s="19">
        <f ca="1" t="shared" si="31"/>
        <v>90</v>
      </c>
      <c r="G647" s="19" t="str">
        <f t="shared" si="32"/>
        <v>1932/10/30</v>
      </c>
      <c r="H647" s="17" t="s">
        <v>19</v>
      </c>
      <c r="I647" s="17"/>
      <c r="J647" s="40"/>
      <c r="K647" s="16">
        <v>13937727233</v>
      </c>
      <c r="L647" s="30" t="s">
        <v>57</v>
      </c>
      <c r="M647" s="31" t="s">
        <v>306</v>
      </c>
      <c r="N647" s="9" t="s">
        <v>2058</v>
      </c>
    </row>
    <row r="648" hidden="1" customHeight="1" spans="1:14">
      <c r="A648" s="16">
        <v>647</v>
      </c>
      <c r="B648" s="17" t="s">
        <v>2059</v>
      </c>
      <c r="C648" s="17" t="s">
        <v>17</v>
      </c>
      <c r="D648" s="55" t="s">
        <v>2060</v>
      </c>
      <c r="E648" s="18" t="str">
        <f t="shared" si="30"/>
        <v>正确</v>
      </c>
      <c r="F648" s="19">
        <f ca="1" t="shared" si="31"/>
        <v>91</v>
      </c>
      <c r="G648" s="19" t="str">
        <f t="shared" si="32"/>
        <v>1931/07/06</v>
      </c>
      <c r="H648" s="17" t="s">
        <v>19</v>
      </c>
      <c r="I648" s="17"/>
      <c r="J648" s="55" t="s">
        <v>2061</v>
      </c>
      <c r="K648" s="16">
        <v>13938995819</v>
      </c>
      <c r="L648" s="30" t="s">
        <v>173</v>
      </c>
      <c r="M648" s="31" t="s">
        <v>306</v>
      </c>
      <c r="N648" s="9" t="s">
        <v>2062</v>
      </c>
    </row>
    <row r="649" customHeight="1" spans="1:17">
      <c r="A649" s="16">
        <v>648</v>
      </c>
      <c r="B649" s="17" t="s">
        <v>2063</v>
      </c>
      <c r="C649" s="17" t="s">
        <v>17</v>
      </c>
      <c r="D649" s="16" t="s">
        <v>2064</v>
      </c>
      <c r="E649" s="18" t="str">
        <f t="shared" si="30"/>
        <v>正确</v>
      </c>
      <c r="F649" s="19">
        <f ca="1" t="shared" si="31"/>
        <v>92</v>
      </c>
      <c r="G649" s="19" t="str">
        <f t="shared" si="32"/>
        <v>1930/07/17</v>
      </c>
      <c r="H649" s="17" t="s">
        <v>19</v>
      </c>
      <c r="I649" s="17"/>
      <c r="J649" s="55" t="s">
        <v>2065</v>
      </c>
      <c r="K649" s="16">
        <v>15993191815</v>
      </c>
      <c r="L649" s="30"/>
      <c r="M649" s="31" t="s">
        <v>306</v>
      </c>
      <c r="N649" s="34" t="s">
        <v>2063</v>
      </c>
      <c r="Q649" s="9" t="str">
        <f>+VLOOKUP(D649,[1]荆紫关镇高龄津贴!$D:$H,5,FALSE)</f>
        <v>龙泉观村</v>
      </c>
    </row>
    <row r="650" customHeight="1" spans="1:17">
      <c r="A650" s="16">
        <v>649</v>
      </c>
      <c r="B650" s="17" t="s">
        <v>2066</v>
      </c>
      <c r="C650" s="17" t="s">
        <v>27</v>
      </c>
      <c r="D650" s="16" t="s">
        <v>2067</v>
      </c>
      <c r="E650" s="18" t="str">
        <f t="shared" si="30"/>
        <v>正确</v>
      </c>
      <c r="F650" s="19">
        <f ca="1" t="shared" si="31"/>
        <v>85</v>
      </c>
      <c r="G650" s="19" t="str">
        <f t="shared" si="32"/>
        <v>1937/09/10</v>
      </c>
      <c r="H650" s="17" t="s">
        <v>19</v>
      </c>
      <c r="I650" s="17"/>
      <c r="J650" s="55" t="s">
        <v>2068</v>
      </c>
      <c r="K650" s="16">
        <v>13073771383</v>
      </c>
      <c r="L650" s="30"/>
      <c r="M650" s="31" t="s">
        <v>306</v>
      </c>
      <c r="N650" s="34" t="s">
        <v>2066</v>
      </c>
      <c r="Q650" s="9" t="str">
        <f>+VLOOKUP(D650,[1]荆紫关镇高龄津贴!$D:$H,5,FALSE)</f>
        <v>龙泉观村</v>
      </c>
    </row>
    <row r="651" hidden="1" customHeight="1" spans="1:14">
      <c r="A651" s="16">
        <v>650</v>
      </c>
      <c r="B651" s="17" t="s">
        <v>2069</v>
      </c>
      <c r="C651" s="17" t="s">
        <v>27</v>
      </c>
      <c r="D651" s="16" t="s">
        <v>2070</v>
      </c>
      <c r="E651" s="18" t="str">
        <f t="shared" si="30"/>
        <v>正确</v>
      </c>
      <c r="F651" s="19">
        <f ca="1" t="shared" si="31"/>
        <v>89</v>
      </c>
      <c r="G651" s="19" t="str">
        <f t="shared" si="32"/>
        <v>1933/08/14</v>
      </c>
      <c r="H651" s="17" t="s">
        <v>19</v>
      </c>
      <c r="I651" s="17"/>
      <c r="J651" s="55" t="s">
        <v>2071</v>
      </c>
      <c r="K651" s="16">
        <v>15514118605</v>
      </c>
      <c r="L651" s="30" t="s">
        <v>57</v>
      </c>
      <c r="M651" s="31" t="s">
        <v>306</v>
      </c>
      <c r="N651" s="9" t="s">
        <v>2072</v>
      </c>
    </row>
    <row r="652" hidden="1" customHeight="1" spans="1:14">
      <c r="A652" s="16">
        <v>651</v>
      </c>
      <c r="B652" s="17" t="s">
        <v>2073</v>
      </c>
      <c r="C652" s="17" t="s">
        <v>17</v>
      </c>
      <c r="D652" s="16" t="s">
        <v>2074</v>
      </c>
      <c r="E652" s="18" t="str">
        <f t="shared" si="30"/>
        <v>正确</v>
      </c>
      <c r="F652" s="19">
        <f ca="1" t="shared" si="31"/>
        <v>86</v>
      </c>
      <c r="G652" s="19" t="str">
        <f t="shared" si="32"/>
        <v>1936/05/05</v>
      </c>
      <c r="H652" s="17" t="s">
        <v>19</v>
      </c>
      <c r="I652" s="17"/>
      <c r="J652" s="55" t="s">
        <v>2075</v>
      </c>
      <c r="K652" s="16">
        <v>15737748586</v>
      </c>
      <c r="L652" s="30" t="s">
        <v>107</v>
      </c>
      <c r="M652" s="31" t="s">
        <v>306</v>
      </c>
      <c r="N652" s="9" t="s">
        <v>2076</v>
      </c>
    </row>
    <row r="653" hidden="1" customHeight="1" spans="1:14">
      <c r="A653" s="16">
        <v>652</v>
      </c>
      <c r="B653" s="17" t="s">
        <v>2077</v>
      </c>
      <c r="C653" s="17" t="s">
        <v>27</v>
      </c>
      <c r="D653" s="16" t="s">
        <v>2078</v>
      </c>
      <c r="E653" s="18" t="str">
        <f t="shared" si="30"/>
        <v>正确</v>
      </c>
      <c r="F653" s="19">
        <f ca="1" t="shared" si="31"/>
        <v>86</v>
      </c>
      <c r="G653" s="19" t="str">
        <f t="shared" si="32"/>
        <v>1936/12/22</v>
      </c>
      <c r="H653" s="17" t="s">
        <v>19</v>
      </c>
      <c r="I653" s="17"/>
      <c r="J653" s="55" t="s">
        <v>2079</v>
      </c>
      <c r="K653" s="16">
        <v>13772117326</v>
      </c>
      <c r="L653" s="30" t="s">
        <v>173</v>
      </c>
      <c r="M653" s="31" t="s">
        <v>306</v>
      </c>
      <c r="N653" s="9" t="s">
        <v>2080</v>
      </c>
    </row>
    <row r="654" hidden="1" customHeight="1" spans="1:14">
      <c r="A654" s="16">
        <v>653</v>
      </c>
      <c r="B654" s="17" t="s">
        <v>2081</v>
      </c>
      <c r="C654" s="17" t="s">
        <v>17</v>
      </c>
      <c r="D654" s="16" t="s">
        <v>2082</v>
      </c>
      <c r="E654" s="18" t="str">
        <f t="shared" si="30"/>
        <v>正确</v>
      </c>
      <c r="F654" s="19">
        <f ca="1" t="shared" si="31"/>
        <v>84</v>
      </c>
      <c r="G654" s="19" t="str">
        <f t="shared" si="32"/>
        <v>1938/02/15</v>
      </c>
      <c r="H654" s="17" t="s">
        <v>19</v>
      </c>
      <c r="I654" s="17"/>
      <c r="J654" s="55" t="s">
        <v>2083</v>
      </c>
      <c r="K654" s="16">
        <v>13772117326</v>
      </c>
      <c r="L654" s="30" t="s">
        <v>21</v>
      </c>
      <c r="M654" s="31" t="s">
        <v>306</v>
      </c>
      <c r="N654" s="9" t="s">
        <v>2084</v>
      </c>
    </row>
    <row r="655" customHeight="1" spans="1:17">
      <c r="A655" s="16">
        <v>654</v>
      </c>
      <c r="B655" s="17" t="s">
        <v>1332</v>
      </c>
      <c r="C655" s="17" t="s">
        <v>17</v>
      </c>
      <c r="D655" s="16" t="s">
        <v>2085</v>
      </c>
      <c r="E655" s="18" t="str">
        <f t="shared" si="30"/>
        <v>正确</v>
      </c>
      <c r="F655" s="19">
        <f ca="1" t="shared" si="31"/>
        <v>88</v>
      </c>
      <c r="G655" s="19" t="str">
        <f t="shared" si="32"/>
        <v>1934/08/02</v>
      </c>
      <c r="H655" s="17" t="s">
        <v>19</v>
      </c>
      <c r="I655" s="17"/>
      <c r="J655" s="55" t="s">
        <v>2086</v>
      </c>
      <c r="K655" s="16">
        <v>13673778637</v>
      </c>
      <c r="L655" s="30"/>
      <c r="M655" s="31" t="s">
        <v>306</v>
      </c>
      <c r="N655" s="34" t="s">
        <v>1332</v>
      </c>
      <c r="Q655" s="9" t="str">
        <f>+VLOOKUP(D655,[1]荆紫关镇高龄津贴!$D:$H,5,FALSE)</f>
        <v>龙泉观村</v>
      </c>
    </row>
    <row r="656" hidden="1" customHeight="1" spans="1:14">
      <c r="A656" s="16">
        <v>655</v>
      </c>
      <c r="B656" s="17" t="s">
        <v>2087</v>
      </c>
      <c r="C656" s="17" t="s">
        <v>27</v>
      </c>
      <c r="D656" s="16" t="s">
        <v>2088</v>
      </c>
      <c r="E656" s="18" t="str">
        <f t="shared" si="30"/>
        <v>正确</v>
      </c>
      <c r="F656" s="19">
        <f ca="1" t="shared" si="31"/>
        <v>90</v>
      </c>
      <c r="G656" s="19" t="str">
        <f t="shared" si="32"/>
        <v>1932/03/20</v>
      </c>
      <c r="H656" s="17" t="s">
        <v>19</v>
      </c>
      <c r="I656" s="17"/>
      <c r="J656" s="56" t="s">
        <v>2089</v>
      </c>
      <c r="K656" s="16">
        <v>13080184378</v>
      </c>
      <c r="L656" s="30" t="s">
        <v>107</v>
      </c>
      <c r="M656" s="31" t="s">
        <v>306</v>
      </c>
      <c r="N656" s="9" t="s">
        <v>2090</v>
      </c>
    </row>
    <row r="657" hidden="1" customHeight="1" spans="1:14">
      <c r="A657" s="16">
        <v>656</v>
      </c>
      <c r="B657" s="17" t="s">
        <v>2091</v>
      </c>
      <c r="C657" s="17" t="s">
        <v>27</v>
      </c>
      <c r="D657" s="16" t="s">
        <v>2092</v>
      </c>
      <c r="E657" s="18" t="str">
        <f t="shared" si="30"/>
        <v>正确</v>
      </c>
      <c r="F657" s="19">
        <f ca="1" t="shared" si="31"/>
        <v>88</v>
      </c>
      <c r="G657" s="19" t="str">
        <f t="shared" si="32"/>
        <v>1934/12/15</v>
      </c>
      <c r="H657" s="17" t="s">
        <v>19</v>
      </c>
      <c r="I657" s="17"/>
      <c r="J657" s="55" t="s">
        <v>2093</v>
      </c>
      <c r="K657" s="16">
        <v>15538715337</v>
      </c>
      <c r="L657" s="30" t="s">
        <v>25</v>
      </c>
      <c r="M657" s="31" t="s">
        <v>306</v>
      </c>
      <c r="N657" s="9" t="s">
        <v>1485</v>
      </c>
    </row>
    <row r="658" customHeight="1" spans="1:17">
      <c r="A658" s="16">
        <v>657</v>
      </c>
      <c r="B658" s="17" t="s">
        <v>1336</v>
      </c>
      <c r="C658" s="17" t="s">
        <v>27</v>
      </c>
      <c r="D658" s="16" t="s">
        <v>2094</v>
      </c>
      <c r="E658" s="18" t="str">
        <f t="shared" si="30"/>
        <v>正确</v>
      </c>
      <c r="F658" s="19">
        <f ca="1" t="shared" si="31"/>
        <v>87</v>
      </c>
      <c r="G658" s="19" t="str">
        <f t="shared" si="32"/>
        <v>1935/06/12</v>
      </c>
      <c r="H658" s="17" t="s">
        <v>19</v>
      </c>
      <c r="I658" s="17"/>
      <c r="J658" s="55" t="s">
        <v>2095</v>
      </c>
      <c r="K658" s="16">
        <v>15037761149</v>
      </c>
      <c r="L658" s="30"/>
      <c r="M658" s="31" t="s">
        <v>306</v>
      </c>
      <c r="N658" s="34" t="s">
        <v>1336</v>
      </c>
      <c r="Q658" s="9" t="str">
        <f>+VLOOKUP(D658,[1]荆紫关镇高龄津贴!$D:$H,5,FALSE)</f>
        <v>龙泉观村</v>
      </c>
    </row>
    <row r="659" customHeight="1" spans="1:17">
      <c r="A659" s="16">
        <v>658</v>
      </c>
      <c r="B659" s="17" t="s">
        <v>2096</v>
      </c>
      <c r="C659" s="17" t="s">
        <v>17</v>
      </c>
      <c r="D659" s="16" t="s">
        <v>2097</v>
      </c>
      <c r="E659" s="18" t="str">
        <f t="shared" si="30"/>
        <v>正确</v>
      </c>
      <c r="F659" s="19">
        <f ca="1" t="shared" si="31"/>
        <v>85</v>
      </c>
      <c r="G659" s="19" t="str">
        <f t="shared" si="32"/>
        <v>1937/12/05</v>
      </c>
      <c r="H659" s="17" t="s">
        <v>19</v>
      </c>
      <c r="I659" s="17"/>
      <c r="J659" s="55" t="s">
        <v>2098</v>
      </c>
      <c r="K659" s="16">
        <v>13243140728</v>
      </c>
      <c r="L659" s="30"/>
      <c r="M659" s="31" t="s">
        <v>306</v>
      </c>
      <c r="N659" s="34" t="s">
        <v>2096</v>
      </c>
      <c r="Q659" s="9" t="str">
        <f>+VLOOKUP(D659,[1]荆紫关镇高龄津贴!$D:$H,5,FALSE)</f>
        <v>龙泉观村</v>
      </c>
    </row>
    <row r="660" hidden="1" customHeight="1" spans="1:14">
      <c r="A660" s="16">
        <v>659</v>
      </c>
      <c r="B660" s="17" t="s">
        <v>2099</v>
      </c>
      <c r="C660" s="17" t="s">
        <v>27</v>
      </c>
      <c r="D660" s="16" t="s">
        <v>2100</v>
      </c>
      <c r="E660" s="18" t="str">
        <f t="shared" si="30"/>
        <v>正确</v>
      </c>
      <c r="F660" s="19">
        <f ca="1" t="shared" si="31"/>
        <v>85</v>
      </c>
      <c r="G660" s="19" t="str">
        <f t="shared" si="32"/>
        <v>1937/08/22</v>
      </c>
      <c r="H660" s="17" t="s">
        <v>19</v>
      </c>
      <c r="I660" s="17"/>
      <c r="J660" s="55" t="s">
        <v>2101</v>
      </c>
      <c r="K660" s="16">
        <v>15236034635</v>
      </c>
      <c r="L660" s="30" t="s">
        <v>152</v>
      </c>
      <c r="M660" s="31" t="s">
        <v>306</v>
      </c>
      <c r="N660" s="9" t="s">
        <v>2102</v>
      </c>
    </row>
    <row r="661" customHeight="1" spans="1:17">
      <c r="A661" s="16">
        <v>660</v>
      </c>
      <c r="B661" s="17" t="s">
        <v>1342</v>
      </c>
      <c r="C661" s="17" t="s">
        <v>17</v>
      </c>
      <c r="D661" s="16" t="s">
        <v>2103</v>
      </c>
      <c r="E661" s="18" t="str">
        <f t="shared" si="30"/>
        <v>正确</v>
      </c>
      <c r="F661" s="19">
        <f ca="1" t="shared" si="31"/>
        <v>91</v>
      </c>
      <c r="G661" s="19" t="str">
        <f t="shared" si="32"/>
        <v>1931/03/25</v>
      </c>
      <c r="H661" s="17" t="s">
        <v>19</v>
      </c>
      <c r="I661" s="17"/>
      <c r="J661" s="55" t="s">
        <v>2104</v>
      </c>
      <c r="K661" s="16">
        <v>13427717929</v>
      </c>
      <c r="L661" s="30"/>
      <c r="M661" s="31" t="s">
        <v>306</v>
      </c>
      <c r="N661" s="34" t="s">
        <v>1342</v>
      </c>
      <c r="Q661" s="9" t="str">
        <f>+VLOOKUP(D661,[1]荆紫关镇高龄津贴!$D:$H,5,FALSE)</f>
        <v>龙泉观村</v>
      </c>
    </row>
    <row r="662" customHeight="1" spans="1:17">
      <c r="A662" s="16">
        <v>661</v>
      </c>
      <c r="B662" s="17" t="s">
        <v>2105</v>
      </c>
      <c r="C662" s="17" t="s">
        <v>27</v>
      </c>
      <c r="D662" s="16" t="s">
        <v>2106</v>
      </c>
      <c r="E662" s="18" t="str">
        <f t="shared" si="30"/>
        <v>正确</v>
      </c>
      <c r="F662" s="19">
        <f ca="1" t="shared" si="31"/>
        <v>88</v>
      </c>
      <c r="G662" s="19" t="str">
        <f t="shared" si="32"/>
        <v>1934/02/19</v>
      </c>
      <c r="H662" s="17" t="s">
        <v>19</v>
      </c>
      <c r="I662" s="17"/>
      <c r="J662" s="55" t="s">
        <v>2107</v>
      </c>
      <c r="K662" s="16">
        <v>13427717929</v>
      </c>
      <c r="L662" s="30"/>
      <c r="M662" s="31" t="s">
        <v>306</v>
      </c>
      <c r="N662" s="34" t="s">
        <v>2105</v>
      </c>
      <c r="Q662" s="9" t="str">
        <f>+VLOOKUP(D662,[1]荆紫关镇高龄津贴!$D:$H,5,FALSE)</f>
        <v>龙泉观村</v>
      </c>
    </row>
    <row r="663" customHeight="1" spans="1:17">
      <c r="A663" s="16">
        <v>662</v>
      </c>
      <c r="B663" s="17" t="s">
        <v>1349</v>
      </c>
      <c r="C663" s="17" t="s">
        <v>17</v>
      </c>
      <c r="D663" s="16" t="s">
        <v>2108</v>
      </c>
      <c r="E663" s="18" t="str">
        <f t="shared" si="30"/>
        <v>正确</v>
      </c>
      <c r="F663" s="19">
        <f ca="1" t="shared" si="31"/>
        <v>91</v>
      </c>
      <c r="G663" s="19" t="str">
        <f t="shared" si="32"/>
        <v>1931/06/11</v>
      </c>
      <c r="H663" s="17" t="s">
        <v>19</v>
      </c>
      <c r="I663" s="17"/>
      <c r="J663" s="55" t="s">
        <v>2109</v>
      </c>
      <c r="K663" s="16">
        <v>15237159397</v>
      </c>
      <c r="L663" s="30"/>
      <c r="M663" s="31" t="s">
        <v>306</v>
      </c>
      <c r="N663" s="34" t="s">
        <v>1349</v>
      </c>
      <c r="Q663" s="9" t="str">
        <f>+VLOOKUP(D663,[1]荆紫关镇高龄津贴!$D:$H,5,FALSE)</f>
        <v>龙泉观村</v>
      </c>
    </row>
    <row r="664" customHeight="1" spans="1:17">
      <c r="A664" s="16">
        <v>663</v>
      </c>
      <c r="B664" s="17" t="s">
        <v>1353</v>
      </c>
      <c r="C664" s="17" t="s">
        <v>27</v>
      </c>
      <c r="D664" s="16" t="s">
        <v>2110</v>
      </c>
      <c r="E664" s="18" t="str">
        <f t="shared" si="30"/>
        <v>正确</v>
      </c>
      <c r="F664" s="19">
        <f ca="1" t="shared" si="31"/>
        <v>85</v>
      </c>
      <c r="G664" s="19" t="str">
        <f t="shared" si="32"/>
        <v>1937/08/15</v>
      </c>
      <c r="H664" s="17" t="s">
        <v>19</v>
      </c>
      <c r="I664" s="17"/>
      <c r="J664" s="55" t="s">
        <v>2111</v>
      </c>
      <c r="K664" s="16">
        <v>15544365171</v>
      </c>
      <c r="L664" s="30"/>
      <c r="M664" s="31" t="s">
        <v>306</v>
      </c>
      <c r="N664" s="34" t="s">
        <v>1353</v>
      </c>
      <c r="Q664" s="9" t="str">
        <f>+VLOOKUP(D664,[1]荆紫关镇高龄津贴!$D:$H,5,FALSE)</f>
        <v>龙泉观村</v>
      </c>
    </row>
    <row r="665" hidden="1" customHeight="1" spans="1:14">
      <c r="A665" s="16">
        <v>664</v>
      </c>
      <c r="B665" s="17" t="s">
        <v>2112</v>
      </c>
      <c r="C665" s="17" t="s">
        <v>27</v>
      </c>
      <c r="D665" s="16" t="s">
        <v>2113</v>
      </c>
      <c r="E665" s="18" t="str">
        <f t="shared" si="30"/>
        <v>正确</v>
      </c>
      <c r="F665" s="19">
        <f ca="1" t="shared" si="31"/>
        <v>88</v>
      </c>
      <c r="G665" s="19" t="str">
        <f t="shared" si="32"/>
        <v>1934/08/24</v>
      </c>
      <c r="H665" s="17" t="s">
        <v>19</v>
      </c>
      <c r="I665" s="17"/>
      <c r="J665" s="55" t="s">
        <v>2114</v>
      </c>
      <c r="K665" s="16">
        <v>15803776243</v>
      </c>
      <c r="L665" s="30" t="s">
        <v>527</v>
      </c>
      <c r="M665" s="31" t="s">
        <v>306</v>
      </c>
      <c r="N665" s="9" t="s">
        <v>2115</v>
      </c>
    </row>
    <row r="666" hidden="1" customHeight="1" spans="1:14">
      <c r="A666" s="16">
        <v>665</v>
      </c>
      <c r="B666" s="17" t="s">
        <v>2116</v>
      </c>
      <c r="C666" s="17" t="s">
        <v>27</v>
      </c>
      <c r="D666" s="16" t="s">
        <v>2117</v>
      </c>
      <c r="E666" s="18" t="str">
        <f t="shared" si="30"/>
        <v>正确</v>
      </c>
      <c r="F666" s="19">
        <f ca="1" t="shared" si="31"/>
        <v>87</v>
      </c>
      <c r="G666" s="19" t="str">
        <f t="shared" si="32"/>
        <v>1935/10/01</v>
      </c>
      <c r="H666" s="17" t="s">
        <v>19</v>
      </c>
      <c r="I666" s="17"/>
      <c r="J666" s="55" t="s">
        <v>2118</v>
      </c>
      <c r="K666" s="16">
        <v>15225617891</v>
      </c>
      <c r="L666" s="30" t="s">
        <v>189</v>
      </c>
      <c r="M666" s="31" t="s">
        <v>306</v>
      </c>
      <c r="N666" s="9" t="s">
        <v>2119</v>
      </c>
    </row>
    <row r="667" customHeight="1" spans="1:17">
      <c r="A667" s="16">
        <v>666</v>
      </c>
      <c r="B667" s="17" t="s">
        <v>2120</v>
      </c>
      <c r="C667" s="17" t="s">
        <v>27</v>
      </c>
      <c r="D667" s="16" t="s">
        <v>2121</v>
      </c>
      <c r="E667" s="18" t="str">
        <f t="shared" si="30"/>
        <v>正确</v>
      </c>
      <c r="F667" s="19">
        <f ca="1" t="shared" si="31"/>
        <v>84</v>
      </c>
      <c r="G667" s="19" t="str">
        <f t="shared" si="32"/>
        <v>1938/10/12</v>
      </c>
      <c r="H667" s="17" t="s">
        <v>19</v>
      </c>
      <c r="I667" s="17"/>
      <c r="J667" s="55" t="s">
        <v>2122</v>
      </c>
      <c r="K667" s="16">
        <v>15139031469</v>
      </c>
      <c r="L667" s="30"/>
      <c r="M667" s="31" t="s">
        <v>306</v>
      </c>
      <c r="N667" s="34" t="s">
        <v>2120</v>
      </c>
      <c r="Q667" s="9" t="str">
        <f>+VLOOKUP(D667,[1]荆紫关镇高龄津贴!$D:$H,5,FALSE)</f>
        <v>龙泉观村</v>
      </c>
    </row>
    <row r="668" customHeight="1" spans="1:17">
      <c r="A668" s="16">
        <v>667</v>
      </c>
      <c r="B668" s="17" t="s">
        <v>1360</v>
      </c>
      <c r="C668" s="17" t="s">
        <v>17</v>
      </c>
      <c r="D668" s="16" t="s">
        <v>2123</v>
      </c>
      <c r="E668" s="18" t="str">
        <f t="shared" si="30"/>
        <v>正确</v>
      </c>
      <c r="F668" s="19">
        <f ca="1" t="shared" si="31"/>
        <v>84</v>
      </c>
      <c r="G668" s="19" t="str">
        <f t="shared" si="32"/>
        <v>1938/02/14</v>
      </c>
      <c r="H668" s="17" t="s">
        <v>19</v>
      </c>
      <c r="I668" s="17"/>
      <c r="J668" s="19" t="s">
        <v>2124</v>
      </c>
      <c r="K668" s="16"/>
      <c r="L668" s="30"/>
      <c r="M668" s="31" t="s">
        <v>306</v>
      </c>
      <c r="N668" s="34" t="s">
        <v>1360</v>
      </c>
      <c r="Q668" s="9" t="str">
        <f>+VLOOKUP(D668,[1]荆紫关镇高龄津贴!$D:$H,5,FALSE)</f>
        <v>龙泉观村</v>
      </c>
    </row>
    <row r="669" customHeight="1" spans="1:17">
      <c r="A669" s="16">
        <v>668</v>
      </c>
      <c r="B669" s="17" t="s">
        <v>1364</v>
      </c>
      <c r="C669" s="17" t="s">
        <v>27</v>
      </c>
      <c r="D669" s="16" t="s">
        <v>2125</v>
      </c>
      <c r="E669" s="18" t="str">
        <f t="shared" si="30"/>
        <v>正确</v>
      </c>
      <c r="F669" s="19">
        <f ca="1" t="shared" si="31"/>
        <v>83</v>
      </c>
      <c r="G669" s="19" t="str">
        <f t="shared" si="32"/>
        <v>1939/05/11</v>
      </c>
      <c r="H669" s="17" t="s">
        <v>19</v>
      </c>
      <c r="I669" s="17"/>
      <c r="J669" s="55" t="s">
        <v>2126</v>
      </c>
      <c r="K669" s="16">
        <v>13262007276</v>
      </c>
      <c r="L669" s="30"/>
      <c r="M669" s="31" t="s">
        <v>306</v>
      </c>
      <c r="N669" s="34" t="s">
        <v>1364</v>
      </c>
      <c r="Q669" s="9" t="str">
        <f>+VLOOKUP(D669,[1]荆紫关镇高龄津贴!$D:$H,5,FALSE)</f>
        <v>龙泉观村</v>
      </c>
    </row>
    <row r="670" customHeight="1" spans="1:17">
      <c r="A670" s="16">
        <v>669</v>
      </c>
      <c r="B670" s="17" t="s">
        <v>1368</v>
      </c>
      <c r="C670" s="17" t="s">
        <v>27</v>
      </c>
      <c r="D670" s="16" t="s">
        <v>2127</v>
      </c>
      <c r="E670" s="18" t="str">
        <f t="shared" si="30"/>
        <v>正确</v>
      </c>
      <c r="F670" s="19">
        <f ca="1" t="shared" si="31"/>
        <v>86</v>
      </c>
      <c r="G670" s="19" t="str">
        <f t="shared" si="32"/>
        <v>1936/02/20</v>
      </c>
      <c r="H670" s="17" t="s">
        <v>19</v>
      </c>
      <c r="I670" s="17"/>
      <c r="J670" s="55" t="s">
        <v>2128</v>
      </c>
      <c r="K670" s="16">
        <v>13723026482</v>
      </c>
      <c r="L670" s="30"/>
      <c r="M670" s="31" t="s">
        <v>306</v>
      </c>
      <c r="N670" s="34" t="s">
        <v>1368</v>
      </c>
      <c r="Q670" s="9" t="str">
        <f>+VLOOKUP(D670,[1]荆紫关镇高龄津贴!$D:$H,5,FALSE)</f>
        <v>龙泉观村</v>
      </c>
    </row>
    <row r="671" customHeight="1" spans="1:17">
      <c r="A671" s="16">
        <v>670</v>
      </c>
      <c r="B671" s="17" t="s">
        <v>2129</v>
      </c>
      <c r="C671" s="17" t="s">
        <v>17</v>
      </c>
      <c r="D671" s="16" t="s">
        <v>2130</v>
      </c>
      <c r="E671" s="18" t="str">
        <f t="shared" si="30"/>
        <v>正确</v>
      </c>
      <c r="F671" s="19">
        <f ca="1" t="shared" si="31"/>
        <v>87</v>
      </c>
      <c r="G671" s="19" t="str">
        <f t="shared" si="32"/>
        <v>1935/12/16</v>
      </c>
      <c r="H671" s="17" t="s">
        <v>19</v>
      </c>
      <c r="I671" s="17"/>
      <c r="J671" s="55" t="s">
        <v>2131</v>
      </c>
      <c r="K671" s="16">
        <v>13243157823</v>
      </c>
      <c r="L671" s="30"/>
      <c r="M671" s="31" t="s">
        <v>306</v>
      </c>
      <c r="N671" s="34" t="s">
        <v>2129</v>
      </c>
      <c r="Q671" s="9" t="str">
        <f>+VLOOKUP(D671,[1]荆紫关镇高龄津贴!$D:$H,5,FALSE)</f>
        <v>龙泉观村</v>
      </c>
    </row>
    <row r="672" hidden="1" customHeight="1" spans="1:14">
      <c r="A672" s="16">
        <v>671</v>
      </c>
      <c r="B672" s="17" t="s">
        <v>2132</v>
      </c>
      <c r="C672" s="17" t="s">
        <v>17</v>
      </c>
      <c r="D672" s="16" t="s">
        <v>2133</v>
      </c>
      <c r="E672" s="18" t="str">
        <f t="shared" si="30"/>
        <v>正确</v>
      </c>
      <c r="F672" s="19">
        <f ca="1" t="shared" si="31"/>
        <v>92</v>
      </c>
      <c r="G672" s="19" t="str">
        <f t="shared" si="32"/>
        <v>1930/03/03</v>
      </c>
      <c r="H672" s="17" t="s">
        <v>19</v>
      </c>
      <c r="I672" s="17"/>
      <c r="J672" s="19" t="s">
        <v>2134</v>
      </c>
      <c r="K672" s="16"/>
      <c r="L672" s="30" t="s">
        <v>189</v>
      </c>
      <c r="M672" s="31" t="s">
        <v>306</v>
      </c>
      <c r="N672" s="9" t="s">
        <v>2135</v>
      </c>
    </row>
    <row r="673" hidden="1" customHeight="1" spans="1:14">
      <c r="A673" s="16">
        <v>672</v>
      </c>
      <c r="B673" s="17" t="s">
        <v>2136</v>
      </c>
      <c r="C673" s="17" t="s">
        <v>27</v>
      </c>
      <c r="D673" s="16" t="s">
        <v>2137</v>
      </c>
      <c r="E673" s="18" t="str">
        <f t="shared" si="30"/>
        <v>正确</v>
      </c>
      <c r="F673" s="19">
        <f ca="1" t="shared" si="31"/>
        <v>87</v>
      </c>
      <c r="G673" s="19" t="str">
        <f t="shared" si="32"/>
        <v>1935/12/21</v>
      </c>
      <c r="H673" s="17" t="s">
        <v>19</v>
      </c>
      <c r="I673" s="17"/>
      <c r="J673" s="55" t="s">
        <v>2138</v>
      </c>
      <c r="K673" s="16">
        <v>13674925289</v>
      </c>
      <c r="L673" s="30" t="s">
        <v>152</v>
      </c>
      <c r="M673" s="31" t="s">
        <v>306</v>
      </c>
      <c r="N673" s="9" t="s">
        <v>2139</v>
      </c>
    </row>
    <row r="674" customHeight="1" spans="1:17">
      <c r="A674" s="16">
        <v>673</v>
      </c>
      <c r="B674" s="17" t="s">
        <v>2140</v>
      </c>
      <c r="C674" s="17" t="s">
        <v>27</v>
      </c>
      <c r="D674" s="16" t="s">
        <v>2141</v>
      </c>
      <c r="E674" s="18" t="str">
        <f t="shared" si="30"/>
        <v>正确</v>
      </c>
      <c r="F674" s="19">
        <f ca="1" t="shared" si="31"/>
        <v>86</v>
      </c>
      <c r="G674" s="19" t="str">
        <f t="shared" si="32"/>
        <v>1936/01/26</v>
      </c>
      <c r="H674" s="17" t="s">
        <v>19</v>
      </c>
      <c r="I674" s="17"/>
      <c r="J674" s="55" t="s">
        <v>2142</v>
      </c>
      <c r="K674" s="16">
        <v>18203829391</v>
      </c>
      <c r="L674" s="30"/>
      <c r="M674" s="31" t="s">
        <v>306</v>
      </c>
      <c r="N674" s="34" t="s">
        <v>2140</v>
      </c>
      <c r="Q674" s="9" t="str">
        <f>+VLOOKUP(D674,[1]荆紫关镇高龄津贴!$D:$H,5,FALSE)</f>
        <v>龙泉观村</v>
      </c>
    </row>
    <row r="675" customHeight="1" spans="1:17">
      <c r="A675" s="16">
        <v>674</v>
      </c>
      <c r="B675" s="17" t="s">
        <v>2143</v>
      </c>
      <c r="C675" s="17" t="s">
        <v>27</v>
      </c>
      <c r="D675" s="16" t="s">
        <v>2144</v>
      </c>
      <c r="E675" s="18" t="str">
        <f t="shared" si="30"/>
        <v>正确</v>
      </c>
      <c r="F675" s="19">
        <f ca="1" t="shared" si="31"/>
        <v>87</v>
      </c>
      <c r="G675" s="19" t="str">
        <f t="shared" si="32"/>
        <v>1935/02/07</v>
      </c>
      <c r="H675" s="17" t="s">
        <v>19</v>
      </c>
      <c r="I675" s="17"/>
      <c r="J675" s="55" t="s">
        <v>2145</v>
      </c>
      <c r="K675" s="16">
        <v>15993199032</v>
      </c>
      <c r="L675" s="30"/>
      <c r="M675" s="31" t="s">
        <v>306</v>
      </c>
      <c r="N675" s="34" t="s">
        <v>2143</v>
      </c>
      <c r="Q675" s="9" t="str">
        <f>+VLOOKUP(D675,[1]荆紫关镇高龄津贴!$D:$H,5,FALSE)</f>
        <v>龙泉观村</v>
      </c>
    </row>
    <row r="676" customHeight="1" spans="1:17">
      <c r="A676" s="16">
        <v>675</v>
      </c>
      <c r="B676" s="17" t="s">
        <v>2146</v>
      </c>
      <c r="C676" s="17" t="s">
        <v>27</v>
      </c>
      <c r="D676" s="16" t="s">
        <v>2147</v>
      </c>
      <c r="E676" s="18" t="str">
        <f t="shared" si="30"/>
        <v>正确</v>
      </c>
      <c r="F676" s="19">
        <f ca="1" t="shared" si="31"/>
        <v>86</v>
      </c>
      <c r="G676" s="19" t="str">
        <f t="shared" si="32"/>
        <v>1936/12/28</v>
      </c>
      <c r="H676" s="17" t="s">
        <v>19</v>
      </c>
      <c r="I676" s="17"/>
      <c r="J676" s="55" t="s">
        <v>2148</v>
      </c>
      <c r="K676" s="16"/>
      <c r="L676" s="30"/>
      <c r="M676" s="31" t="s">
        <v>306</v>
      </c>
      <c r="N676" s="34" t="s">
        <v>2146</v>
      </c>
      <c r="Q676" s="9" t="str">
        <f>+VLOOKUP(D676,[1]荆紫关镇高龄津贴!$D:$H,5,FALSE)</f>
        <v>龙泉观村</v>
      </c>
    </row>
    <row r="677" customHeight="1" spans="1:17">
      <c r="A677" s="16">
        <v>676</v>
      </c>
      <c r="B677" s="17" t="s">
        <v>1384</v>
      </c>
      <c r="C677" s="17" t="s">
        <v>27</v>
      </c>
      <c r="D677" s="16" t="s">
        <v>2149</v>
      </c>
      <c r="E677" s="18" t="str">
        <f t="shared" si="30"/>
        <v>正确</v>
      </c>
      <c r="F677" s="19">
        <f ca="1" t="shared" si="31"/>
        <v>85</v>
      </c>
      <c r="G677" s="19" t="str">
        <f t="shared" si="32"/>
        <v>1937/08/10</v>
      </c>
      <c r="H677" s="17" t="s">
        <v>19</v>
      </c>
      <c r="I677" s="17"/>
      <c r="J677" s="55" t="s">
        <v>2150</v>
      </c>
      <c r="K677" s="16">
        <v>13673891002</v>
      </c>
      <c r="L677" s="30"/>
      <c r="M677" s="31" t="s">
        <v>306</v>
      </c>
      <c r="N677" s="34" t="s">
        <v>1384</v>
      </c>
      <c r="Q677" s="9" t="str">
        <f>+VLOOKUP(D677,[1]荆紫关镇高龄津贴!$D:$H,5,FALSE)</f>
        <v>龙泉观村</v>
      </c>
    </row>
    <row r="678" customHeight="1" spans="1:17">
      <c r="A678" s="16">
        <v>677</v>
      </c>
      <c r="B678" s="17" t="s">
        <v>2151</v>
      </c>
      <c r="C678" s="17" t="s">
        <v>27</v>
      </c>
      <c r="D678" s="16" t="s">
        <v>2152</v>
      </c>
      <c r="E678" s="18" t="str">
        <f t="shared" si="30"/>
        <v>正确</v>
      </c>
      <c r="F678" s="19">
        <f ca="1" t="shared" si="31"/>
        <v>85</v>
      </c>
      <c r="G678" s="19" t="str">
        <f t="shared" si="32"/>
        <v>1937/09/27</v>
      </c>
      <c r="H678" s="17" t="s">
        <v>19</v>
      </c>
      <c r="I678" s="17"/>
      <c r="J678" s="55" t="s">
        <v>2153</v>
      </c>
      <c r="K678" s="16"/>
      <c r="L678" s="30"/>
      <c r="M678" s="31" t="s">
        <v>306</v>
      </c>
      <c r="N678" s="34" t="s">
        <v>2151</v>
      </c>
      <c r="Q678" s="9" t="str">
        <f>+VLOOKUP(D678,[1]荆紫关镇高龄津贴!$D:$H,5,FALSE)</f>
        <v>龙泉观村</v>
      </c>
    </row>
    <row r="679" customHeight="1" spans="1:17">
      <c r="A679" s="16">
        <v>678</v>
      </c>
      <c r="B679" s="17" t="s">
        <v>2154</v>
      </c>
      <c r="C679" s="17" t="s">
        <v>27</v>
      </c>
      <c r="D679" s="16" t="s">
        <v>2155</v>
      </c>
      <c r="E679" s="18" t="str">
        <f t="shared" si="30"/>
        <v>正确</v>
      </c>
      <c r="F679" s="19">
        <f ca="1" t="shared" si="31"/>
        <v>86</v>
      </c>
      <c r="G679" s="19" t="str">
        <f t="shared" si="32"/>
        <v>1936/07/24</v>
      </c>
      <c r="H679" s="17" t="s">
        <v>19</v>
      </c>
      <c r="I679" s="17"/>
      <c r="J679" s="55" t="s">
        <v>2156</v>
      </c>
      <c r="K679" s="16">
        <v>15538429253</v>
      </c>
      <c r="L679" s="30"/>
      <c r="M679" s="31" t="s">
        <v>306</v>
      </c>
      <c r="N679" s="34" t="s">
        <v>2154</v>
      </c>
      <c r="Q679" s="9" t="str">
        <f>+VLOOKUP(D679,[1]荆紫关镇高龄津贴!$D:$H,5,FALSE)</f>
        <v>龙泉观村</v>
      </c>
    </row>
    <row r="680" hidden="1" customHeight="1" spans="1:14">
      <c r="A680" s="16">
        <v>679</v>
      </c>
      <c r="B680" s="17" t="s">
        <v>2157</v>
      </c>
      <c r="C680" s="17" t="s">
        <v>17</v>
      </c>
      <c r="D680" s="16" t="s">
        <v>2158</v>
      </c>
      <c r="E680" s="18" t="str">
        <f t="shared" si="30"/>
        <v>正确</v>
      </c>
      <c r="F680" s="19">
        <f ca="1" t="shared" si="31"/>
        <v>88</v>
      </c>
      <c r="G680" s="19" t="str">
        <f t="shared" si="32"/>
        <v>1934/12/06</v>
      </c>
      <c r="H680" s="17" t="s">
        <v>19</v>
      </c>
      <c r="I680" s="17"/>
      <c r="J680" s="55" t="s">
        <v>2159</v>
      </c>
      <c r="K680" s="16">
        <v>15139031469</v>
      </c>
      <c r="L680" s="30" t="s">
        <v>152</v>
      </c>
      <c r="M680" s="31" t="s">
        <v>306</v>
      </c>
      <c r="N680" s="9" t="s">
        <v>2160</v>
      </c>
    </row>
    <row r="681" customHeight="1" spans="1:17">
      <c r="A681" s="16">
        <v>680</v>
      </c>
      <c r="B681" s="17" t="s">
        <v>2161</v>
      </c>
      <c r="C681" s="17" t="s">
        <v>17</v>
      </c>
      <c r="D681" s="16" t="s">
        <v>2162</v>
      </c>
      <c r="E681" s="18" t="str">
        <f t="shared" si="30"/>
        <v>正确</v>
      </c>
      <c r="F681" s="19">
        <f ca="1" t="shared" si="31"/>
        <v>86</v>
      </c>
      <c r="G681" s="19" t="str">
        <f t="shared" si="32"/>
        <v>1936/04/16</v>
      </c>
      <c r="H681" s="17" t="s">
        <v>19</v>
      </c>
      <c r="I681" s="17"/>
      <c r="J681" s="16" t="s">
        <v>2163</v>
      </c>
      <c r="K681" s="16">
        <v>15538429253</v>
      </c>
      <c r="L681" s="30"/>
      <c r="M681" s="31" t="s">
        <v>306</v>
      </c>
      <c r="N681" s="34" t="s">
        <v>2161</v>
      </c>
      <c r="Q681" s="9" t="str">
        <f>+VLOOKUP(D681,[1]荆紫关镇高龄津贴!$D:$H,5,FALSE)</f>
        <v>龙泉观村</v>
      </c>
    </row>
    <row r="682" hidden="1" customHeight="1" spans="1:14">
      <c r="A682" s="16">
        <v>681</v>
      </c>
      <c r="B682" s="17" t="s">
        <v>2164</v>
      </c>
      <c r="C682" s="17" t="s">
        <v>17</v>
      </c>
      <c r="D682" s="16" t="s">
        <v>2165</v>
      </c>
      <c r="E682" s="18" t="str">
        <f t="shared" si="30"/>
        <v>正确</v>
      </c>
      <c r="F682" s="19">
        <f ca="1" t="shared" si="31"/>
        <v>84</v>
      </c>
      <c r="G682" s="19" t="str">
        <f t="shared" si="32"/>
        <v>1938/09/15</v>
      </c>
      <c r="H682" s="17" t="s">
        <v>19</v>
      </c>
      <c r="I682" s="17"/>
      <c r="J682" s="55" t="s">
        <v>2166</v>
      </c>
      <c r="K682" s="16">
        <v>15981878255</v>
      </c>
      <c r="L682" s="30" t="s">
        <v>21</v>
      </c>
      <c r="M682" s="31" t="s">
        <v>306</v>
      </c>
      <c r="N682" s="9" t="s">
        <v>2167</v>
      </c>
    </row>
    <row r="683" customHeight="1" spans="1:17">
      <c r="A683" s="16">
        <v>682</v>
      </c>
      <c r="B683" s="17" t="s">
        <v>2168</v>
      </c>
      <c r="C683" s="17" t="s">
        <v>27</v>
      </c>
      <c r="D683" s="16" t="s">
        <v>2169</v>
      </c>
      <c r="E683" s="18" t="str">
        <f t="shared" si="30"/>
        <v>正确</v>
      </c>
      <c r="F683" s="19">
        <f ca="1" t="shared" si="31"/>
        <v>89</v>
      </c>
      <c r="G683" s="19" t="str">
        <f t="shared" si="32"/>
        <v>1933/10/08</v>
      </c>
      <c r="H683" s="17" t="s">
        <v>19</v>
      </c>
      <c r="I683" s="17"/>
      <c r="J683" s="55" t="s">
        <v>2170</v>
      </c>
      <c r="K683" s="16"/>
      <c r="L683" s="30"/>
      <c r="M683" s="31" t="s">
        <v>306</v>
      </c>
      <c r="N683" s="34" t="s">
        <v>2168</v>
      </c>
      <c r="Q683" s="9" t="str">
        <f>+VLOOKUP(D683,[1]荆紫关镇高龄津贴!$D:$H,5,FALSE)</f>
        <v>龙泉观村</v>
      </c>
    </row>
    <row r="684" customHeight="1" spans="1:17">
      <c r="A684" s="16">
        <v>683</v>
      </c>
      <c r="B684" s="17" t="s">
        <v>2171</v>
      </c>
      <c r="C684" s="17" t="s">
        <v>27</v>
      </c>
      <c r="D684" s="16" t="s">
        <v>2172</v>
      </c>
      <c r="E684" s="18" t="str">
        <f t="shared" si="30"/>
        <v>正确</v>
      </c>
      <c r="F684" s="19">
        <f ca="1" t="shared" si="31"/>
        <v>86</v>
      </c>
      <c r="G684" s="19" t="str">
        <f t="shared" si="32"/>
        <v>1936/04/27</v>
      </c>
      <c r="H684" s="17" t="s">
        <v>2173</v>
      </c>
      <c r="I684" s="17"/>
      <c r="J684" s="55" t="s">
        <v>2174</v>
      </c>
      <c r="K684" s="16">
        <v>18239989298</v>
      </c>
      <c r="L684" s="30"/>
      <c r="M684" s="31" t="s">
        <v>306</v>
      </c>
      <c r="N684" s="34" t="s">
        <v>2171</v>
      </c>
      <c r="Q684" s="9" t="str">
        <f>+VLOOKUP(D684,[1]荆紫关镇高龄津贴!$D:$H,5,FALSE)</f>
        <v>龙泉观村</v>
      </c>
    </row>
    <row r="685" customHeight="1" spans="1:17">
      <c r="A685" s="16">
        <v>684</v>
      </c>
      <c r="B685" s="17" t="s">
        <v>2175</v>
      </c>
      <c r="C685" s="17" t="s">
        <v>27</v>
      </c>
      <c r="D685" s="16" t="s">
        <v>2176</v>
      </c>
      <c r="E685" s="18" t="str">
        <f t="shared" si="30"/>
        <v>正确</v>
      </c>
      <c r="F685" s="19">
        <f ca="1" t="shared" si="31"/>
        <v>86</v>
      </c>
      <c r="G685" s="19" t="str">
        <f t="shared" si="32"/>
        <v>1936/03/10</v>
      </c>
      <c r="H685" s="17" t="s">
        <v>19</v>
      </c>
      <c r="I685" s="17"/>
      <c r="J685" s="55" t="s">
        <v>2177</v>
      </c>
      <c r="K685" s="16">
        <v>18899299986</v>
      </c>
      <c r="L685" s="30"/>
      <c r="M685" s="31" t="s">
        <v>306</v>
      </c>
      <c r="N685" s="34" t="s">
        <v>2175</v>
      </c>
      <c r="Q685" s="9" t="str">
        <f>+VLOOKUP(D685,[1]荆紫关镇高龄津贴!$D:$H,5,FALSE)</f>
        <v>狮子沟村</v>
      </c>
    </row>
    <row r="686" customHeight="1" spans="1:17">
      <c r="A686" s="16">
        <v>685</v>
      </c>
      <c r="B686" s="17" t="s">
        <v>2178</v>
      </c>
      <c r="C686" s="17" t="s">
        <v>27</v>
      </c>
      <c r="D686" s="16" t="s">
        <v>2179</v>
      </c>
      <c r="E686" s="18" t="str">
        <f t="shared" si="30"/>
        <v>正确</v>
      </c>
      <c r="F686" s="19">
        <f ca="1" t="shared" si="31"/>
        <v>86</v>
      </c>
      <c r="G686" s="19" t="str">
        <f t="shared" si="32"/>
        <v>1936/12/30</v>
      </c>
      <c r="H686" s="17" t="s">
        <v>19</v>
      </c>
      <c r="I686" s="17"/>
      <c r="J686" s="55" t="s">
        <v>2180</v>
      </c>
      <c r="K686" s="16">
        <v>18737725552</v>
      </c>
      <c r="L686" s="30"/>
      <c r="M686" s="31" t="s">
        <v>306</v>
      </c>
      <c r="N686" s="34" t="s">
        <v>2178</v>
      </c>
      <c r="Q686" s="9" t="str">
        <f>+VLOOKUP(D686,[1]荆紫关镇高龄津贴!$D:$H,5,FALSE)</f>
        <v>狮子沟村</v>
      </c>
    </row>
    <row r="687" customHeight="1" spans="1:17">
      <c r="A687" s="16">
        <v>686</v>
      </c>
      <c r="B687" s="17" t="s">
        <v>2181</v>
      </c>
      <c r="C687" s="17" t="s">
        <v>17</v>
      </c>
      <c r="D687" s="16" t="s">
        <v>2182</v>
      </c>
      <c r="E687" s="18" t="str">
        <f t="shared" si="30"/>
        <v>正确</v>
      </c>
      <c r="F687" s="19">
        <f ca="1" t="shared" si="31"/>
        <v>84</v>
      </c>
      <c r="G687" s="19" t="str">
        <f t="shared" si="32"/>
        <v>1938/10/02</v>
      </c>
      <c r="H687" s="17" t="s">
        <v>19</v>
      </c>
      <c r="I687" s="17"/>
      <c r="J687" s="55" t="s">
        <v>2183</v>
      </c>
      <c r="K687" s="16"/>
      <c r="L687" s="30"/>
      <c r="M687" s="31" t="s">
        <v>306</v>
      </c>
      <c r="N687" s="34" t="s">
        <v>2181</v>
      </c>
      <c r="Q687" s="9" t="str">
        <f>+VLOOKUP(D687,[1]荆紫关镇高龄津贴!$D:$H,5,FALSE)</f>
        <v>狮子沟村</v>
      </c>
    </row>
    <row r="688" customHeight="1" spans="1:17">
      <c r="A688" s="16">
        <v>687</v>
      </c>
      <c r="B688" s="17" t="s">
        <v>2184</v>
      </c>
      <c r="C688" s="17" t="s">
        <v>17</v>
      </c>
      <c r="D688" s="16" t="s">
        <v>2185</v>
      </c>
      <c r="E688" s="18" t="str">
        <f t="shared" si="30"/>
        <v>正确</v>
      </c>
      <c r="F688" s="19">
        <f ca="1" t="shared" si="31"/>
        <v>83</v>
      </c>
      <c r="G688" s="19" t="str">
        <f t="shared" si="32"/>
        <v>1939/05/21</v>
      </c>
      <c r="H688" s="17" t="s">
        <v>19</v>
      </c>
      <c r="I688" s="17"/>
      <c r="J688" s="55" t="s">
        <v>2186</v>
      </c>
      <c r="K688" s="16">
        <v>18638996361</v>
      </c>
      <c r="L688" s="30"/>
      <c r="M688" s="31" t="s">
        <v>306</v>
      </c>
      <c r="N688" s="34" t="s">
        <v>2184</v>
      </c>
      <c r="Q688" s="9" t="str">
        <f>+VLOOKUP(D688,[1]荆紫关镇高龄津贴!$D:$H,5,FALSE)</f>
        <v>狮子沟村</v>
      </c>
    </row>
    <row r="689" hidden="1" customHeight="1" spans="1:14">
      <c r="A689" s="16">
        <v>688</v>
      </c>
      <c r="B689" s="17" t="s">
        <v>2187</v>
      </c>
      <c r="C689" s="17" t="s">
        <v>27</v>
      </c>
      <c r="D689" s="16" t="s">
        <v>2188</v>
      </c>
      <c r="E689" s="18" t="str">
        <f t="shared" si="30"/>
        <v>正确</v>
      </c>
      <c r="F689" s="19">
        <f ca="1" t="shared" si="31"/>
        <v>89</v>
      </c>
      <c r="G689" s="19" t="str">
        <f t="shared" si="32"/>
        <v>1933/12/05</v>
      </c>
      <c r="H689" s="17" t="s">
        <v>19</v>
      </c>
      <c r="I689" s="17"/>
      <c r="J689" s="55" t="s">
        <v>2189</v>
      </c>
      <c r="K689" s="16">
        <v>13372310621</v>
      </c>
      <c r="L689" s="30" t="s">
        <v>21</v>
      </c>
      <c r="M689" s="31" t="s">
        <v>306</v>
      </c>
      <c r="N689" s="9" t="s">
        <v>2190</v>
      </c>
    </row>
    <row r="690" customHeight="1" spans="1:17">
      <c r="A690" s="16">
        <v>689</v>
      </c>
      <c r="B690" s="17" t="s">
        <v>2191</v>
      </c>
      <c r="C690" s="17" t="s">
        <v>27</v>
      </c>
      <c r="D690" s="16" t="s">
        <v>2192</v>
      </c>
      <c r="E690" s="18" t="str">
        <f t="shared" si="30"/>
        <v>正确</v>
      </c>
      <c r="F690" s="19">
        <f ca="1" t="shared" si="31"/>
        <v>87</v>
      </c>
      <c r="G690" s="19" t="str">
        <f t="shared" si="32"/>
        <v>1935/07/09</v>
      </c>
      <c r="H690" s="17" t="s">
        <v>19</v>
      </c>
      <c r="I690" s="17"/>
      <c r="J690" s="55" t="s">
        <v>2193</v>
      </c>
      <c r="K690" s="16">
        <v>15890401172</v>
      </c>
      <c r="L690" s="30"/>
      <c r="M690" s="31" t="s">
        <v>306</v>
      </c>
      <c r="N690" s="34" t="s">
        <v>2191</v>
      </c>
      <c r="Q690" s="9" t="str">
        <f>+VLOOKUP(D690,[1]荆紫关镇高龄津贴!$D:$H,5,FALSE)</f>
        <v>狮子沟村</v>
      </c>
    </row>
    <row r="691" customHeight="1" spans="1:17">
      <c r="A691" s="16">
        <v>690</v>
      </c>
      <c r="B691" s="17" t="s">
        <v>2194</v>
      </c>
      <c r="C691" s="17" t="s">
        <v>17</v>
      </c>
      <c r="D691" s="16" t="s">
        <v>2195</v>
      </c>
      <c r="E691" s="18" t="str">
        <f t="shared" si="30"/>
        <v>正确</v>
      </c>
      <c r="F691" s="19">
        <f ca="1" t="shared" si="31"/>
        <v>90</v>
      </c>
      <c r="G691" s="19" t="str">
        <f t="shared" si="32"/>
        <v>1932/07/10</v>
      </c>
      <c r="H691" s="17" t="s">
        <v>19</v>
      </c>
      <c r="I691" s="17"/>
      <c r="J691" s="55" t="s">
        <v>2196</v>
      </c>
      <c r="K691" s="16">
        <v>15236082585</v>
      </c>
      <c r="L691" s="30"/>
      <c r="M691" s="31" t="s">
        <v>306</v>
      </c>
      <c r="N691" s="34" t="s">
        <v>2194</v>
      </c>
      <c r="Q691" s="9" t="str">
        <f>+VLOOKUP(D691,[1]荆紫关镇高龄津贴!$D:$H,5,FALSE)</f>
        <v>狮子沟村</v>
      </c>
    </row>
    <row r="692" customHeight="1" spans="1:17">
      <c r="A692" s="16">
        <v>691</v>
      </c>
      <c r="B692" s="17" t="s">
        <v>2197</v>
      </c>
      <c r="C692" s="17" t="s">
        <v>27</v>
      </c>
      <c r="D692" s="16" t="s">
        <v>2198</v>
      </c>
      <c r="E692" s="18" t="str">
        <f t="shared" si="30"/>
        <v>正确</v>
      </c>
      <c r="F692" s="19">
        <f ca="1" t="shared" si="31"/>
        <v>92</v>
      </c>
      <c r="G692" s="19" t="str">
        <f t="shared" si="32"/>
        <v>1930/07/16</v>
      </c>
      <c r="H692" s="17" t="s">
        <v>19</v>
      </c>
      <c r="I692" s="17"/>
      <c r="J692" s="55" t="s">
        <v>2199</v>
      </c>
      <c r="K692" s="16">
        <v>18203774106</v>
      </c>
      <c r="L692" s="30"/>
      <c r="M692" s="31" t="s">
        <v>306</v>
      </c>
      <c r="N692" s="34" t="s">
        <v>2197</v>
      </c>
      <c r="Q692" s="9" t="str">
        <f>+VLOOKUP(D692,[1]荆紫关镇高龄津贴!$D:$H,5,FALSE)</f>
        <v>狮子沟村</v>
      </c>
    </row>
    <row r="693" hidden="1" customHeight="1" spans="1:14">
      <c r="A693" s="16">
        <v>692</v>
      </c>
      <c r="B693" s="17" t="s">
        <v>2200</v>
      </c>
      <c r="C693" s="17" t="s">
        <v>27</v>
      </c>
      <c r="D693" s="16" t="s">
        <v>2201</v>
      </c>
      <c r="E693" s="18" t="str">
        <f t="shared" si="30"/>
        <v>正确</v>
      </c>
      <c r="F693" s="19">
        <f ca="1" t="shared" si="31"/>
        <v>93</v>
      </c>
      <c r="G693" s="19" t="str">
        <f t="shared" si="32"/>
        <v>1929/02/04</v>
      </c>
      <c r="H693" s="17" t="s">
        <v>19</v>
      </c>
      <c r="I693" s="17"/>
      <c r="J693" s="55" t="s">
        <v>2202</v>
      </c>
      <c r="K693" s="16">
        <v>1587780378</v>
      </c>
      <c r="L693" s="30" t="s">
        <v>1957</v>
      </c>
      <c r="M693" s="31" t="s">
        <v>306</v>
      </c>
      <c r="N693" s="9" t="s">
        <v>2203</v>
      </c>
    </row>
    <row r="694" customHeight="1" spans="1:17">
      <c r="A694" s="16">
        <v>693</v>
      </c>
      <c r="B694" s="17" t="s">
        <v>2204</v>
      </c>
      <c r="C694" s="17" t="s">
        <v>27</v>
      </c>
      <c r="D694" s="16" t="s">
        <v>2205</v>
      </c>
      <c r="E694" s="18" t="str">
        <f t="shared" si="30"/>
        <v>正确</v>
      </c>
      <c r="F694" s="19">
        <f ca="1" t="shared" si="31"/>
        <v>83</v>
      </c>
      <c r="G694" s="19" t="str">
        <f t="shared" si="32"/>
        <v>1939/02/12</v>
      </c>
      <c r="H694" s="17" t="s">
        <v>19</v>
      </c>
      <c r="I694" s="17"/>
      <c r="J694" s="19" t="s">
        <v>2206</v>
      </c>
      <c r="K694" s="16">
        <v>18194922008</v>
      </c>
      <c r="L694" s="30"/>
      <c r="M694" s="31" t="s">
        <v>306</v>
      </c>
      <c r="N694" s="34" t="s">
        <v>2204</v>
      </c>
      <c r="Q694" s="9" t="str">
        <f>+VLOOKUP(D694,[1]荆紫关镇高龄津贴!$D:$H,5,FALSE)</f>
        <v>狮子沟村</v>
      </c>
    </row>
    <row r="695" customHeight="1" spans="1:17">
      <c r="A695" s="16">
        <v>694</v>
      </c>
      <c r="B695" s="17" t="s">
        <v>1424</v>
      </c>
      <c r="C695" s="17" t="s">
        <v>17</v>
      </c>
      <c r="D695" s="16" t="s">
        <v>2207</v>
      </c>
      <c r="E695" s="18" t="str">
        <f t="shared" si="30"/>
        <v>正确</v>
      </c>
      <c r="F695" s="19">
        <f ca="1" t="shared" si="31"/>
        <v>88</v>
      </c>
      <c r="G695" s="19" t="str">
        <f t="shared" si="32"/>
        <v>1934/02/28</v>
      </c>
      <c r="H695" s="17" t="s">
        <v>19</v>
      </c>
      <c r="I695" s="17"/>
      <c r="J695" s="55" t="s">
        <v>2208</v>
      </c>
      <c r="K695" s="16">
        <v>15638953629</v>
      </c>
      <c r="L695" s="30"/>
      <c r="M695" s="31" t="s">
        <v>306</v>
      </c>
      <c r="N695" s="34" t="s">
        <v>1424</v>
      </c>
      <c r="Q695" s="9" t="str">
        <f>+VLOOKUP(D695,[1]荆紫关镇高龄津贴!$D:$H,5,FALSE)</f>
        <v>狮子沟村</v>
      </c>
    </row>
    <row r="696" customHeight="1" spans="1:17">
      <c r="A696" s="16">
        <v>695</v>
      </c>
      <c r="B696" s="17" t="s">
        <v>2209</v>
      </c>
      <c r="C696" s="17" t="s">
        <v>17</v>
      </c>
      <c r="D696" s="16" t="s">
        <v>2210</v>
      </c>
      <c r="E696" s="18" t="str">
        <f t="shared" si="30"/>
        <v>正确</v>
      </c>
      <c r="F696" s="19">
        <f ca="1" t="shared" si="31"/>
        <v>83</v>
      </c>
      <c r="G696" s="19" t="str">
        <f t="shared" si="32"/>
        <v>1939/05/27</v>
      </c>
      <c r="H696" s="17" t="s">
        <v>19</v>
      </c>
      <c r="I696" s="17"/>
      <c r="J696" s="19" t="s">
        <v>2211</v>
      </c>
      <c r="K696" s="16">
        <v>15037705965</v>
      </c>
      <c r="L696" s="30"/>
      <c r="M696" s="31" t="s">
        <v>306</v>
      </c>
      <c r="N696" s="34" t="s">
        <v>2209</v>
      </c>
      <c r="Q696" s="9" t="str">
        <f>+VLOOKUP(D696,[1]荆紫关镇高龄津贴!$D:$H,5,FALSE)</f>
        <v>狮子沟村</v>
      </c>
    </row>
    <row r="697" hidden="1" customHeight="1" spans="1:14">
      <c r="A697" s="16">
        <v>696</v>
      </c>
      <c r="B697" s="17" t="s">
        <v>2212</v>
      </c>
      <c r="C697" s="17" t="s">
        <v>27</v>
      </c>
      <c r="D697" s="16" t="s">
        <v>2213</v>
      </c>
      <c r="E697" s="18" t="str">
        <f t="shared" si="30"/>
        <v>正确</v>
      </c>
      <c r="F697" s="19">
        <f ca="1" t="shared" si="31"/>
        <v>84</v>
      </c>
      <c r="G697" s="19" t="str">
        <f t="shared" si="32"/>
        <v>1938/08/15</v>
      </c>
      <c r="H697" s="17" t="s">
        <v>19</v>
      </c>
      <c r="I697" s="17"/>
      <c r="J697" s="56" t="s">
        <v>2214</v>
      </c>
      <c r="K697" s="16">
        <v>15638993009</v>
      </c>
      <c r="L697" s="30" t="s">
        <v>107</v>
      </c>
      <c r="M697" s="31" t="s">
        <v>306</v>
      </c>
      <c r="N697" s="9" t="s">
        <v>1381</v>
      </c>
    </row>
    <row r="698" customHeight="1" spans="1:17">
      <c r="A698" s="16">
        <v>697</v>
      </c>
      <c r="B698" s="17" t="s">
        <v>1430</v>
      </c>
      <c r="C698" s="17" t="s">
        <v>17</v>
      </c>
      <c r="D698" s="16" t="s">
        <v>2215</v>
      </c>
      <c r="E698" s="18" t="str">
        <f t="shared" si="30"/>
        <v>正确</v>
      </c>
      <c r="F698" s="19">
        <f ca="1" t="shared" si="31"/>
        <v>84</v>
      </c>
      <c r="G698" s="19" t="str">
        <f t="shared" si="32"/>
        <v>1938/03/07</v>
      </c>
      <c r="H698" s="17" t="s">
        <v>19</v>
      </c>
      <c r="I698" s="17"/>
      <c r="J698" s="55" t="s">
        <v>2216</v>
      </c>
      <c r="K698" s="16"/>
      <c r="L698" s="30"/>
      <c r="M698" s="31" t="s">
        <v>306</v>
      </c>
      <c r="N698" s="34" t="s">
        <v>1430</v>
      </c>
      <c r="O698" s="60" t="s">
        <v>2217</v>
      </c>
      <c r="P698" s="9" t="s">
        <v>2218</v>
      </c>
      <c r="Q698" s="9" t="str">
        <f>+VLOOKUP(D698,[1]荆紫关镇高龄津贴!$D:$H,5,FALSE)</f>
        <v>狮子沟村</v>
      </c>
    </row>
    <row r="699" customHeight="1" spans="1:17">
      <c r="A699" s="16">
        <v>698</v>
      </c>
      <c r="B699" s="17" t="s">
        <v>1221</v>
      </c>
      <c r="C699" s="17" t="s">
        <v>27</v>
      </c>
      <c r="D699" s="16" t="s">
        <v>2219</v>
      </c>
      <c r="E699" s="18" t="str">
        <f t="shared" si="30"/>
        <v>正确</v>
      </c>
      <c r="F699" s="19">
        <f ca="1" t="shared" si="31"/>
        <v>88</v>
      </c>
      <c r="G699" s="19" t="str">
        <f t="shared" si="32"/>
        <v>1934/12/16</v>
      </c>
      <c r="H699" s="17" t="s">
        <v>19</v>
      </c>
      <c r="I699" s="17"/>
      <c r="J699" s="55" t="s">
        <v>2220</v>
      </c>
      <c r="K699" s="16">
        <v>18338301829</v>
      </c>
      <c r="L699" s="30"/>
      <c r="M699" s="31" t="s">
        <v>306</v>
      </c>
      <c r="N699" s="34" t="s">
        <v>1221</v>
      </c>
      <c r="Q699" s="9" t="str">
        <f>+VLOOKUP(D699,[1]荆紫关镇高龄津贴!$D:$H,5,FALSE)</f>
        <v>狮子沟村</v>
      </c>
    </row>
    <row r="700" hidden="1" customHeight="1" spans="1:14">
      <c r="A700" s="16">
        <v>699</v>
      </c>
      <c r="B700" s="17" t="s">
        <v>2221</v>
      </c>
      <c r="C700" s="17" t="s">
        <v>17</v>
      </c>
      <c r="D700" s="16" t="s">
        <v>2222</v>
      </c>
      <c r="E700" s="18" t="str">
        <f t="shared" si="30"/>
        <v>正确</v>
      </c>
      <c r="F700" s="19">
        <f ca="1" t="shared" si="31"/>
        <v>84</v>
      </c>
      <c r="G700" s="19" t="str">
        <f t="shared" si="32"/>
        <v>1938/11/06</v>
      </c>
      <c r="H700" s="17" t="s">
        <v>19</v>
      </c>
      <c r="I700" s="17"/>
      <c r="J700" s="55" t="s">
        <v>2223</v>
      </c>
      <c r="K700" s="16">
        <v>13949348424</v>
      </c>
      <c r="L700" s="30" t="s">
        <v>173</v>
      </c>
      <c r="M700" s="31" t="s">
        <v>306</v>
      </c>
      <c r="N700" s="9" t="s">
        <v>2224</v>
      </c>
    </row>
    <row r="701" customHeight="1" spans="1:17">
      <c r="A701" s="16">
        <v>700</v>
      </c>
      <c r="B701" s="17" t="s">
        <v>1437</v>
      </c>
      <c r="C701" s="17" t="s">
        <v>27</v>
      </c>
      <c r="D701" s="16" t="s">
        <v>2225</v>
      </c>
      <c r="E701" s="18" t="str">
        <f t="shared" si="30"/>
        <v>正确</v>
      </c>
      <c r="F701" s="19">
        <f ca="1" t="shared" si="31"/>
        <v>88</v>
      </c>
      <c r="G701" s="19" t="str">
        <f t="shared" si="32"/>
        <v>1934/11/13</v>
      </c>
      <c r="H701" s="17" t="s">
        <v>19</v>
      </c>
      <c r="I701" s="17"/>
      <c r="J701" s="55" t="s">
        <v>2226</v>
      </c>
      <c r="K701" s="16">
        <v>18211869286</v>
      </c>
      <c r="L701" s="30"/>
      <c r="M701" s="31" t="s">
        <v>306</v>
      </c>
      <c r="N701" s="34" t="s">
        <v>1437</v>
      </c>
      <c r="Q701" s="9" t="str">
        <f>+VLOOKUP(D701,[1]荆紫关镇高龄津贴!$D:$H,5,FALSE)</f>
        <v>狮子沟村</v>
      </c>
    </row>
    <row r="702" customHeight="1" spans="1:17">
      <c r="A702" s="16">
        <v>701</v>
      </c>
      <c r="B702" s="17" t="s">
        <v>2227</v>
      </c>
      <c r="C702" s="17" t="s">
        <v>17</v>
      </c>
      <c r="D702" s="55" t="s">
        <v>2228</v>
      </c>
      <c r="E702" s="18" t="str">
        <f t="shared" si="30"/>
        <v>正确</v>
      </c>
      <c r="F702" s="19">
        <f ca="1" t="shared" si="31"/>
        <v>84</v>
      </c>
      <c r="G702" s="19" t="str">
        <f t="shared" si="32"/>
        <v>1938/09/04</v>
      </c>
      <c r="H702" s="17" t="s">
        <v>19</v>
      </c>
      <c r="I702" s="17"/>
      <c r="J702" s="16" t="s">
        <v>2229</v>
      </c>
      <c r="K702" s="16">
        <v>13700775480</v>
      </c>
      <c r="L702" s="30"/>
      <c r="M702" s="31" t="s">
        <v>306</v>
      </c>
      <c r="N702" s="34" t="s">
        <v>2227</v>
      </c>
      <c r="Q702" s="9" t="str">
        <f>+VLOOKUP(D702,[1]荆紫关镇高龄津贴!$D:$H,5,FALSE)</f>
        <v>泰安东路</v>
      </c>
    </row>
    <row r="703" customHeight="1" spans="1:17">
      <c r="A703" s="16">
        <v>702</v>
      </c>
      <c r="B703" s="17" t="s">
        <v>2230</v>
      </c>
      <c r="C703" s="17" t="s">
        <v>27</v>
      </c>
      <c r="D703" s="55" t="s">
        <v>2231</v>
      </c>
      <c r="E703" s="18" t="str">
        <f t="shared" si="30"/>
        <v>正确</v>
      </c>
      <c r="F703" s="19">
        <f ca="1" t="shared" si="31"/>
        <v>85</v>
      </c>
      <c r="G703" s="19" t="str">
        <f t="shared" si="32"/>
        <v>1937/11/27</v>
      </c>
      <c r="H703" s="17" t="s">
        <v>19</v>
      </c>
      <c r="I703" s="17"/>
      <c r="J703" s="55" t="s">
        <v>2232</v>
      </c>
      <c r="K703" s="16">
        <v>13935570853</v>
      </c>
      <c r="L703" s="30"/>
      <c r="M703" s="31" t="s">
        <v>306</v>
      </c>
      <c r="N703" s="34" t="s">
        <v>2230</v>
      </c>
      <c r="Q703" s="9" t="str">
        <f>+VLOOKUP(D703,[1]荆紫关镇高龄津贴!$D:$H,5,FALSE)</f>
        <v>石槽沟村</v>
      </c>
    </row>
    <row r="704" customHeight="1" spans="1:17">
      <c r="A704" s="16">
        <v>703</v>
      </c>
      <c r="B704" s="17" t="s">
        <v>1445</v>
      </c>
      <c r="C704" s="17" t="s">
        <v>17</v>
      </c>
      <c r="D704" s="55" t="s">
        <v>2233</v>
      </c>
      <c r="E704" s="18" t="str">
        <f t="shared" si="30"/>
        <v>正确</v>
      </c>
      <c r="F704" s="19">
        <f ca="1" t="shared" si="31"/>
        <v>89</v>
      </c>
      <c r="G704" s="19" t="str">
        <f t="shared" si="32"/>
        <v>1933/09/14</v>
      </c>
      <c r="H704" s="17" t="s">
        <v>19</v>
      </c>
      <c r="I704" s="17"/>
      <c r="J704" s="55" t="s">
        <v>2234</v>
      </c>
      <c r="K704" s="16">
        <v>15290302952</v>
      </c>
      <c r="L704" s="30"/>
      <c r="M704" s="31" t="s">
        <v>306</v>
      </c>
      <c r="N704" s="34" t="s">
        <v>1445</v>
      </c>
      <c r="Q704" s="9" t="str">
        <f>+VLOOKUP(D704,[1]荆紫关镇高龄津贴!$D:$H,5,FALSE)</f>
        <v>小陡岭村</v>
      </c>
    </row>
    <row r="705" customHeight="1" spans="1:17">
      <c r="A705" s="16">
        <v>704</v>
      </c>
      <c r="B705" s="17" t="s">
        <v>2235</v>
      </c>
      <c r="C705" s="17" t="s">
        <v>27</v>
      </c>
      <c r="D705" s="55" t="s">
        <v>2236</v>
      </c>
      <c r="E705" s="18" t="str">
        <f t="shared" si="30"/>
        <v>正确</v>
      </c>
      <c r="F705" s="19">
        <f ca="1" t="shared" si="31"/>
        <v>92</v>
      </c>
      <c r="G705" s="19" t="str">
        <f t="shared" si="32"/>
        <v>1930/03/28</v>
      </c>
      <c r="H705" s="17" t="s">
        <v>19</v>
      </c>
      <c r="I705" s="17"/>
      <c r="J705" s="55" t="s">
        <v>2237</v>
      </c>
      <c r="K705" s="16">
        <v>13503873505</v>
      </c>
      <c r="L705" s="30"/>
      <c r="M705" s="31" t="s">
        <v>306</v>
      </c>
      <c r="N705" s="34" t="s">
        <v>2235</v>
      </c>
      <c r="Q705" s="9" t="str">
        <f>+VLOOKUP(D705,[1]荆紫关镇高龄津贴!$D:$H,5,FALSE)</f>
        <v>狮子沟村</v>
      </c>
    </row>
    <row r="706" customHeight="1" spans="1:17">
      <c r="A706" s="16">
        <v>705</v>
      </c>
      <c r="B706" s="17" t="s">
        <v>1451</v>
      </c>
      <c r="C706" s="17" t="s">
        <v>27</v>
      </c>
      <c r="D706" s="55" t="s">
        <v>2238</v>
      </c>
      <c r="E706" s="18" t="str">
        <f t="shared" si="30"/>
        <v>正确</v>
      </c>
      <c r="F706" s="19">
        <f ca="1" t="shared" si="31"/>
        <v>88</v>
      </c>
      <c r="G706" s="19" t="str">
        <f t="shared" si="32"/>
        <v>1934/11/08</v>
      </c>
      <c r="H706" s="17" t="s">
        <v>19</v>
      </c>
      <c r="I706" s="17"/>
      <c r="J706" s="55" t="s">
        <v>2239</v>
      </c>
      <c r="K706" s="16">
        <v>15290303082</v>
      </c>
      <c r="L706" s="30"/>
      <c r="M706" s="31" t="s">
        <v>306</v>
      </c>
      <c r="N706" s="34" t="s">
        <v>1451</v>
      </c>
      <c r="Q706" s="9" t="str">
        <f>+VLOOKUP(D706,[1]荆紫关镇高龄津贴!$D:$H,5,FALSE)</f>
        <v>魏村</v>
      </c>
    </row>
    <row r="707" customHeight="1" spans="1:17">
      <c r="A707" s="16">
        <v>706</v>
      </c>
      <c r="B707" s="17" t="s">
        <v>1455</v>
      </c>
      <c r="C707" s="17" t="s">
        <v>17</v>
      </c>
      <c r="D707" s="55" t="s">
        <v>2240</v>
      </c>
      <c r="E707" s="18" t="str">
        <f t="shared" si="30"/>
        <v>正确</v>
      </c>
      <c r="F707" s="19">
        <f ca="1" t="shared" si="31"/>
        <v>87</v>
      </c>
      <c r="G707" s="19" t="str">
        <f t="shared" si="32"/>
        <v>1935/05/20</v>
      </c>
      <c r="H707" s="17" t="s">
        <v>19</v>
      </c>
      <c r="I707" s="17"/>
      <c r="J707" s="55" t="s">
        <v>2241</v>
      </c>
      <c r="K707" s="16">
        <v>13782143606</v>
      </c>
      <c r="L707" s="30"/>
      <c r="M707" s="31" t="s">
        <v>306</v>
      </c>
      <c r="N707" s="34" t="s">
        <v>1455</v>
      </c>
      <c r="Q707" s="9" t="str">
        <f>+VLOOKUP(D707,[1]荆紫关镇高龄津贴!$D:$H,5,FALSE)</f>
        <v>魏村</v>
      </c>
    </row>
    <row r="708" customHeight="1" spans="1:17">
      <c r="A708" s="16">
        <v>707</v>
      </c>
      <c r="B708" s="17" t="s">
        <v>2242</v>
      </c>
      <c r="C708" s="17" t="s">
        <v>27</v>
      </c>
      <c r="D708" s="55" t="s">
        <v>2243</v>
      </c>
      <c r="E708" s="18" t="str">
        <f t="shared" ref="E708:E771" si="33">IF(LEN(D708)=0,"空",IF(LEN(D708)=15,"老号",IF(LEN(D708)&lt;&gt;18,"位数不对",IF(CHOOSE(MOD(SUM(MID(D708,1,1)*7+MID(D708,2,1)*9+MID(D708,3,1)*10+MID(D708,4,1)*5+MID(D708,5,1)*8+MID(D708,6,1)*4+MID(D708,7,1)*2+MID(D708,8,1)*1+MID(D708,9,1)*6+MID(D708,10,1)*3+MID(D708,11,1)*7+MID(D708,12,1)*9+MID(D708,13,1)*10+MID(D708,14,1)*5+MID(D708,15,1)*8+MID(D708,16,1)*4+MID(D708,17,1)*2),11)+1,1,0,"X",9,8,7,6,5,4,3,2)=IF(ISNUMBER(RIGHT(D708,1)*1),RIGHT(D708,1)*1,"X"),"正确","号码错误"))))</f>
        <v>正确</v>
      </c>
      <c r="F708" s="19">
        <f ca="1" t="shared" ref="F708:F746" si="34">YEAR(NOW())-MID(D708,7,4)</f>
        <v>87</v>
      </c>
      <c r="G708" s="19" t="str">
        <f t="shared" ref="G708:G746" si="35">CONCATENATE(MID(D708,7,4),"/",MID(D708,11,2),"/",MID(D708,13,2))</f>
        <v>1935/01/07</v>
      </c>
      <c r="H708" s="17" t="s">
        <v>19</v>
      </c>
      <c r="I708" s="17"/>
      <c r="J708" s="55" t="s">
        <v>2244</v>
      </c>
      <c r="K708" s="16">
        <v>13782143606</v>
      </c>
      <c r="L708" s="30"/>
      <c r="M708" s="31" t="s">
        <v>306</v>
      </c>
      <c r="N708" s="34" t="s">
        <v>2242</v>
      </c>
      <c r="Q708" s="9" t="str">
        <f>+VLOOKUP(D708,[1]荆紫关镇高龄津贴!$D:$H,5,FALSE)</f>
        <v>魏村</v>
      </c>
    </row>
    <row r="709" customHeight="1" spans="1:17">
      <c r="A709" s="16">
        <v>708</v>
      </c>
      <c r="B709" s="17" t="s">
        <v>1462</v>
      </c>
      <c r="C709" s="17" t="s">
        <v>17</v>
      </c>
      <c r="D709" s="55" t="s">
        <v>2245</v>
      </c>
      <c r="E709" s="18" t="str">
        <f t="shared" si="33"/>
        <v>正确</v>
      </c>
      <c r="F709" s="19">
        <f ca="1" t="shared" si="34"/>
        <v>92</v>
      </c>
      <c r="G709" s="19" t="str">
        <f t="shared" si="35"/>
        <v>1930/06/24</v>
      </c>
      <c r="H709" s="17" t="s">
        <v>19</v>
      </c>
      <c r="I709" s="17"/>
      <c r="J709" s="55" t="s">
        <v>2246</v>
      </c>
      <c r="K709" s="16">
        <v>13949010599</v>
      </c>
      <c r="L709" s="30"/>
      <c r="M709" s="31" t="s">
        <v>306</v>
      </c>
      <c r="N709" s="34" t="s">
        <v>1462</v>
      </c>
      <c r="Q709" s="9" t="str">
        <f>+VLOOKUP(D709,[1]荆紫关镇高龄津贴!$D:$H,5,FALSE)</f>
        <v>泰安路</v>
      </c>
    </row>
    <row r="710" customHeight="1" spans="1:17">
      <c r="A710" s="16">
        <v>709</v>
      </c>
      <c r="B710" s="17" t="s">
        <v>2247</v>
      </c>
      <c r="C710" s="17" t="s">
        <v>17</v>
      </c>
      <c r="D710" s="55" t="s">
        <v>2248</v>
      </c>
      <c r="E710" s="18" t="str">
        <f t="shared" si="33"/>
        <v>正确</v>
      </c>
      <c r="F710" s="19">
        <f ca="1" t="shared" si="34"/>
        <v>88</v>
      </c>
      <c r="G710" s="19" t="str">
        <f t="shared" si="35"/>
        <v>1934/11/23</v>
      </c>
      <c r="H710" s="17" t="s">
        <v>19</v>
      </c>
      <c r="I710" s="17"/>
      <c r="J710" s="19" t="s">
        <v>2249</v>
      </c>
      <c r="K710" s="16">
        <v>18596299208</v>
      </c>
      <c r="L710" s="30"/>
      <c r="M710" s="31" t="s">
        <v>306</v>
      </c>
      <c r="N710" s="34" t="s">
        <v>2247</v>
      </c>
      <c r="Q710" s="9" t="str">
        <f>+VLOOKUP(D710,[1]荆紫关镇高龄津贴!$D:$H,5,FALSE)</f>
        <v>麻坑村</v>
      </c>
    </row>
    <row r="711" customHeight="1" spans="1:17">
      <c r="A711" s="16">
        <v>710</v>
      </c>
      <c r="B711" s="17" t="s">
        <v>1469</v>
      </c>
      <c r="C711" s="17" t="s">
        <v>27</v>
      </c>
      <c r="D711" s="55" t="s">
        <v>2250</v>
      </c>
      <c r="E711" s="18" t="str">
        <f t="shared" si="33"/>
        <v>正确</v>
      </c>
      <c r="F711" s="19">
        <f ca="1" t="shared" si="34"/>
        <v>84</v>
      </c>
      <c r="G711" s="19" t="str">
        <f t="shared" si="35"/>
        <v>1938/07/26</v>
      </c>
      <c r="H711" s="17" t="s">
        <v>19</v>
      </c>
      <c r="I711" s="17"/>
      <c r="J711" s="19" t="s">
        <v>2251</v>
      </c>
      <c r="K711" s="16">
        <v>18872064051</v>
      </c>
      <c r="L711" s="30"/>
      <c r="M711" s="31" t="s">
        <v>306</v>
      </c>
      <c r="N711" s="34" t="s">
        <v>1469</v>
      </c>
      <c r="Q711" s="9" t="str">
        <f>+VLOOKUP(D711,[1]荆紫关镇高龄津贴!$D:$H,5,FALSE)</f>
        <v>麻坑村</v>
      </c>
    </row>
    <row r="712" customHeight="1" spans="1:17">
      <c r="A712" s="19">
        <v>711</v>
      </c>
      <c r="B712" s="20" t="s">
        <v>2252</v>
      </c>
      <c r="C712" s="20" t="s">
        <v>27</v>
      </c>
      <c r="D712" s="56" t="s">
        <v>2253</v>
      </c>
      <c r="E712" s="18" t="str">
        <f t="shared" si="33"/>
        <v>正确</v>
      </c>
      <c r="F712" s="19">
        <f ca="1" t="shared" si="34"/>
        <v>86</v>
      </c>
      <c r="G712" s="19" t="str">
        <f t="shared" si="35"/>
        <v>1936/08/20</v>
      </c>
      <c r="H712" s="17" t="s">
        <v>19</v>
      </c>
      <c r="I712" s="17"/>
      <c r="J712" s="56" t="s">
        <v>2254</v>
      </c>
      <c r="K712" s="19">
        <v>15515983067</v>
      </c>
      <c r="L712" s="30"/>
      <c r="M712" s="31" t="s">
        <v>306</v>
      </c>
      <c r="N712" s="34" t="s">
        <v>2252</v>
      </c>
      <c r="Q712" s="9" t="str">
        <f>+VLOOKUP(D712,[1]荆紫关镇高龄津贴!$D:$H,5,FALSE)</f>
        <v>麻坑村</v>
      </c>
    </row>
    <row r="713" customHeight="1" spans="1:17">
      <c r="A713" s="23">
        <v>712</v>
      </c>
      <c r="B713" s="24" t="s">
        <v>1475</v>
      </c>
      <c r="C713" s="24" t="s">
        <v>17</v>
      </c>
      <c r="D713" s="59" t="s">
        <v>2255</v>
      </c>
      <c r="E713" s="18" t="str">
        <f t="shared" si="33"/>
        <v>正确</v>
      </c>
      <c r="F713" s="19">
        <f ca="1" t="shared" si="34"/>
        <v>91</v>
      </c>
      <c r="G713" s="19" t="str">
        <f t="shared" si="35"/>
        <v>1931/11/17</v>
      </c>
      <c r="H713" s="17" t="s">
        <v>19</v>
      </c>
      <c r="I713" s="17"/>
      <c r="J713" s="59" t="s">
        <v>2256</v>
      </c>
      <c r="K713" s="23">
        <v>18838656325</v>
      </c>
      <c r="L713" s="30"/>
      <c r="M713" s="31" t="s">
        <v>2257</v>
      </c>
      <c r="N713" s="34" t="s">
        <v>1475</v>
      </c>
      <c r="Q713" s="9" t="str">
        <f>+VLOOKUP(D713,[1]荆紫关镇高龄津贴!$D:$H,5,FALSE)</f>
        <v>金家沟村</v>
      </c>
    </row>
    <row r="714" customHeight="1" spans="1:17">
      <c r="A714" s="23">
        <v>713</v>
      </c>
      <c r="B714" s="24" t="s">
        <v>2258</v>
      </c>
      <c r="C714" s="24" t="s">
        <v>27</v>
      </c>
      <c r="D714" s="59" t="s">
        <v>2259</v>
      </c>
      <c r="E714" s="18" t="str">
        <f t="shared" si="33"/>
        <v>正确</v>
      </c>
      <c r="F714" s="19">
        <f ca="1" t="shared" si="34"/>
        <v>85</v>
      </c>
      <c r="G714" s="19" t="str">
        <f t="shared" si="35"/>
        <v>1937/02/11</v>
      </c>
      <c r="H714" s="17" t="s">
        <v>19</v>
      </c>
      <c r="I714" s="17"/>
      <c r="J714" s="59" t="s">
        <v>2260</v>
      </c>
      <c r="K714" s="23">
        <v>18736540485</v>
      </c>
      <c r="L714" s="30"/>
      <c r="M714" s="31" t="s">
        <v>2257</v>
      </c>
      <c r="N714" s="34" t="s">
        <v>2258</v>
      </c>
      <c r="Q714" s="9" t="str">
        <f>+VLOOKUP(D714,[1]荆紫关镇高龄津贴!$D:$H,5,FALSE)</f>
        <v>魏村</v>
      </c>
    </row>
    <row r="715" customHeight="1" spans="1:17">
      <c r="A715" s="23">
        <v>714</v>
      </c>
      <c r="B715" s="24" t="s">
        <v>2261</v>
      </c>
      <c r="C715" s="24" t="s">
        <v>27</v>
      </c>
      <c r="D715" s="59" t="s">
        <v>2262</v>
      </c>
      <c r="E715" s="18" t="str">
        <f t="shared" si="33"/>
        <v>正确</v>
      </c>
      <c r="F715" s="19">
        <f ca="1" t="shared" si="34"/>
        <v>83</v>
      </c>
      <c r="G715" s="19" t="str">
        <f t="shared" si="35"/>
        <v>1939/10/08</v>
      </c>
      <c r="H715" s="17" t="s">
        <v>19</v>
      </c>
      <c r="I715" s="17"/>
      <c r="J715" s="59" t="s">
        <v>2263</v>
      </c>
      <c r="K715" s="23"/>
      <c r="L715" s="30"/>
      <c r="M715" s="31" t="s">
        <v>2257</v>
      </c>
      <c r="N715" s="34" t="s">
        <v>2261</v>
      </c>
      <c r="Q715" s="9" t="str">
        <f>+VLOOKUP(D715,[1]荆紫关镇高龄津贴!$D:$H,5,FALSE)</f>
        <v>中街村</v>
      </c>
    </row>
    <row r="716" customHeight="1" spans="1:17">
      <c r="A716" s="23">
        <v>715</v>
      </c>
      <c r="B716" s="24" t="s">
        <v>1484</v>
      </c>
      <c r="C716" s="24" t="s">
        <v>17</v>
      </c>
      <c r="D716" s="59" t="s">
        <v>2264</v>
      </c>
      <c r="E716" s="18" t="str">
        <f t="shared" si="33"/>
        <v>正确</v>
      </c>
      <c r="F716" s="19">
        <f ca="1" t="shared" si="34"/>
        <v>85</v>
      </c>
      <c r="G716" s="19" t="str">
        <f t="shared" si="35"/>
        <v>1937/03/24</v>
      </c>
      <c r="H716" s="17" t="s">
        <v>19</v>
      </c>
      <c r="I716" s="17"/>
      <c r="J716" s="59" t="s">
        <v>2265</v>
      </c>
      <c r="K716" s="23">
        <v>13608454029</v>
      </c>
      <c r="L716" s="30"/>
      <c r="M716" s="31" t="s">
        <v>2257</v>
      </c>
      <c r="N716" s="34" t="s">
        <v>1484</v>
      </c>
      <c r="Q716" s="9" t="str">
        <f>+VLOOKUP(D716,[1]荆紫关镇高龄津贴!$D:$H,5,FALSE)</f>
        <v>上梅池村</v>
      </c>
    </row>
    <row r="717" hidden="1" customHeight="1" spans="1:14">
      <c r="A717" s="23">
        <v>716</v>
      </c>
      <c r="B717" s="24" t="s">
        <v>2266</v>
      </c>
      <c r="C717" s="24" t="s">
        <v>27</v>
      </c>
      <c r="D717" s="59" t="s">
        <v>2267</v>
      </c>
      <c r="E717" s="18" t="str">
        <f t="shared" si="33"/>
        <v>正确</v>
      </c>
      <c r="F717" s="19">
        <f ca="1" t="shared" si="34"/>
        <v>84</v>
      </c>
      <c r="G717" s="19" t="str">
        <f t="shared" si="35"/>
        <v>1938/06/11</v>
      </c>
      <c r="H717" s="17" t="s">
        <v>19</v>
      </c>
      <c r="I717" s="17"/>
      <c r="J717" s="59" t="s">
        <v>2268</v>
      </c>
      <c r="K717" s="23">
        <v>15839942096</v>
      </c>
      <c r="L717" s="30" t="s">
        <v>25</v>
      </c>
      <c r="M717" s="31" t="s">
        <v>2257</v>
      </c>
      <c r="N717" s="9" t="s">
        <v>2269</v>
      </c>
    </row>
    <row r="718" hidden="1" customHeight="1" spans="1:14">
      <c r="A718" s="23">
        <v>717</v>
      </c>
      <c r="B718" s="24" t="s">
        <v>2270</v>
      </c>
      <c r="C718" s="24" t="s">
        <v>17</v>
      </c>
      <c r="D718" s="59" t="s">
        <v>2271</v>
      </c>
      <c r="E718" s="18" t="str">
        <f t="shared" si="33"/>
        <v>正确</v>
      </c>
      <c r="F718" s="19">
        <f ca="1" t="shared" si="34"/>
        <v>83</v>
      </c>
      <c r="G718" s="19" t="str">
        <f t="shared" si="35"/>
        <v>1939/10/09</v>
      </c>
      <c r="H718" s="17" t="s">
        <v>19</v>
      </c>
      <c r="I718" s="17"/>
      <c r="J718" s="59" t="s">
        <v>2272</v>
      </c>
      <c r="K718" s="23">
        <v>15138423870</v>
      </c>
      <c r="L718" s="30" t="s">
        <v>57</v>
      </c>
      <c r="M718" s="31" t="s">
        <v>2257</v>
      </c>
      <c r="N718" s="9" t="s">
        <v>2273</v>
      </c>
    </row>
    <row r="719" customHeight="1" spans="1:17">
      <c r="A719" s="23">
        <v>718</v>
      </c>
      <c r="B719" s="24" t="s">
        <v>2274</v>
      </c>
      <c r="C719" s="24" t="s">
        <v>27</v>
      </c>
      <c r="D719" s="23" t="s">
        <v>2275</v>
      </c>
      <c r="E719" s="18" t="str">
        <f t="shared" si="33"/>
        <v>正确</v>
      </c>
      <c r="F719" s="19">
        <f ca="1" t="shared" si="34"/>
        <v>83</v>
      </c>
      <c r="G719" s="19" t="str">
        <f t="shared" si="35"/>
        <v>1939/10/09</v>
      </c>
      <c r="H719" s="17" t="s">
        <v>19</v>
      </c>
      <c r="I719" s="17"/>
      <c r="J719" s="59" t="s">
        <v>2276</v>
      </c>
      <c r="K719" s="23"/>
      <c r="L719" s="30"/>
      <c r="M719" s="31" t="s">
        <v>2257</v>
      </c>
      <c r="N719" s="34" t="s">
        <v>2274</v>
      </c>
      <c r="Q719" s="9" t="str">
        <f>+VLOOKUP(D719,[1]荆紫关镇高龄津贴!$D:$H,5,FALSE)</f>
        <v>穆营村</v>
      </c>
    </row>
    <row r="720" customHeight="1" spans="1:17">
      <c r="A720" s="23">
        <v>719</v>
      </c>
      <c r="B720" s="24" t="s">
        <v>2277</v>
      </c>
      <c r="C720" s="24" t="s">
        <v>27</v>
      </c>
      <c r="D720" s="59" t="s">
        <v>2278</v>
      </c>
      <c r="E720" s="18" t="str">
        <f t="shared" si="33"/>
        <v>正确</v>
      </c>
      <c r="F720" s="19">
        <f ca="1" t="shared" si="34"/>
        <v>83</v>
      </c>
      <c r="G720" s="19" t="str">
        <f t="shared" si="35"/>
        <v>1939/10/26</v>
      </c>
      <c r="H720" s="17" t="s">
        <v>19</v>
      </c>
      <c r="I720" s="17"/>
      <c r="J720" s="59" t="s">
        <v>2279</v>
      </c>
      <c r="K720" s="23"/>
      <c r="L720" s="30"/>
      <c r="M720" s="31" t="s">
        <v>2257</v>
      </c>
      <c r="N720" s="34" t="s">
        <v>2277</v>
      </c>
      <c r="Q720" s="9" t="str">
        <f>+VLOOKUP(D720,[1]荆紫关镇高龄津贴!$D:$H,5,FALSE)</f>
        <v>穆营村</v>
      </c>
    </row>
    <row r="721" customHeight="1" spans="1:17">
      <c r="A721" s="23">
        <v>720</v>
      </c>
      <c r="B721" s="24" t="s">
        <v>2280</v>
      </c>
      <c r="C721" s="24" t="s">
        <v>27</v>
      </c>
      <c r="D721" s="59" t="s">
        <v>2281</v>
      </c>
      <c r="E721" s="18" t="str">
        <f t="shared" si="33"/>
        <v>正确</v>
      </c>
      <c r="F721" s="19">
        <f ca="1" t="shared" si="34"/>
        <v>83</v>
      </c>
      <c r="G721" s="19" t="str">
        <f t="shared" si="35"/>
        <v>1939/11/22</v>
      </c>
      <c r="H721" s="17" t="s">
        <v>19</v>
      </c>
      <c r="I721" s="17"/>
      <c r="J721" s="59" t="s">
        <v>2282</v>
      </c>
      <c r="K721" s="23"/>
      <c r="L721" s="30"/>
      <c r="M721" s="31" t="s">
        <v>2257</v>
      </c>
      <c r="N721" s="34" t="s">
        <v>2280</v>
      </c>
      <c r="Q721" s="9" t="str">
        <f>+VLOOKUP(D721,[1]荆紫关镇高龄津贴!$D:$H,5,FALSE)</f>
        <v>新石门村</v>
      </c>
    </row>
    <row r="722" customHeight="1" spans="1:17">
      <c r="A722" s="23">
        <v>721</v>
      </c>
      <c r="B722" s="24" t="s">
        <v>2283</v>
      </c>
      <c r="C722" s="24" t="s">
        <v>27</v>
      </c>
      <c r="D722" s="23" t="s">
        <v>2284</v>
      </c>
      <c r="E722" s="18" t="str">
        <f t="shared" si="33"/>
        <v>正确</v>
      </c>
      <c r="F722" s="19">
        <f ca="1" t="shared" si="34"/>
        <v>83</v>
      </c>
      <c r="G722" s="19" t="str">
        <f t="shared" si="35"/>
        <v>1939/11/13</v>
      </c>
      <c r="H722" s="17" t="s">
        <v>19</v>
      </c>
      <c r="I722" s="17"/>
      <c r="J722" s="59" t="s">
        <v>2285</v>
      </c>
      <c r="K722" s="23">
        <v>13700775480</v>
      </c>
      <c r="L722" s="30"/>
      <c r="M722" s="31" t="s">
        <v>2257</v>
      </c>
      <c r="N722" s="34" t="s">
        <v>2283</v>
      </c>
      <c r="Q722" s="9" t="str">
        <f>+VLOOKUP(D722,[1]荆紫关镇高龄津贴!$D:$H,5,FALSE)</f>
        <v>泰安东路</v>
      </c>
    </row>
    <row r="723" customHeight="1" spans="1:17">
      <c r="A723" s="23">
        <v>722</v>
      </c>
      <c r="B723" s="24" t="s">
        <v>1498</v>
      </c>
      <c r="C723" s="24" t="s">
        <v>17</v>
      </c>
      <c r="D723" s="59" t="s">
        <v>2286</v>
      </c>
      <c r="E723" s="18" t="str">
        <f t="shared" si="33"/>
        <v>正确</v>
      </c>
      <c r="F723" s="19">
        <f ca="1" t="shared" si="34"/>
        <v>83</v>
      </c>
      <c r="G723" s="19" t="str">
        <f t="shared" si="35"/>
        <v>1939/11/22</v>
      </c>
      <c r="H723" s="17" t="s">
        <v>19</v>
      </c>
      <c r="I723" s="17"/>
      <c r="J723" s="59" t="s">
        <v>2287</v>
      </c>
      <c r="K723" s="23">
        <v>13849706117</v>
      </c>
      <c r="L723" s="30"/>
      <c r="M723" s="31" t="s">
        <v>2257</v>
      </c>
      <c r="N723" s="34" t="s">
        <v>1498</v>
      </c>
      <c r="Q723" s="9" t="str">
        <f>+VLOOKUP(D723,[1]荆紫关镇高龄津贴!$D:$H,5,FALSE)</f>
        <v>程家洼村</v>
      </c>
    </row>
    <row r="724" customHeight="1" spans="1:17">
      <c r="A724" s="23">
        <v>723</v>
      </c>
      <c r="B724" s="24" t="s">
        <v>2288</v>
      </c>
      <c r="C724" s="24" t="s">
        <v>17</v>
      </c>
      <c r="D724" s="23" t="s">
        <v>2289</v>
      </c>
      <c r="E724" s="18" t="str">
        <f t="shared" si="33"/>
        <v>正确</v>
      </c>
      <c r="F724" s="19">
        <f ca="1" t="shared" si="34"/>
        <v>83</v>
      </c>
      <c r="G724" s="19" t="str">
        <f t="shared" si="35"/>
        <v>1939/10/20</v>
      </c>
      <c r="H724" s="17" t="s">
        <v>19</v>
      </c>
      <c r="I724" s="17"/>
      <c r="J724" s="59" t="s">
        <v>2290</v>
      </c>
      <c r="K724" s="23">
        <v>13663996058</v>
      </c>
      <c r="L724" s="30"/>
      <c r="M724" s="31" t="s">
        <v>2257</v>
      </c>
      <c r="N724" s="34" t="s">
        <v>2288</v>
      </c>
      <c r="Q724" s="9" t="str">
        <f>+VLOOKUP(D724,[1]荆紫关镇高龄津贴!$D:$H,5,FALSE)</f>
        <v>药王庙村</v>
      </c>
    </row>
    <row r="725" customHeight="1" spans="1:17">
      <c r="A725" s="23">
        <v>724</v>
      </c>
      <c r="B725" s="24" t="s">
        <v>2291</v>
      </c>
      <c r="C725" s="24" t="s">
        <v>27</v>
      </c>
      <c r="D725" s="59" t="s">
        <v>2292</v>
      </c>
      <c r="E725" s="18" t="str">
        <f t="shared" si="33"/>
        <v>正确</v>
      </c>
      <c r="F725" s="19">
        <f ca="1" t="shared" si="34"/>
        <v>83</v>
      </c>
      <c r="G725" s="19" t="str">
        <f t="shared" si="35"/>
        <v>1939/11/10</v>
      </c>
      <c r="H725" s="17" t="s">
        <v>19</v>
      </c>
      <c r="I725" s="17"/>
      <c r="J725" s="59" t="s">
        <v>2293</v>
      </c>
      <c r="K725" s="23"/>
      <c r="L725" s="30"/>
      <c r="M725" s="31" t="s">
        <v>2257</v>
      </c>
      <c r="N725" s="34" t="s">
        <v>2291</v>
      </c>
      <c r="Q725" s="9" t="str">
        <f>+VLOOKUP(D725,[1]荆紫关镇高龄津贴!$D:$H,5,FALSE)</f>
        <v>药王庙村</v>
      </c>
    </row>
    <row r="726" customHeight="1" spans="1:17">
      <c r="A726" s="43">
        <v>725</v>
      </c>
      <c r="B726" s="18" t="s">
        <v>2294</v>
      </c>
      <c r="C726" s="18" t="s">
        <v>17</v>
      </c>
      <c r="D726" s="36" t="s">
        <v>2295</v>
      </c>
      <c r="E726" s="18" t="str">
        <f t="shared" si="33"/>
        <v>正确</v>
      </c>
      <c r="F726" s="19">
        <f ca="1" t="shared" si="34"/>
        <v>83</v>
      </c>
      <c r="G726" s="19" t="str">
        <f t="shared" si="35"/>
        <v>1939/11/21</v>
      </c>
      <c r="H726" s="17" t="s">
        <v>19</v>
      </c>
      <c r="I726" s="17"/>
      <c r="J726" s="62" t="s">
        <v>2296</v>
      </c>
      <c r="K726" s="43">
        <v>15224892355</v>
      </c>
      <c r="L726" s="30"/>
      <c r="M726" s="31" t="s">
        <v>2297</v>
      </c>
      <c r="N726" s="34" t="s">
        <v>2294</v>
      </c>
      <c r="Q726" s="9" t="str">
        <f>+VLOOKUP(D726,[1]荆紫关镇高龄津贴!$D:$H,5,FALSE)</f>
        <v>汉王坪村</v>
      </c>
    </row>
    <row r="727" hidden="1" customHeight="1" spans="1:14">
      <c r="A727" s="43">
        <v>726</v>
      </c>
      <c r="B727" s="18" t="s">
        <v>2298</v>
      </c>
      <c r="C727" s="18" t="s">
        <v>17</v>
      </c>
      <c r="D727" s="36" t="s">
        <v>2299</v>
      </c>
      <c r="E727" s="18" t="str">
        <f t="shared" si="33"/>
        <v>正确</v>
      </c>
      <c r="F727" s="19">
        <f ca="1" t="shared" si="34"/>
        <v>83</v>
      </c>
      <c r="G727" s="19" t="str">
        <f t="shared" si="35"/>
        <v>1939/12/29</v>
      </c>
      <c r="H727" s="17" t="s">
        <v>19</v>
      </c>
      <c r="I727" s="17"/>
      <c r="J727" s="62" t="s">
        <v>2300</v>
      </c>
      <c r="K727" s="43">
        <v>15224888877</v>
      </c>
      <c r="L727" s="30" t="s">
        <v>189</v>
      </c>
      <c r="M727" s="31" t="s">
        <v>2297</v>
      </c>
      <c r="N727" s="9" t="s">
        <v>2301</v>
      </c>
    </row>
    <row r="728" customHeight="1" spans="1:17">
      <c r="A728" s="43">
        <v>727</v>
      </c>
      <c r="B728" s="18" t="s">
        <v>1510</v>
      </c>
      <c r="C728" s="18" t="s">
        <v>17</v>
      </c>
      <c r="D728" s="36" t="s">
        <v>2302</v>
      </c>
      <c r="E728" s="18" t="str">
        <f t="shared" si="33"/>
        <v>正确</v>
      </c>
      <c r="F728" s="19">
        <f ca="1" t="shared" si="34"/>
        <v>83</v>
      </c>
      <c r="G728" s="19" t="str">
        <f t="shared" si="35"/>
        <v>1939/12/10</v>
      </c>
      <c r="H728" s="17" t="s">
        <v>19</v>
      </c>
      <c r="I728" s="17"/>
      <c r="J728" s="62" t="s">
        <v>2303</v>
      </c>
      <c r="K728" s="43">
        <v>13037616802</v>
      </c>
      <c r="L728" s="30"/>
      <c r="M728" s="31" t="s">
        <v>2297</v>
      </c>
      <c r="N728" s="34" t="s">
        <v>1510</v>
      </c>
      <c r="Q728" s="9" t="str">
        <f>+VLOOKUP(D728,[1]荆紫关镇高龄津贴!$D:$H,5,FALSE)</f>
        <v>汉王坪村</v>
      </c>
    </row>
    <row r="729" customHeight="1" spans="1:17">
      <c r="A729" s="43">
        <v>728</v>
      </c>
      <c r="B729" s="18" t="s">
        <v>2304</v>
      </c>
      <c r="C729" s="18" t="s">
        <v>17</v>
      </c>
      <c r="D729" s="36" t="s">
        <v>2305</v>
      </c>
      <c r="E729" s="18" t="str">
        <f t="shared" si="33"/>
        <v>正确</v>
      </c>
      <c r="F729" s="19">
        <f ca="1" t="shared" si="34"/>
        <v>83</v>
      </c>
      <c r="G729" s="19" t="str">
        <f t="shared" si="35"/>
        <v>1939/12/16</v>
      </c>
      <c r="H729" s="17" t="s">
        <v>19</v>
      </c>
      <c r="I729" s="17"/>
      <c r="J729" s="62" t="s">
        <v>2306</v>
      </c>
      <c r="K729" s="43">
        <v>15137761905</v>
      </c>
      <c r="L729" s="30"/>
      <c r="M729" s="31" t="s">
        <v>2297</v>
      </c>
      <c r="N729" s="34" t="s">
        <v>2304</v>
      </c>
      <c r="Q729" s="9" t="str">
        <f>+VLOOKUP(D729,[1]荆紫关镇高龄津贴!$D:$H,5,FALSE)</f>
        <v>新石门村</v>
      </c>
    </row>
    <row r="730" customHeight="1" spans="1:17">
      <c r="A730" s="43">
        <v>729</v>
      </c>
      <c r="B730" s="18" t="s">
        <v>2307</v>
      </c>
      <c r="C730" s="18" t="s">
        <v>17</v>
      </c>
      <c r="D730" s="36" t="s">
        <v>2308</v>
      </c>
      <c r="E730" s="18" t="str">
        <f t="shared" si="33"/>
        <v>正确</v>
      </c>
      <c r="F730" s="19">
        <f ca="1" t="shared" si="34"/>
        <v>83</v>
      </c>
      <c r="G730" s="19" t="str">
        <f t="shared" si="35"/>
        <v>1939/12/28</v>
      </c>
      <c r="H730" s="17" t="s">
        <v>19</v>
      </c>
      <c r="I730" s="17"/>
      <c r="J730" s="62" t="s">
        <v>2309</v>
      </c>
      <c r="K730" s="43">
        <v>15093027559</v>
      </c>
      <c r="L730" s="30"/>
      <c r="M730" s="31" t="s">
        <v>2297</v>
      </c>
      <c r="N730" s="34" t="s">
        <v>2307</v>
      </c>
      <c r="Q730" s="9" t="str">
        <f>+VLOOKUP(D730,[1]荆紫关镇高龄津贴!$D:$H,5,FALSE)</f>
        <v>沙渠河村</v>
      </c>
    </row>
    <row r="731" customHeight="1" spans="1:17">
      <c r="A731" s="43">
        <v>730</v>
      </c>
      <c r="B731" s="18" t="s">
        <v>2310</v>
      </c>
      <c r="C731" s="18" t="s">
        <v>27</v>
      </c>
      <c r="D731" s="36" t="s">
        <v>2311</v>
      </c>
      <c r="E731" s="18" t="str">
        <f t="shared" si="33"/>
        <v>正确</v>
      </c>
      <c r="F731" s="19">
        <f ca="1" t="shared" si="34"/>
        <v>83</v>
      </c>
      <c r="G731" s="19" t="str">
        <f t="shared" si="35"/>
        <v>1939/11/04</v>
      </c>
      <c r="H731" s="17" t="s">
        <v>19</v>
      </c>
      <c r="I731" s="17"/>
      <c r="J731" s="62" t="s">
        <v>2312</v>
      </c>
      <c r="K731" s="43">
        <v>18137895533</v>
      </c>
      <c r="L731" s="30"/>
      <c r="M731" s="31" t="s">
        <v>2297</v>
      </c>
      <c r="N731" s="34" t="s">
        <v>2310</v>
      </c>
      <c r="Q731" s="9" t="str">
        <f>+VLOOKUP(D731,[1]荆紫关镇高龄津贴!$D:$H,5,FALSE)</f>
        <v>南街村</v>
      </c>
    </row>
    <row r="732" customHeight="1" spans="1:17">
      <c r="A732" s="43">
        <v>731</v>
      </c>
      <c r="B732" s="18" t="s">
        <v>2313</v>
      </c>
      <c r="C732" s="18" t="s">
        <v>17</v>
      </c>
      <c r="D732" s="36" t="s">
        <v>2314</v>
      </c>
      <c r="E732" s="18" t="str">
        <f t="shared" si="33"/>
        <v>正确</v>
      </c>
      <c r="F732" s="19">
        <f ca="1" t="shared" si="34"/>
        <v>83</v>
      </c>
      <c r="G732" s="19" t="str">
        <f t="shared" si="35"/>
        <v>1939/11/12</v>
      </c>
      <c r="H732" s="17" t="s">
        <v>19</v>
      </c>
      <c r="I732" s="17"/>
      <c r="J732" s="62" t="s">
        <v>2315</v>
      </c>
      <c r="K732" s="43">
        <v>13262013106</v>
      </c>
      <c r="L732" s="30"/>
      <c r="M732" s="31" t="s">
        <v>2297</v>
      </c>
      <c r="N732" s="34" t="s">
        <v>2313</v>
      </c>
      <c r="Q732" s="9" t="str">
        <f>+VLOOKUP(D732,[1]荆紫关镇高龄津贴!$D:$H,5,FALSE)</f>
        <v>菩萨堂村</v>
      </c>
    </row>
    <row r="733" hidden="1" customHeight="1" spans="1:14">
      <c r="A733" s="43">
        <v>732</v>
      </c>
      <c r="B733" s="18" t="s">
        <v>2316</v>
      </c>
      <c r="C733" s="18" t="s">
        <v>17</v>
      </c>
      <c r="D733" s="36" t="s">
        <v>2317</v>
      </c>
      <c r="E733" s="18" t="str">
        <f t="shared" si="33"/>
        <v>正确</v>
      </c>
      <c r="F733" s="19">
        <f ca="1" t="shared" si="34"/>
        <v>83</v>
      </c>
      <c r="G733" s="19" t="str">
        <f t="shared" si="35"/>
        <v>1939/11/18</v>
      </c>
      <c r="H733" s="17" t="s">
        <v>19</v>
      </c>
      <c r="I733" s="17"/>
      <c r="J733" s="62" t="s">
        <v>2318</v>
      </c>
      <c r="K733" s="43">
        <v>15670238817</v>
      </c>
      <c r="L733" s="30" t="s">
        <v>152</v>
      </c>
      <c r="M733" s="31" t="s">
        <v>2319</v>
      </c>
      <c r="N733" s="9" t="s">
        <v>2320</v>
      </c>
    </row>
    <row r="734" customHeight="1" spans="1:17">
      <c r="A734" s="43">
        <v>733</v>
      </c>
      <c r="B734" s="18" t="s">
        <v>2321</v>
      </c>
      <c r="C734" s="18" t="s">
        <v>27</v>
      </c>
      <c r="D734" s="36" t="s">
        <v>2322</v>
      </c>
      <c r="E734" s="18" t="str">
        <f t="shared" si="33"/>
        <v>正确</v>
      </c>
      <c r="F734" s="19">
        <f ca="1" t="shared" si="34"/>
        <v>88</v>
      </c>
      <c r="G734" s="19" t="str">
        <f t="shared" si="35"/>
        <v>1934/02/12</v>
      </c>
      <c r="H734" s="17" t="s">
        <v>19</v>
      </c>
      <c r="I734" s="17"/>
      <c r="J734" s="62" t="s">
        <v>2323</v>
      </c>
      <c r="K734" s="43">
        <v>18749035917</v>
      </c>
      <c r="L734" s="30"/>
      <c r="M734" s="31" t="s">
        <v>2319</v>
      </c>
      <c r="N734" s="34" t="s">
        <v>2321</v>
      </c>
      <c r="Q734" s="9" t="str">
        <f>+VLOOKUP(D734,[1]荆紫关镇高龄津贴!$D:$H,5,FALSE)</f>
        <v>狮子沟村</v>
      </c>
    </row>
    <row r="735" hidden="1" customHeight="1" spans="1:14">
      <c r="A735" s="43">
        <v>734</v>
      </c>
      <c r="B735" s="18" t="s">
        <v>2324</v>
      </c>
      <c r="C735" s="18" t="s">
        <v>27</v>
      </c>
      <c r="D735" s="36" t="s">
        <v>2325</v>
      </c>
      <c r="E735" s="18" t="str">
        <f t="shared" si="33"/>
        <v>正确</v>
      </c>
      <c r="F735" s="19">
        <f ca="1" t="shared" si="34"/>
        <v>93</v>
      </c>
      <c r="G735" s="19" t="str">
        <f t="shared" si="35"/>
        <v>1929/10/11</v>
      </c>
      <c r="H735" s="17" t="s">
        <v>19</v>
      </c>
      <c r="I735" s="17"/>
      <c r="J735" s="62" t="s">
        <v>2326</v>
      </c>
      <c r="K735" s="43">
        <v>15225691825</v>
      </c>
      <c r="L735" s="30" t="s">
        <v>939</v>
      </c>
      <c r="M735" s="31" t="s">
        <v>2319</v>
      </c>
      <c r="N735" s="9" t="s">
        <v>2327</v>
      </c>
    </row>
    <row r="736" customHeight="1" spans="1:17">
      <c r="A736" s="43">
        <v>735</v>
      </c>
      <c r="B736" s="18" t="s">
        <v>2328</v>
      </c>
      <c r="C736" s="18" t="s">
        <v>17</v>
      </c>
      <c r="D736" s="36" t="s">
        <v>2329</v>
      </c>
      <c r="E736" s="18" t="str">
        <f t="shared" si="33"/>
        <v>正确</v>
      </c>
      <c r="F736" s="19">
        <f ca="1" t="shared" si="34"/>
        <v>83</v>
      </c>
      <c r="G736" s="19" t="str">
        <f t="shared" si="35"/>
        <v>1939/12/04</v>
      </c>
      <c r="H736" s="17" t="s">
        <v>19</v>
      </c>
      <c r="I736" s="17"/>
      <c r="J736" s="62" t="s">
        <v>2330</v>
      </c>
      <c r="K736" s="43">
        <v>13782124694</v>
      </c>
      <c r="L736" s="30"/>
      <c r="M736" s="31" t="s">
        <v>2319</v>
      </c>
      <c r="N736" s="34" t="s">
        <v>2328</v>
      </c>
      <c r="Q736" s="9" t="str">
        <f>+VLOOKUP(D736,[1]荆紫关镇高龄津贴!$D:$H,5,FALSE)</f>
        <v>麻坑村</v>
      </c>
    </row>
    <row r="737" customHeight="1" spans="1:17">
      <c r="A737" s="43">
        <v>736</v>
      </c>
      <c r="B737" s="18" t="s">
        <v>2331</v>
      </c>
      <c r="C737" s="18" t="s">
        <v>17</v>
      </c>
      <c r="D737" s="36" t="s">
        <v>2332</v>
      </c>
      <c r="E737" s="18" t="str">
        <f t="shared" si="33"/>
        <v>正确</v>
      </c>
      <c r="F737" s="19">
        <f ca="1" t="shared" si="34"/>
        <v>83</v>
      </c>
      <c r="G737" s="19" t="str">
        <f t="shared" si="35"/>
        <v>1939/10/20</v>
      </c>
      <c r="H737" s="17" t="s">
        <v>19</v>
      </c>
      <c r="I737" s="17"/>
      <c r="J737" s="62" t="s">
        <v>2333</v>
      </c>
      <c r="K737" s="43">
        <v>13837715704</v>
      </c>
      <c r="L737" s="30"/>
      <c r="M737" s="31" t="s">
        <v>2319</v>
      </c>
      <c r="N737" s="34" t="s">
        <v>2331</v>
      </c>
      <c r="Q737" s="9" t="str">
        <f>+VLOOKUP(D737,[1]荆紫关镇高龄津贴!$D:$H,5,FALSE)</f>
        <v>麻坑村</v>
      </c>
    </row>
    <row r="738" customHeight="1" spans="1:17">
      <c r="A738" s="43">
        <v>737</v>
      </c>
      <c r="B738" s="18" t="s">
        <v>2334</v>
      </c>
      <c r="C738" s="18" t="s">
        <v>17</v>
      </c>
      <c r="D738" s="36" t="s">
        <v>2335</v>
      </c>
      <c r="E738" s="18" t="str">
        <f t="shared" si="33"/>
        <v>正确</v>
      </c>
      <c r="F738" s="19">
        <f ca="1" t="shared" si="34"/>
        <v>83</v>
      </c>
      <c r="G738" s="19" t="str">
        <f t="shared" si="35"/>
        <v>1939/10/30</v>
      </c>
      <c r="H738" s="17" t="s">
        <v>19</v>
      </c>
      <c r="I738" s="17"/>
      <c r="J738" s="62" t="s">
        <v>2336</v>
      </c>
      <c r="K738" s="43">
        <v>13782169118</v>
      </c>
      <c r="L738" s="30"/>
      <c r="M738" s="31" t="s">
        <v>2319</v>
      </c>
      <c r="N738" s="34" t="s">
        <v>2334</v>
      </c>
      <c r="Q738" s="9" t="str">
        <f>+VLOOKUP(D738,[1]荆紫关镇高龄津贴!$D:$H,5,FALSE)</f>
        <v>石槽沟村</v>
      </c>
    </row>
    <row r="739" customHeight="1" spans="1:17">
      <c r="A739" s="43">
        <v>738</v>
      </c>
      <c r="B739" s="18" t="s">
        <v>1533</v>
      </c>
      <c r="C739" s="18" t="s">
        <v>27</v>
      </c>
      <c r="D739" s="36" t="s">
        <v>2337</v>
      </c>
      <c r="E739" s="18" t="str">
        <f t="shared" si="33"/>
        <v>正确</v>
      </c>
      <c r="F739" s="19">
        <f ca="1" t="shared" si="34"/>
        <v>83</v>
      </c>
      <c r="G739" s="19" t="str">
        <f t="shared" si="35"/>
        <v>1939/12/11</v>
      </c>
      <c r="H739" s="17" t="s">
        <v>19</v>
      </c>
      <c r="I739" s="17"/>
      <c r="J739" s="62" t="s">
        <v>2338</v>
      </c>
      <c r="K739" s="43">
        <v>15311828659</v>
      </c>
      <c r="L739" s="30"/>
      <c r="M739" s="31" t="s">
        <v>2319</v>
      </c>
      <c r="N739" s="34" t="s">
        <v>1533</v>
      </c>
      <c r="Q739" s="9" t="str">
        <f>+VLOOKUP(D739,[1]荆紫关镇高龄津贴!$D:$H,5,FALSE)</f>
        <v>石槽沟村</v>
      </c>
    </row>
    <row r="740" customHeight="1" spans="1:17">
      <c r="A740" s="43">
        <v>739</v>
      </c>
      <c r="B740" s="18" t="s">
        <v>2339</v>
      </c>
      <c r="C740" s="18" t="s">
        <v>27</v>
      </c>
      <c r="D740" s="36" t="s">
        <v>2340</v>
      </c>
      <c r="E740" s="18" t="str">
        <f t="shared" si="33"/>
        <v>正确</v>
      </c>
      <c r="F740" s="19">
        <f ca="1" t="shared" si="34"/>
        <v>83</v>
      </c>
      <c r="G740" s="19" t="str">
        <f t="shared" si="35"/>
        <v>1939/12/08</v>
      </c>
      <c r="H740" s="17" t="s">
        <v>19</v>
      </c>
      <c r="I740" s="17"/>
      <c r="J740" s="62" t="s">
        <v>2341</v>
      </c>
      <c r="K740" s="43">
        <v>13598291833</v>
      </c>
      <c r="L740" s="30"/>
      <c r="M740" s="31" t="s">
        <v>2319</v>
      </c>
      <c r="N740" s="34" t="s">
        <v>2339</v>
      </c>
      <c r="Q740" s="9" t="str">
        <f>+VLOOKUP(D740,[1]荆紫关镇高龄津贴!$D:$H,5,FALSE)</f>
        <v>冯营村</v>
      </c>
    </row>
    <row r="741" customHeight="1" spans="1:17">
      <c r="A741" s="43">
        <v>740</v>
      </c>
      <c r="B741" s="18" t="s">
        <v>1539</v>
      </c>
      <c r="C741" s="18" t="s">
        <v>17</v>
      </c>
      <c r="D741" s="36" t="s">
        <v>2342</v>
      </c>
      <c r="E741" s="18" t="str">
        <f t="shared" si="33"/>
        <v>正确</v>
      </c>
      <c r="F741" s="19">
        <f ca="1" t="shared" si="34"/>
        <v>83</v>
      </c>
      <c r="G741" s="19" t="str">
        <f t="shared" si="35"/>
        <v>1939/11/25</v>
      </c>
      <c r="H741" s="17" t="s">
        <v>19</v>
      </c>
      <c r="I741" s="17"/>
      <c r="J741" s="62" t="s">
        <v>2343</v>
      </c>
      <c r="K741" s="43">
        <v>15891096377</v>
      </c>
      <c r="L741" s="30"/>
      <c r="M741" s="31" t="s">
        <v>2319</v>
      </c>
      <c r="N741" s="34" t="s">
        <v>1539</v>
      </c>
      <c r="Q741" s="9" t="str">
        <f>+VLOOKUP(D741,[1]荆紫关镇高龄津贴!$D:$H,5,FALSE)</f>
        <v>小陡岭村</v>
      </c>
    </row>
    <row r="742" customHeight="1" spans="1:17">
      <c r="A742" s="43">
        <v>741</v>
      </c>
      <c r="B742" s="18" t="s">
        <v>1543</v>
      </c>
      <c r="C742" s="18" t="s">
        <v>17</v>
      </c>
      <c r="D742" s="36" t="s">
        <v>2344</v>
      </c>
      <c r="E742" s="18" t="str">
        <f t="shared" si="33"/>
        <v>正确</v>
      </c>
      <c r="F742" s="19">
        <f ca="1" t="shared" si="34"/>
        <v>83</v>
      </c>
      <c r="G742" s="19" t="str">
        <f t="shared" si="35"/>
        <v>1939/12/11</v>
      </c>
      <c r="H742" s="17" t="s">
        <v>19</v>
      </c>
      <c r="I742" s="17"/>
      <c r="J742" s="19" t="s">
        <v>2345</v>
      </c>
      <c r="K742" s="43">
        <v>15188239732</v>
      </c>
      <c r="L742" s="30"/>
      <c r="M742" s="31" t="s">
        <v>2319</v>
      </c>
      <c r="N742" s="34" t="s">
        <v>1543</v>
      </c>
      <c r="O742" s="60" t="s">
        <v>2346</v>
      </c>
      <c r="P742" s="9" t="s">
        <v>571</v>
      </c>
      <c r="Q742" s="9" t="str">
        <f>+VLOOKUP(D742,[1]荆紫关镇高龄津贴!$D:$H,5,FALSE)</f>
        <v>孙家湾村</v>
      </c>
    </row>
    <row r="743" customHeight="1" spans="1:17">
      <c r="A743" s="43">
        <v>742</v>
      </c>
      <c r="B743" s="18" t="s">
        <v>2347</v>
      </c>
      <c r="C743" s="18" t="s">
        <v>27</v>
      </c>
      <c r="D743" s="36" t="s">
        <v>2348</v>
      </c>
      <c r="E743" s="18" t="str">
        <f t="shared" si="33"/>
        <v>正确</v>
      </c>
      <c r="F743" s="19">
        <f ca="1" t="shared" si="34"/>
        <v>83</v>
      </c>
      <c r="G743" s="19" t="str">
        <f t="shared" si="35"/>
        <v>1939/12/21</v>
      </c>
      <c r="H743" s="17" t="s">
        <v>19</v>
      </c>
      <c r="I743" s="17"/>
      <c r="J743" s="62" t="s">
        <v>2349</v>
      </c>
      <c r="K743" s="43">
        <v>13723035829</v>
      </c>
      <c r="L743" s="30"/>
      <c r="M743" s="31" t="s">
        <v>2319</v>
      </c>
      <c r="N743" s="34" t="s">
        <v>2347</v>
      </c>
      <c r="Q743" s="9" t="str">
        <f>+VLOOKUP(D743,[1]荆紫关镇高龄津贴!$D:$H,5,FALSE)</f>
        <v>孙家湾村</v>
      </c>
    </row>
    <row r="744" customHeight="1" spans="1:17">
      <c r="A744" s="43">
        <v>743</v>
      </c>
      <c r="B744" s="18" t="s">
        <v>2350</v>
      </c>
      <c r="C744" s="18" t="s">
        <v>27</v>
      </c>
      <c r="D744" s="36" t="s">
        <v>2351</v>
      </c>
      <c r="E744" s="18" t="str">
        <f t="shared" si="33"/>
        <v>正确</v>
      </c>
      <c r="F744" s="19">
        <f ca="1" t="shared" si="34"/>
        <v>83</v>
      </c>
      <c r="G744" s="19" t="str">
        <f t="shared" si="35"/>
        <v>1939/12/12</v>
      </c>
      <c r="H744" s="17" t="s">
        <v>19</v>
      </c>
      <c r="I744" s="17"/>
      <c r="J744" s="62" t="s">
        <v>2352</v>
      </c>
      <c r="K744" s="43">
        <v>15514170267</v>
      </c>
      <c r="L744" s="30"/>
      <c r="M744" s="31" t="s">
        <v>2319</v>
      </c>
      <c r="N744" s="34" t="s">
        <v>2350</v>
      </c>
      <c r="Q744" s="9" t="str">
        <f>+VLOOKUP(D744,[1]荆紫关镇高龄津贴!$D:$H,5,FALSE)</f>
        <v>孙家湾村</v>
      </c>
    </row>
    <row r="745" customHeight="1" spans="1:17">
      <c r="A745" s="43">
        <v>744</v>
      </c>
      <c r="B745" s="18" t="s">
        <v>2353</v>
      </c>
      <c r="C745" s="18" t="s">
        <v>27</v>
      </c>
      <c r="D745" s="36" t="s">
        <v>2354</v>
      </c>
      <c r="E745" s="18" t="str">
        <f t="shared" si="33"/>
        <v>正确</v>
      </c>
      <c r="F745" s="19">
        <f ca="1" t="shared" si="34"/>
        <v>83</v>
      </c>
      <c r="G745" s="19" t="str">
        <f t="shared" si="35"/>
        <v>1939/12/25</v>
      </c>
      <c r="H745" s="17" t="s">
        <v>19</v>
      </c>
      <c r="I745" s="17"/>
      <c r="J745" s="62" t="s">
        <v>2355</v>
      </c>
      <c r="K745" s="43">
        <v>18736518941</v>
      </c>
      <c r="L745" s="30"/>
      <c r="M745" s="31" t="s">
        <v>2319</v>
      </c>
      <c r="N745" s="34" t="s">
        <v>2353</v>
      </c>
      <c r="Q745" s="9" t="str">
        <f>+VLOOKUP(D745,[1]荆紫关镇高龄津贴!$D:$H,5,FALSE)</f>
        <v>药王庙村</v>
      </c>
    </row>
    <row r="746" customHeight="1" spans="1:17">
      <c r="A746" s="43">
        <v>745</v>
      </c>
      <c r="B746" s="18" t="s">
        <v>2356</v>
      </c>
      <c r="C746" s="18" t="s">
        <v>17</v>
      </c>
      <c r="D746" s="36" t="s">
        <v>2357</v>
      </c>
      <c r="E746" s="18" t="str">
        <f t="shared" si="33"/>
        <v>正确</v>
      </c>
      <c r="F746" s="19">
        <f ca="1" t="shared" si="34"/>
        <v>83</v>
      </c>
      <c r="G746" s="19" t="str">
        <f t="shared" si="35"/>
        <v>1939/11/01</v>
      </c>
      <c r="H746" s="17" t="s">
        <v>19</v>
      </c>
      <c r="I746" s="17"/>
      <c r="J746" s="62" t="s">
        <v>2358</v>
      </c>
      <c r="K746" s="43">
        <v>13403776753</v>
      </c>
      <c r="L746" s="30"/>
      <c r="M746" s="31" t="s">
        <v>2319</v>
      </c>
      <c r="N746" s="34" t="s">
        <v>2356</v>
      </c>
      <c r="Q746" s="9" t="str">
        <f>+VLOOKUP(D746,[1]荆紫关镇高龄津贴!$D:$H,5,FALSE)</f>
        <v>北街村</v>
      </c>
    </row>
    <row r="747" customHeight="1" spans="1:17">
      <c r="A747" s="43">
        <v>746</v>
      </c>
      <c r="B747" s="18" t="s">
        <v>1558</v>
      </c>
      <c r="C747" s="18" t="s">
        <v>17</v>
      </c>
      <c r="D747" s="44" t="s">
        <v>2359</v>
      </c>
      <c r="E747" s="18" t="str">
        <f t="shared" si="33"/>
        <v>正确</v>
      </c>
      <c r="F747" s="19">
        <f ca="1" t="shared" ref="F747:F773" si="36">YEAR(NOW())-MID(D747,7,4)</f>
        <v>83</v>
      </c>
      <c r="G747" s="19" t="str">
        <f t="shared" ref="G747:G773" si="37">CONCATENATE(MID(D747,7,4),"/",MID(D747,11,2),"/",MID(D747,13,2))</f>
        <v>1939/12/11</v>
      </c>
      <c r="H747" s="45" t="s">
        <v>2360</v>
      </c>
      <c r="I747" s="46"/>
      <c r="J747" s="63" t="s">
        <v>2361</v>
      </c>
      <c r="K747" s="43">
        <v>15993178189</v>
      </c>
      <c r="L747" s="40"/>
      <c r="M747" s="31" t="s">
        <v>2362</v>
      </c>
      <c r="N747" s="34" t="s">
        <v>1558</v>
      </c>
      <c r="Q747" s="9" t="str">
        <f>+VLOOKUP(D747,[1]荆紫关镇高龄津贴!$D:$H,5,FALSE)</f>
        <v>新建路</v>
      </c>
    </row>
    <row r="748" hidden="1" customHeight="1" spans="1:14">
      <c r="A748" s="43">
        <v>747</v>
      </c>
      <c r="B748" s="18" t="s">
        <v>2363</v>
      </c>
      <c r="C748" s="18" t="s">
        <v>17</v>
      </c>
      <c r="D748" s="36" t="s">
        <v>2364</v>
      </c>
      <c r="E748" s="18" t="str">
        <f t="shared" si="33"/>
        <v>正确</v>
      </c>
      <c r="F748" s="19">
        <f ca="1" t="shared" si="36"/>
        <v>84</v>
      </c>
      <c r="G748" s="19" t="str">
        <f t="shared" si="37"/>
        <v>1938/11/08</v>
      </c>
      <c r="H748" s="45" t="s">
        <v>2365</v>
      </c>
      <c r="I748" s="45"/>
      <c r="J748" s="62" t="s">
        <v>2366</v>
      </c>
      <c r="K748" s="43">
        <v>13949365203</v>
      </c>
      <c r="L748" s="30" t="s">
        <v>575</v>
      </c>
      <c r="M748" s="31" t="s">
        <v>2362</v>
      </c>
      <c r="N748" s="9" t="s">
        <v>2367</v>
      </c>
    </row>
    <row r="749" customHeight="1" spans="1:17">
      <c r="A749" s="43">
        <v>748</v>
      </c>
      <c r="B749" s="18" t="s">
        <v>1562</v>
      </c>
      <c r="C749" s="18" t="s">
        <v>27</v>
      </c>
      <c r="D749" s="36" t="s">
        <v>2368</v>
      </c>
      <c r="E749" s="18" t="str">
        <f t="shared" si="33"/>
        <v>正确</v>
      </c>
      <c r="F749" s="19">
        <f ca="1" t="shared" si="36"/>
        <v>82</v>
      </c>
      <c r="G749" s="19" t="str">
        <f t="shared" si="37"/>
        <v>1940/03/05</v>
      </c>
      <c r="H749" s="45" t="s">
        <v>2369</v>
      </c>
      <c r="I749" s="45"/>
      <c r="J749" s="62" t="s">
        <v>2370</v>
      </c>
      <c r="K749" s="43">
        <v>18738742918</v>
      </c>
      <c r="L749" s="40"/>
      <c r="M749" s="31" t="s">
        <v>2362</v>
      </c>
      <c r="N749" s="34" t="s">
        <v>1562</v>
      </c>
      <c r="Q749" s="9" t="str">
        <f>+VLOOKUP(D749,[1]荆紫关镇高龄津贴!$D:$H,5,FALSE)</f>
        <v>汉王坪村</v>
      </c>
    </row>
    <row r="750" customHeight="1" spans="1:17">
      <c r="A750" s="43">
        <v>749</v>
      </c>
      <c r="B750" s="18" t="s">
        <v>1566</v>
      </c>
      <c r="C750" s="18" t="s">
        <v>17</v>
      </c>
      <c r="D750" s="36" t="s">
        <v>2371</v>
      </c>
      <c r="E750" s="18" t="str">
        <f t="shared" si="33"/>
        <v>正确</v>
      </c>
      <c r="F750" s="19">
        <f ca="1" t="shared" si="36"/>
        <v>82</v>
      </c>
      <c r="G750" s="19" t="str">
        <f t="shared" si="37"/>
        <v>1940/02/02</v>
      </c>
      <c r="H750" s="46" t="s">
        <v>2372</v>
      </c>
      <c r="I750" s="46"/>
      <c r="J750" s="62" t="s">
        <v>2373</v>
      </c>
      <c r="K750" s="43">
        <v>15138466867</v>
      </c>
      <c r="L750" s="40"/>
      <c r="M750" s="31" t="s">
        <v>2362</v>
      </c>
      <c r="N750" s="34" t="s">
        <v>1566</v>
      </c>
      <c r="Q750" s="9" t="str">
        <f>+VLOOKUP(D750,[1]荆紫关镇高龄津贴!$D:$H,5,FALSE)</f>
        <v>金家沟村</v>
      </c>
    </row>
    <row r="751" customHeight="1" spans="1:17">
      <c r="A751" s="43">
        <v>750</v>
      </c>
      <c r="B751" s="18" t="s">
        <v>2374</v>
      </c>
      <c r="C751" s="18" t="s">
        <v>17</v>
      </c>
      <c r="D751" s="36" t="s">
        <v>2375</v>
      </c>
      <c r="E751" s="18" t="str">
        <f t="shared" si="33"/>
        <v>正确</v>
      </c>
      <c r="F751" s="19">
        <f ca="1" t="shared" si="36"/>
        <v>83</v>
      </c>
      <c r="G751" s="19" t="str">
        <f t="shared" si="37"/>
        <v>1939/12/25</v>
      </c>
      <c r="H751" s="45" t="s">
        <v>2376</v>
      </c>
      <c r="I751" s="45"/>
      <c r="J751" s="62" t="s">
        <v>2377</v>
      </c>
      <c r="K751" s="43">
        <v>15238140729</v>
      </c>
      <c r="L751" s="40"/>
      <c r="M751" s="31" t="s">
        <v>2362</v>
      </c>
      <c r="N751" s="34" t="s">
        <v>2374</v>
      </c>
      <c r="Q751" s="9" t="str">
        <f>+VLOOKUP(D751,[1]荆紫关镇高龄津贴!$D:$H,5,FALSE)</f>
        <v>南街村</v>
      </c>
    </row>
    <row r="752" customHeight="1" spans="1:17">
      <c r="A752" s="43">
        <v>751</v>
      </c>
      <c r="B752" s="18" t="s">
        <v>2378</v>
      </c>
      <c r="C752" s="18" t="s">
        <v>27</v>
      </c>
      <c r="D752" s="36" t="s">
        <v>2379</v>
      </c>
      <c r="E752" s="18" t="str">
        <f t="shared" si="33"/>
        <v>正确</v>
      </c>
      <c r="F752" s="19">
        <f ca="1" t="shared" si="36"/>
        <v>83</v>
      </c>
      <c r="G752" s="19" t="str">
        <f t="shared" si="37"/>
        <v>1939/12/01</v>
      </c>
      <c r="H752" s="45" t="s">
        <v>2380</v>
      </c>
      <c r="I752" s="45"/>
      <c r="J752" s="62" t="s">
        <v>2381</v>
      </c>
      <c r="K752" s="43">
        <v>13598234095</v>
      </c>
      <c r="L752" s="40"/>
      <c r="M752" s="31" t="s">
        <v>2362</v>
      </c>
      <c r="N752" s="34" t="s">
        <v>2378</v>
      </c>
      <c r="Q752" s="9" t="str">
        <f>+VLOOKUP(D752,[1]荆紫关镇高龄津贴!$D:$H,5,FALSE)</f>
        <v>药王庙村</v>
      </c>
    </row>
    <row r="753" customHeight="1" spans="1:17">
      <c r="A753" s="43">
        <v>752</v>
      </c>
      <c r="B753" s="18" t="s">
        <v>1576</v>
      </c>
      <c r="C753" s="18" t="s">
        <v>27</v>
      </c>
      <c r="D753" s="36" t="s">
        <v>2382</v>
      </c>
      <c r="E753" s="18" t="str">
        <f t="shared" si="33"/>
        <v>正确</v>
      </c>
      <c r="F753" s="19">
        <f ca="1" t="shared" si="36"/>
        <v>82</v>
      </c>
      <c r="G753" s="19" t="str">
        <f t="shared" si="37"/>
        <v>1940/01/15</v>
      </c>
      <c r="H753" s="45" t="s">
        <v>2380</v>
      </c>
      <c r="I753" s="45"/>
      <c r="J753" s="62" t="s">
        <v>2383</v>
      </c>
      <c r="K753" s="43">
        <v>13781707133</v>
      </c>
      <c r="L753" s="40"/>
      <c r="M753" s="31" t="s">
        <v>2362</v>
      </c>
      <c r="N753" s="34" t="s">
        <v>1576</v>
      </c>
      <c r="Q753" s="9" t="str">
        <f>+VLOOKUP(D753,[1]荆紫关镇高龄津贴!$D:$H,5,FALSE)</f>
        <v>药王庙村</v>
      </c>
    </row>
    <row r="754" customHeight="1" spans="1:17">
      <c r="A754" s="43">
        <v>753</v>
      </c>
      <c r="B754" s="18" t="s">
        <v>2384</v>
      </c>
      <c r="C754" s="18" t="s">
        <v>17</v>
      </c>
      <c r="D754" s="36" t="s">
        <v>2385</v>
      </c>
      <c r="E754" s="18" t="str">
        <f t="shared" si="33"/>
        <v>正确</v>
      </c>
      <c r="F754" s="19">
        <f ca="1" t="shared" si="36"/>
        <v>82</v>
      </c>
      <c r="G754" s="19" t="str">
        <f t="shared" si="37"/>
        <v>1940/02/20</v>
      </c>
      <c r="H754" s="45" t="s">
        <v>2386</v>
      </c>
      <c r="I754" s="45"/>
      <c r="J754" s="62" t="s">
        <v>2387</v>
      </c>
      <c r="K754" s="43">
        <v>15670674438</v>
      </c>
      <c r="L754" s="30"/>
      <c r="M754" s="31" t="s">
        <v>2362</v>
      </c>
      <c r="N754" s="34" t="s">
        <v>2384</v>
      </c>
      <c r="Q754" s="9" t="str">
        <f>+VLOOKUP(D754,[1]荆紫关镇高龄津贴!$D:$H,5,FALSE)</f>
        <v>西头村</v>
      </c>
    </row>
    <row r="755" customHeight="1" spans="1:17">
      <c r="A755" s="43">
        <v>754</v>
      </c>
      <c r="B755" s="18" t="s">
        <v>2388</v>
      </c>
      <c r="C755" s="18" t="s">
        <v>27</v>
      </c>
      <c r="D755" s="44" t="s">
        <v>2389</v>
      </c>
      <c r="E755" s="18" t="str">
        <f t="shared" si="33"/>
        <v>正确</v>
      </c>
      <c r="F755" s="19">
        <f ca="1" t="shared" si="36"/>
        <v>82</v>
      </c>
      <c r="G755" s="19" t="str">
        <f t="shared" si="37"/>
        <v>1940/02/19</v>
      </c>
      <c r="H755" s="45" t="s">
        <v>2390</v>
      </c>
      <c r="I755" s="46"/>
      <c r="J755" s="63" t="s">
        <v>2391</v>
      </c>
      <c r="K755" s="43">
        <v>13992429094</v>
      </c>
      <c r="L755" s="40"/>
      <c r="M755" s="31" t="s">
        <v>2392</v>
      </c>
      <c r="N755" s="34" t="s">
        <v>2388</v>
      </c>
      <c r="Q755" s="9" t="str">
        <f>+VLOOKUP(D755,[1]荆紫关镇高龄津贴!$D:$H,5,FALSE)</f>
        <v>中街村</v>
      </c>
    </row>
    <row r="756" customHeight="1" spans="1:17">
      <c r="A756" s="43">
        <v>755</v>
      </c>
      <c r="B756" s="18" t="s">
        <v>1585</v>
      </c>
      <c r="C756" s="18" t="s">
        <v>17</v>
      </c>
      <c r="D756" s="36" t="s">
        <v>2393</v>
      </c>
      <c r="E756" s="18" t="str">
        <f t="shared" si="33"/>
        <v>正确</v>
      </c>
      <c r="F756" s="19">
        <f ca="1" t="shared" si="36"/>
        <v>82</v>
      </c>
      <c r="G756" s="19" t="str">
        <f t="shared" si="37"/>
        <v>1940/03/27</v>
      </c>
      <c r="H756" s="45" t="s">
        <v>2376</v>
      </c>
      <c r="I756" s="45"/>
      <c r="J756" s="62" t="s">
        <v>2394</v>
      </c>
      <c r="K756" s="43">
        <v>18638998108</v>
      </c>
      <c r="L756" s="40"/>
      <c r="M756" s="31" t="s">
        <v>2392</v>
      </c>
      <c r="N756" s="34" t="s">
        <v>1585</v>
      </c>
      <c r="Q756" s="9" t="str">
        <f>+VLOOKUP(D756,[1]荆紫关镇高龄津贴!$D:$H,5,FALSE)</f>
        <v>南街村</v>
      </c>
    </row>
    <row r="757" customHeight="1" spans="1:17">
      <c r="A757" s="43">
        <v>756</v>
      </c>
      <c r="B757" s="18" t="s">
        <v>1589</v>
      </c>
      <c r="C757" s="18" t="s">
        <v>27</v>
      </c>
      <c r="D757" s="36" t="s">
        <v>2395</v>
      </c>
      <c r="E757" s="18" t="str">
        <f t="shared" si="33"/>
        <v>正确</v>
      </c>
      <c r="F757" s="19">
        <f ca="1" t="shared" si="36"/>
        <v>82</v>
      </c>
      <c r="G757" s="19" t="str">
        <f t="shared" si="37"/>
        <v>1940/02/08</v>
      </c>
      <c r="H757" s="45" t="s">
        <v>2390</v>
      </c>
      <c r="I757" s="45"/>
      <c r="J757" s="62" t="s">
        <v>2396</v>
      </c>
      <c r="K757" s="43">
        <v>18211892792</v>
      </c>
      <c r="L757" s="40"/>
      <c r="M757" s="31" t="s">
        <v>2392</v>
      </c>
      <c r="N757" s="34" t="s">
        <v>1589</v>
      </c>
      <c r="Q757" s="9" t="str">
        <f>+VLOOKUP(D757,[1]荆紫关镇高龄津贴!$D:$H,5,FALSE)</f>
        <v>中街村</v>
      </c>
    </row>
    <row r="758" customHeight="1" spans="1:17">
      <c r="A758" s="43">
        <v>757</v>
      </c>
      <c r="B758" s="18" t="s">
        <v>1593</v>
      </c>
      <c r="C758" s="18" t="s">
        <v>27</v>
      </c>
      <c r="D758" s="36" t="s">
        <v>2397</v>
      </c>
      <c r="E758" s="18" t="str">
        <f t="shared" si="33"/>
        <v>正确</v>
      </c>
      <c r="F758" s="19">
        <f ca="1" t="shared" si="36"/>
        <v>82</v>
      </c>
      <c r="G758" s="19" t="str">
        <f t="shared" si="37"/>
        <v>1940/03/11</v>
      </c>
      <c r="H758" s="45" t="s">
        <v>2390</v>
      </c>
      <c r="I758" s="45"/>
      <c r="J758" s="62" t="s">
        <v>2398</v>
      </c>
      <c r="K758" s="43">
        <v>18695869039</v>
      </c>
      <c r="L758" s="40"/>
      <c r="M758" s="31" t="s">
        <v>2392</v>
      </c>
      <c r="N758" s="34" t="s">
        <v>1593</v>
      </c>
      <c r="Q758" s="9" t="str">
        <f>+VLOOKUP(D758,[1]荆紫关镇高龄津贴!$D:$H,5,FALSE)</f>
        <v>中街村</v>
      </c>
    </row>
    <row r="759" hidden="1" customHeight="1" spans="1:14">
      <c r="A759" s="16">
        <v>758</v>
      </c>
      <c r="B759" s="17" t="s">
        <v>2399</v>
      </c>
      <c r="C759" s="17" t="s">
        <v>17</v>
      </c>
      <c r="D759" s="16" t="s">
        <v>2400</v>
      </c>
      <c r="E759" s="18" t="str">
        <f t="shared" si="33"/>
        <v>正确</v>
      </c>
      <c r="F759" s="19">
        <f ca="1" t="shared" si="36"/>
        <v>82</v>
      </c>
      <c r="G759" s="19" t="str">
        <f t="shared" si="37"/>
        <v>1940/04/06</v>
      </c>
      <c r="H759" s="17" t="s">
        <v>2376</v>
      </c>
      <c r="I759" s="17"/>
      <c r="J759" s="55" t="s">
        <v>2401</v>
      </c>
      <c r="K759" s="16">
        <v>15093025226</v>
      </c>
      <c r="L759" s="30" t="s">
        <v>575</v>
      </c>
      <c r="M759" s="31" t="s">
        <v>2392</v>
      </c>
      <c r="N759" s="9" t="s">
        <v>212</v>
      </c>
    </row>
    <row r="760" customHeight="1" spans="1:17">
      <c r="A760" s="16">
        <v>759</v>
      </c>
      <c r="B760" s="17" t="s">
        <v>2402</v>
      </c>
      <c r="C760" s="17" t="s">
        <v>17</v>
      </c>
      <c r="D760" s="16" t="s">
        <v>2403</v>
      </c>
      <c r="E760" s="18" t="str">
        <f t="shared" si="33"/>
        <v>正确</v>
      </c>
      <c r="F760" s="19">
        <f ca="1" t="shared" si="36"/>
        <v>90</v>
      </c>
      <c r="G760" s="19" t="str">
        <f t="shared" si="37"/>
        <v>1932/01/05</v>
      </c>
      <c r="H760" s="17" t="s">
        <v>2386</v>
      </c>
      <c r="I760" s="17"/>
      <c r="J760" s="55" t="s">
        <v>2404</v>
      </c>
      <c r="K760" s="16">
        <v>15037778875</v>
      </c>
      <c r="L760" s="30"/>
      <c r="M760" s="31" t="s">
        <v>2392</v>
      </c>
      <c r="N760" s="34" t="s">
        <v>2402</v>
      </c>
      <c r="Q760" s="9" t="str">
        <f>+VLOOKUP(D760,[1]荆紫关镇高龄津贴!$D:$H,5,FALSE)</f>
        <v>西头村</v>
      </c>
    </row>
    <row r="761" customHeight="1" spans="1:17">
      <c r="A761" s="16">
        <v>760</v>
      </c>
      <c r="B761" s="18" t="s">
        <v>2405</v>
      </c>
      <c r="C761" s="18" t="s">
        <v>27</v>
      </c>
      <c r="D761" s="44" t="s">
        <v>2406</v>
      </c>
      <c r="E761" s="18" t="str">
        <f t="shared" si="33"/>
        <v>正确</v>
      </c>
      <c r="F761" s="19">
        <f ca="1" t="shared" si="36"/>
        <v>83</v>
      </c>
      <c r="G761" s="19" t="str">
        <f t="shared" si="37"/>
        <v>1939/12/10</v>
      </c>
      <c r="H761" s="45" t="s">
        <v>2407</v>
      </c>
      <c r="I761" s="46"/>
      <c r="J761" s="63" t="s">
        <v>2408</v>
      </c>
      <c r="K761" s="43">
        <v>13525124581</v>
      </c>
      <c r="L761" s="40"/>
      <c r="M761" s="31" t="s">
        <v>2409</v>
      </c>
      <c r="N761" s="34" t="s">
        <v>2405</v>
      </c>
      <c r="Q761" s="9" t="str">
        <f>+VLOOKUP(D761,[1]荆紫关镇高龄津贴!$D:$H,5,FALSE)</f>
        <v>小陡岭村</v>
      </c>
    </row>
    <row r="762" customHeight="1" spans="1:17">
      <c r="A762" s="16">
        <v>761</v>
      </c>
      <c r="B762" s="18" t="s">
        <v>1603</v>
      </c>
      <c r="C762" s="18" t="s">
        <v>17</v>
      </c>
      <c r="D762" s="36" t="s">
        <v>2410</v>
      </c>
      <c r="E762" s="18" t="str">
        <f t="shared" si="33"/>
        <v>正确</v>
      </c>
      <c r="F762" s="19">
        <f ca="1" t="shared" si="36"/>
        <v>83</v>
      </c>
      <c r="G762" s="19" t="str">
        <f t="shared" si="37"/>
        <v>1939/05/05</v>
      </c>
      <c r="H762" s="45" t="s">
        <v>2411</v>
      </c>
      <c r="I762" s="45"/>
      <c r="J762" s="62" t="s">
        <v>2412</v>
      </c>
      <c r="K762" s="43">
        <v>13103675862</v>
      </c>
      <c r="L762" s="40"/>
      <c r="M762" s="31" t="s">
        <v>2409</v>
      </c>
      <c r="N762" s="34" t="s">
        <v>1603</v>
      </c>
      <c r="Q762" s="9" t="str">
        <f>+VLOOKUP(D762,[1]荆紫关镇高龄津贴!$D:$H,5,FALSE)</f>
        <v>孙家湾村</v>
      </c>
    </row>
    <row r="763" customHeight="1" spans="1:17">
      <c r="A763" s="16">
        <v>762</v>
      </c>
      <c r="B763" s="18" t="s">
        <v>2413</v>
      </c>
      <c r="C763" s="18" t="s">
        <v>17</v>
      </c>
      <c r="D763" s="36" t="s">
        <v>2414</v>
      </c>
      <c r="E763" s="18" t="str">
        <f t="shared" si="33"/>
        <v>正确</v>
      </c>
      <c r="F763" s="19">
        <f ca="1" t="shared" si="36"/>
        <v>83</v>
      </c>
      <c r="G763" s="19" t="str">
        <f t="shared" si="37"/>
        <v>1939/11/23</v>
      </c>
      <c r="H763" s="45" t="s">
        <v>2386</v>
      </c>
      <c r="I763" s="45"/>
      <c r="J763" s="62" t="s">
        <v>2415</v>
      </c>
      <c r="K763" s="43">
        <v>15294573862</v>
      </c>
      <c r="L763" s="40"/>
      <c r="M763" s="31" t="s">
        <v>2409</v>
      </c>
      <c r="N763" s="34" t="s">
        <v>2413</v>
      </c>
      <c r="Q763" s="9" t="str">
        <f>+VLOOKUP(D763,[1]荆紫关镇高龄津贴!$D:$H,5,FALSE)</f>
        <v>西头村</v>
      </c>
    </row>
    <row r="764" customHeight="1" spans="1:17">
      <c r="A764" s="43">
        <v>763</v>
      </c>
      <c r="B764" s="18" t="s">
        <v>2416</v>
      </c>
      <c r="C764" s="18" t="s">
        <v>27</v>
      </c>
      <c r="D764" s="36" t="s">
        <v>2417</v>
      </c>
      <c r="E764" s="18" t="str">
        <f t="shared" si="33"/>
        <v>正确</v>
      </c>
      <c r="F764" s="19">
        <f ca="1" t="shared" si="36"/>
        <v>82</v>
      </c>
      <c r="G764" s="19" t="str">
        <f t="shared" si="37"/>
        <v>1940/02/05</v>
      </c>
      <c r="H764" s="45" t="s">
        <v>2418</v>
      </c>
      <c r="I764" s="45"/>
      <c r="J764" s="62" t="s">
        <v>2419</v>
      </c>
      <c r="K764" s="43">
        <v>15936405372</v>
      </c>
      <c r="L764" s="40"/>
      <c r="M764" s="31" t="s">
        <v>2409</v>
      </c>
      <c r="N764" s="34" t="s">
        <v>2416</v>
      </c>
      <c r="Q764" s="9" t="str">
        <f>+VLOOKUP(D764,[1]荆紫关镇高龄津贴!$D:$H,5,FALSE)</f>
        <v>店子村</v>
      </c>
    </row>
    <row r="765" customHeight="1" spans="1:17">
      <c r="A765" s="43">
        <v>764</v>
      </c>
      <c r="B765" s="18" t="s">
        <v>2420</v>
      </c>
      <c r="C765" s="18" t="s">
        <v>27</v>
      </c>
      <c r="D765" s="44" t="s">
        <v>2421</v>
      </c>
      <c r="E765" s="18" t="str">
        <f t="shared" si="33"/>
        <v>正确</v>
      </c>
      <c r="F765" s="19">
        <f ca="1" t="shared" si="36"/>
        <v>82</v>
      </c>
      <c r="G765" s="19" t="str">
        <f t="shared" si="37"/>
        <v>1940/04/07</v>
      </c>
      <c r="H765" s="45" t="s">
        <v>2422</v>
      </c>
      <c r="I765" s="46"/>
      <c r="J765" s="63" t="s">
        <v>2423</v>
      </c>
      <c r="K765" s="43">
        <v>18203853437</v>
      </c>
      <c r="L765" s="40"/>
      <c r="M765" s="31" t="s">
        <v>2424</v>
      </c>
      <c r="N765" s="34" t="s">
        <v>2420</v>
      </c>
      <c r="Q765" s="9" t="str">
        <f>+VLOOKUP(D765,[1]荆紫关镇高龄津贴!$D:$H,5,FALSE)</f>
        <v>穆营村</v>
      </c>
    </row>
    <row r="766" customHeight="1" spans="1:17">
      <c r="A766" s="43">
        <v>765</v>
      </c>
      <c r="B766" s="18" t="s">
        <v>2425</v>
      </c>
      <c r="C766" s="18" t="s">
        <v>27</v>
      </c>
      <c r="D766" s="36" t="s">
        <v>2426</v>
      </c>
      <c r="E766" s="18" t="str">
        <f t="shared" si="33"/>
        <v>正确</v>
      </c>
      <c r="F766" s="19">
        <f ca="1" t="shared" si="36"/>
        <v>82</v>
      </c>
      <c r="G766" s="19" t="str">
        <f t="shared" si="37"/>
        <v>1940/06/18</v>
      </c>
      <c r="H766" s="45" t="s">
        <v>19</v>
      </c>
      <c r="I766" s="45"/>
      <c r="J766" s="62" t="s">
        <v>2427</v>
      </c>
      <c r="K766" s="43">
        <v>18348032679</v>
      </c>
      <c r="L766" s="40"/>
      <c r="M766" s="31" t="s">
        <v>2424</v>
      </c>
      <c r="N766" s="34" t="s">
        <v>2425</v>
      </c>
      <c r="Q766" s="9" t="str">
        <f>+VLOOKUP(D766,[1]荆紫关镇高龄津贴!$D:$H,5,FALSE)</f>
        <v>北街村</v>
      </c>
    </row>
    <row r="767" customHeight="1" spans="1:17">
      <c r="A767" s="43">
        <v>766</v>
      </c>
      <c r="B767" s="18" t="s">
        <v>1617</v>
      </c>
      <c r="C767" s="18" t="s">
        <v>27</v>
      </c>
      <c r="D767" s="36" t="s">
        <v>2428</v>
      </c>
      <c r="E767" s="18" t="str">
        <f t="shared" si="33"/>
        <v>正确</v>
      </c>
      <c r="F767" s="19">
        <f ca="1" t="shared" si="36"/>
        <v>82</v>
      </c>
      <c r="G767" s="19" t="str">
        <f t="shared" si="37"/>
        <v>1940/04/01</v>
      </c>
      <c r="H767" s="45" t="s">
        <v>2429</v>
      </c>
      <c r="I767" s="45"/>
      <c r="J767" s="62" t="s">
        <v>2430</v>
      </c>
      <c r="K767" s="43">
        <v>15139058648</v>
      </c>
      <c r="L767" s="40"/>
      <c r="M767" s="31" t="s">
        <v>2424</v>
      </c>
      <c r="N767" s="34" t="s">
        <v>1617</v>
      </c>
      <c r="Q767" s="9" t="str">
        <f>+VLOOKUP(D767,[1]荆紫关镇高龄津贴!$D:$H,5,FALSE)</f>
        <v>三岔村</v>
      </c>
    </row>
    <row r="768" customHeight="1" spans="1:17">
      <c r="A768" s="43">
        <v>767</v>
      </c>
      <c r="B768" s="18" t="s">
        <v>1621</v>
      </c>
      <c r="C768" s="18" t="s">
        <v>17</v>
      </c>
      <c r="D768" s="36" t="s">
        <v>2431</v>
      </c>
      <c r="E768" s="18" t="str">
        <f t="shared" si="33"/>
        <v>正确</v>
      </c>
      <c r="F768" s="19">
        <f ca="1" t="shared" si="36"/>
        <v>82</v>
      </c>
      <c r="G768" s="19" t="str">
        <f t="shared" si="37"/>
        <v>1940/04/06</v>
      </c>
      <c r="H768" s="45" t="s">
        <v>2429</v>
      </c>
      <c r="I768" s="45"/>
      <c r="J768" s="62" t="s">
        <v>2432</v>
      </c>
      <c r="K768" s="43">
        <v>15139058648</v>
      </c>
      <c r="L768" s="40"/>
      <c r="M768" s="31" t="s">
        <v>2424</v>
      </c>
      <c r="N768" s="34" t="s">
        <v>1621</v>
      </c>
      <c r="O768" s="60" t="s">
        <v>2433</v>
      </c>
      <c r="P768" s="9" t="s">
        <v>571</v>
      </c>
      <c r="Q768" s="9" t="str">
        <f>+VLOOKUP(D768,[1]荆紫关镇高龄津贴!$D:$H,5,FALSE)</f>
        <v>三岔村</v>
      </c>
    </row>
    <row r="769" hidden="1" customHeight="1" spans="1:14">
      <c r="A769" s="43">
        <v>768</v>
      </c>
      <c r="B769" s="18" t="s">
        <v>2434</v>
      </c>
      <c r="C769" s="18" t="s">
        <v>17</v>
      </c>
      <c r="D769" s="36" t="s">
        <v>2435</v>
      </c>
      <c r="E769" s="18" t="str">
        <f t="shared" si="33"/>
        <v>正确</v>
      </c>
      <c r="F769" s="19">
        <f ca="1" t="shared" si="36"/>
        <v>82</v>
      </c>
      <c r="G769" s="19" t="str">
        <f t="shared" si="37"/>
        <v>1940/04/21</v>
      </c>
      <c r="H769" s="45" t="s">
        <v>2422</v>
      </c>
      <c r="I769" s="45"/>
      <c r="J769" s="62" t="s">
        <v>2436</v>
      </c>
      <c r="K769" s="43">
        <v>15225611264</v>
      </c>
      <c r="L769" s="40" t="s">
        <v>107</v>
      </c>
      <c r="M769" s="31" t="s">
        <v>2424</v>
      </c>
      <c r="N769" s="9" t="s">
        <v>2437</v>
      </c>
    </row>
    <row r="770" customHeight="1" spans="1:17">
      <c r="A770" s="16">
        <v>769</v>
      </c>
      <c r="B770" s="17" t="s">
        <v>2438</v>
      </c>
      <c r="C770" s="17" t="s">
        <v>27</v>
      </c>
      <c r="D770" s="16" t="s">
        <v>2439</v>
      </c>
      <c r="E770" s="18" t="str">
        <f t="shared" si="33"/>
        <v>正确</v>
      </c>
      <c r="F770" s="19">
        <f ca="1" t="shared" si="36"/>
        <v>82</v>
      </c>
      <c r="G770" s="19" t="str">
        <f t="shared" si="37"/>
        <v>1940/07/15</v>
      </c>
      <c r="H770" s="17" t="s">
        <v>2376</v>
      </c>
      <c r="I770" s="17"/>
      <c r="J770" s="55" t="s">
        <v>2440</v>
      </c>
      <c r="K770" s="16">
        <v>13663052959</v>
      </c>
      <c r="L770" s="30"/>
      <c r="M770" s="31" t="s">
        <v>2441</v>
      </c>
      <c r="N770" s="34" t="s">
        <v>2438</v>
      </c>
      <c r="Q770" s="9" t="str">
        <f>+VLOOKUP(D770,[1]荆紫关镇高龄津贴!$D:$H,5,FALSE)</f>
        <v>南街村</v>
      </c>
    </row>
    <row r="771" customHeight="1" spans="1:17">
      <c r="A771" s="16">
        <v>770</v>
      </c>
      <c r="B771" s="17" t="s">
        <v>1628</v>
      </c>
      <c r="C771" s="17" t="s">
        <v>17</v>
      </c>
      <c r="D771" s="16" t="s">
        <v>2442</v>
      </c>
      <c r="E771" s="18" t="str">
        <f t="shared" si="33"/>
        <v>正确</v>
      </c>
      <c r="F771" s="19">
        <f ca="1" t="shared" si="36"/>
        <v>82</v>
      </c>
      <c r="G771" s="19" t="str">
        <f t="shared" si="37"/>
        <v>1940/01/04</v>
      </c>
      <c r="H771" s="17" t="s">
        <v>2443</v>
      </c>
      <c r="I771" s="17"/>
      <c r="J771" s="55" t="s">
        <v>2444</v>
      </c>
      <c r="K771" s="16">
        <v>15110149299</v>
      </c>
      <c r="L771" s="30"/>
      <c r="M771" s="31" t="s">
        <v>2441</v>
      </c>
      <c r="N771" s="34" t="s">
        <v>1628</v>
      </c>
      <c r="Q771" s="9" t="str">
        <f>+VLOOKUP(D771,[1]荆紫关镇高龄津贴!$D:$H,5,FALSE)</f>
        <v>码头村</v>
      </c>
    </row>
    <row r="772" customHeight="1" spans="1:17">
      <c r="A772" s="16">
        <v>771</v>
      </c>
      <c r="B772" s="17" t="s">
        <v>2445</v>
      </c>
      <c r="C772" s="17" t="s">
        <v>17</v>
      </c>
      <c r="D772" s="16" t="s">
        <v>2446</v>
      </c>
      <c r="E772" s="18" t="str">
        <f>IF(LEN(D772)=0,"空",IF(LEN(D772)=15,"老号",IF(LEN(D772)&lt;&gt;18,"位数不对",IF(CHOOSE(MOD(SUM(MID(D772,1,1)*7+MID(D772,2,1)*9+MID(D772,3,1)*10+MID(D772,4,1)*5+MID(D772,5,1)*8+MID(D772,6,1)*4+MID(D772,7,1)*2+MID(D772,8,1)*1+MID(D772,9,1)*6+MID(D772,10,1)*3+MID(D772,11,1)*7+MID(D772,12,1)*9+MID(D772,13,1)*10+MID(D772,14,1)*5+MID(D772,15,1)*8+MID(D772,16,1)*4+MID(D772,17,1)*2),11)+1,1,0,"X",9,8,7,6,5,4,3,2)=IF(ISNUMBER(RIGHT(D772,1)*1),RIGHT(D772,1)*1,"X"),"正确","号码错误"))))</f>
        <v>正确</v>
      </c>
      <c r="F772" s="19">
        <f ca="1" t="shared" si="36"/>
        <v>82</v>
      </c>
      <c r="G772" s="19" t="str">
        <f t="shared" si="37"/>
        <v>1940/07/05</v>
      </c>
      <c r="H772" s="17" t="s">
        <v>2447</v>
      </c>
      <c r="I772" s="17"/>
      <c r="J772" s="55" t="s">
        <v>2448</v>
      </c>
      <c r="K772" s="16">
        <v>18736568508</v>
      </c>
      <c r="L772" s="30"/>
      <c r="M772" s="31" t="s">
        <v>2441</v>
      </c>
      <c r="N772" s="34" t="s">
        <v>2445</v>
      </c>
      <c r="Q772" s="9" t="str">
        <f>+VLOOKUP(D772,[1]荆紫关镇高龄津贴!$D:$H,5,FALSE)</f>
        <v>李营村</v>
      </c>
    </row>
    <row r="773" customHeight="1" spans="1:17">
      <c r="A773" s="16">
        <v>772</v>
      </c>
      <c r="B773" s="17" t="s">
        <v>1634</v>
      </c>
      <c r="C773" s="17" t="s">
        <v>17</v>
      </c>
      <c r="D773" s="16" t="s">
        <v>2449</v>
      </c>
      <c r="E773" s="18" t="str">
        <f>IF(LEN(D773)=0,"空",IF(LEN(D773)=15,"老号",IF(LEN(D773)&lt;&gt;18,"位数不对",IF(CHOOSE(MOD(SUM(MID(D773,1,1)*7+MID(D773,2,1)*9+MID(D773,3,1)*10+MID(D773,4,1)*5+MID(D773,5,1)*8+MID(D773,6,1)*4+MID(D773,7,1)*2+MID(D773,8,1)*1+MID(D773,9,1)*6+MID(D773,10,1)*3+MID(D773,11,1)*7+MID(D773,12,1)*9+MID(D773,13,1)*10+MID(D773,14,1)*5+MID(D773,15,1)*8+MID(D773,16,1)*4+MID(D773,17,1)*2),11)+1,1,0,"X",9,8,7,6,5,4,3,2)=IF(ISNUMBER(RIGHT(D773,1)*1),RIGHT(D773,1)*1,"X"),"正确","号码错误"))))</f>
        <v>正确</v>
      </c>
      <c r="F773" s="19">
        <f ca="1" t="shared" si="36"/>
        <v>87</v>
      </c>
      <c r="G773" s="19" t="str">
        <f t="shared" si="37"/>
        <v>1935/09/15</v>
      </c>
      <c r="H773" s="17" t="s">
        <v>2376</v>
      </c>
      <c r="I773" s="17"/>
      <c r="J773" s="55" t="s">
        <v>2450</v>
      </c>
      <c r="K773" s="16">
        <v>15838437717</v>
      </c>
      <c r="L773" s="30"/>
      <c r="M773" s="31" t="s">
        <v>2441</v>
      </c>
      <c r="N773" s="34" t="s">
        <v>1634</v>
      </c>
      <c r="Q773" s="9" t="str">
        <f>+VLOOKUP(D773,[1]荆紫关镇高龄津贴!$D:$H,5,FALSE)</f>
        <v>南街村</v>
      </c>
    </row>
    <row r="774" customHeight="1" spans="1:17">
      <c r="A774" s="16">
        <v>773</v>
      </c>
      <c r="B774" s="17" t="s">
        <v>2451</v>
      </c>
      <c r="C774" s="17" t="s">
        <v>27</v>
      </c>
      <c r="D774" s="16" t="s">
        <v>2452</v>
      </c>
      <c r="E774" s="18" t="str">
        <f t="shared" ref="E774:E781" si="38">IF(LEN(D774)=0,"空",IF(LEN(D774)=15,"老号",IF(LEN(D774)&lt;&gt;18,"位数不对",IF(CHOOSE(MOD(SUM(MID(D774,1,1)*7+MID(D774,2,1)*9+MID(D774,3,1)*10+MID(D774,4,1)*5+MID(D774,5,1)*8+MID(D774,6,1)*4+MID(D774,7,1)*2+MID(D774,8,1)*1+MID(D774,9,1)*6+MID(D774,10,1)*3+MID(D774,11,1)*7+MID(D774,12,1)*9+MID(D774,13,1)*10+MID(D774,14,1)*5+MID(D774,15,1)*8+MID(D774,16,1)*4+MID(D774,17,1)*2),11)+1,1,0,"X",9,8,7,6,5,4,3,2)=IF(ISNUMBER(RIGHT(D774,1)*1),RIGHT(D774,1)*1,"X"),"正确","号码错误"))))</f>
        <v>正确</v>
      </c>
      <c r="F774" s="19">
        <f ca="1" t="shared" ref="F774:F781" si="39">YEAR(NOW())-MID(D774,7,4)</f>
        <v>82</v>
      </c>
      <c r="G774" s="19" t="str">
        <f t="shared" ref="G774:G781" si="40">CONCATENATE(MID(D774,7,4),"/",MID(D774,11,2),"/",MID(D774,13,2))</f>
        <v>1940/07/06</v>
      </c>
      <c r="H774" s="17" t="s">
        <v>2453</v>
      </c>
      <c r="I774" s="17"/>
      <c r="J774" s="55" t="s">
        <v>2454</v>
      </c>
      <c r="K774" s="16">
        <v>15093026191</v>
      </c>
      <c r="L774" s="30"/>
      <c r="M774" s="31" t="s">
        <v>2455</v>
      </c>
      <c r="N774" s="34" t="s">
        <v>2451</v>
      </c>
      <c r="Q774" s="9" t="str">
        <f>+VLOOKUP(D774,[1]荆紫关镇高龄津贴!$D:$H,5,FALSE)</f>
        <v>菩萨堂村</v>
      </c>
    </row>
    <row r="775" hidden="1" customHeight="1" spans="1:14">
      <c r="A775" s="16">
        <v>774</v>
      </c>
      <c r="B775" s="17" t="s">
        <v>2456</v>
      </c>
      <c r="C775" s="17" t="s">
        <v>17</v>
      </c>
      <c r="D775" s="16" t="s">
        <v>2457</v>
      </c>
      <c r="E775" s="18" t="str">
        <f t="shared" si="38"/>
        <v>正确</v>
      </c>
      <c r="F775" s="19">
        <f ca="1" t="shared" si="39"/>
        <v>82</v>
      </c>
      <c r="G775" s="19" t="str">
        <f t="shared" si="40"/>
        <v>1940/07/13</v>
      </c>
      <c r="H775" s="17" t="s">
        <v>2458</v>
      </c>
      <c r="I775" s="17"/>
      <c r="J775" s="55" t="s">
        <v>2459</v>
      </c>
      <c r="K775" s="16">
        <v>15738084129</v>
      </c>
      <c r="L775" s="30" t="s">
        <v>173</v>
      </c>
      <c r="M775" s="31" t="s">
        <v>2455</v>
      </c>
      <c r="N775" s="9" t="s">
        <v>2460</v>
      </c>
    </row>
    <row r="776" customHeight="1" spans="1:17">
      <c r="A776" s="16">
        <v>775</v>
      </c>
      <c r="B776" s="17" t="s">
        <v>2461</v>
      </c>
      <c r="C776" s="17" t="s">
        <v>27</v>
      </c>
      <c r="D776" s="16" t="s">
        <v>2462</v>
      </c>
      <c r="E776" s="18" t="str">
        <f t="shared" si="38"/>
        <v>正确</v>
      </c>
      <c r="F776" s="19">
        <f ca="1" t="shared" si="39"/>
        <v>82</v>
      </c>
      <c r="G776" s="19" t="str">
        <f t="shared" si="40"/>
        <v>1940/05/18</v>
      </c>
      <c r="H776" s="17" t="s">
        <v>2380</v>
      </c>
      <c r="I776" s="17"/>
      <c r="J776" s="19" t="s">
        <v>2463</v>
      </c>
      <c r="K776" s="16">
        <v>15571982177</v>
      </c>
      <c r="L776" s="30"/>
      <c r="M776" s="31" t="s">
        <v>2455</v>
      </c>
      <c r="N776" s="34" t="s">
        <v>2461</v>
      </c>
      <c r="Q776" s="9" t="str">
        <f>+VLOOKUP(D776,[1]荆紫关镇高龄津贴!$D:$H,5,FALSE)</f>
        <v>药王庙村</v>
      </c>
    </row>
    <row r="777" customHeight="1" spans="1:17">
      <c r="A777" s="16">
        <v>776</v>
      </c>
      <c r="B777" s="17" t="s">
        <v>2464</v>
      </c>
      <c r="C777" s="17" t="s">
        <v>17</v>
      </c>
      <c r="D777" s="16" t="s">
        <v>2465</v>
      </c>
      <c r="E777" s="18" t="str">
        <f t="shared" si="38"/>
        <v>正确</v>
      </c>
      <c r="F777" s="19">
        <f ca="1" t="shared" si="39"/>
        <v>82</v>
      </c>
      <c r="G777" s="19" t="str">
        <f t="shared" si="40"/>
        <v>1940/08/18</v>
      </c>
      <c r="H777" s="17" t="s">
        <v>19</v>
      </c>
      <c r="I777" s="17"/>
      <c r="J777" s="55" t="s">
        <v>2466</v>
      </c>
      <c r="K777" s="16">
        <v>13323770482</v>
      </c>
      <c r="L777" s="30"/>
      <c r="M777" s="31" t="s">
        <v>2455</v>
      </c>
      <c r="N777" s="34" t="s">
        <v>2464</v>
      </c>
      <c r="Q777" s="9" t="str">
        <f>+VLOOKUP(D777,[1]荆紫关镇高龄津贴!$D:$H,5,FALSE)</f>
        <v>北街村</v>
      </c>
    </row>
    <row r="778" customHeight="1" spans="1:17">
      <c r="A778" s="16">
        <v>777</v>
      </c>
      <c r="B778" s="17" t="s">
        <v>2467</v>
      </c>
      <c r="C778" s="17" t="s">
        <v>27</v>
      </c>
      <c r="D778" s="16" t="s">
        <v>2468</v>
      </c>
      <c r="E778" s="18" t="str">
        <f t="shared" si="38"/>
        <v>正确</v>
      </c>
      <c r="F778" s="19">
        <f ca="1" t="shared" si="39"/>
        <v>82</v>
      </c>
      <c r="G778" s="19" t="str">
        <f t="shared" si="40"/>
        <v>1940/01/04</v>
      </c>
      <c r="H778" s="17" t="s">
        <v>2443</v>
      </c>
      <c r="I778" s="17"/>
      <c r="J778" s="55" t="s">
        <v>2469</v>
      </c>
      <c r="K778" s="16">
        <v>13043770463</v>
      </c>
      <c r="L778" s="30"/>
      <c r="M778" s="31" t="s">
        <v>2455</v>
      </c>
      <c r="N778" s="34" t="s">
        <v>2467</v>
      </c>
      <c r="Q778" s="9" t="str">
        <f>+VLOOKUP(D778,[1]荆紫关镇高龄津贴!$D:$H,5,FALSE)</f>
        <v>码头村</v>
      </c>
    </row>
    <row r="779" hidden="1" customHeight="1" spans="1:14">
      <c r="A779" s="16">
        <v>778</v>
      </c>
      <c r="B779" s="17" t="s">
        <v>2470</v>
      </c>
      <c r="C779" s="17" t="s">
        <v>17</v>
      </c>
      <c r="D779" s="16" t="s">
        <v>2471</v>
      </c>
      <c r="E779" s="18" t="str">
        <f t="shared" si="38"/>
        <v>正确</v>
      </c>
      <c r="F779" s="19">
        <f ca="1" t="shared" si="39"/>
        <v>82</v>
      </c>
      <c r="G779" s="19" t="str">
        <f t="shared" si="40"/>
        <v>1940/03/15</v>
      </c>
      <c r="H779" s="17" t="s">
        <v>2472</v>
      </c>
      <c r="I779" s="17"/>
      <c r="J779" s="55" t="s">
        <v>2473</v>
      </c>
      <c r="K779" s="16">
        <v>17657301830</v>
      </c>
      <c r="L779" s="30" t="s">
        <v>575</v>
      </c>
      <c r="M779" s="31" t="s">
        <v>2455</v>
      </c>
      <c r="N779" s="9" t="s">
        <v>2474</v>
      </c>
    </row>
    <row r="780" customHeight="1" spans="1:17">
      <c r="A780" s="16">
        <v>779</v>
      </c>
      <c r="B780" s="17" t="s">
        <v>1648</v>
      </c>
      <c r="C780" s="17" t="s">
        <v>17</v>
      </c>
      <c r="D780" s="16" t="s">
        <v>2475</v>
      </c>
      <c r="E780" s="18" t="str">
        <f t="shared" si="38"/>
        <v>正确</v>
      </c>
      <c r="F780" s="19">
        <f ca="1" t="shared" si="39"/>
        <v>82</v>
      </c>
      <c r="G780" s="19" t="str">
        <f t="shared" si="40"/>
        <v>1940/08/15</v>
      </c>
      <c r="H780" s="17" t="s">
        <v>2472</v>
      </c>
      <c r="I780" s="17"/>
      <c r="J780" s="19" t="s">
        <v>2476</v>
      </c>
      <c r="K780" s="16">
        <v>13723020314</v>
      </c>
      <c r="L780" s="30"/>
      <c r="M780" s="31" t="s">
        <v>2455</v>
      </c>
      <c r="N780" s="34" t="s">
        <v>1648</v>
      </c>
      <c r="Q780" s="9" t="str">
        <f>+VLOOKUP(D780,[1]荆紫关镇高龄津贴!$D:$H,5,FALSE)</f>
        <v>冯营村</v>
      </c>
    </row>
    <row r="781" customHeight="1" spans="1:17">
      <c r="A781" s="16">
        <v>780</v>
      </c>
      <c r="B781" s="17" t="s">
        <v>2477</v>
      </c>
      <c r="C781" s="17" t="s">
        <v>17</v>
      </c>
      <c r="D781" s="16" t="s">
        <v>2478</v>
      </c>
      <c r="E781" s="18" t="str">
        <f t="shared" si="38"/>
        <v>正确</v>
      </c>
      <c r="F781" s="19">
        <f ca="1" t="shared" si="39"/>
        <v>82</v>
      </c>
      <c r="G781" s="19" t="str">
        <f t="shared" si="40"/>
        <v>1940/05/13</v>
      </c>
      <c r="H781" s="17" t="s">
        <v>2479</v>
      </c>
      <c r="I781" s="17"/>
      <c r="J781" s="55" t="s">
        <v>2480</v>
      </c>
      <c r="K781" s="16">
        <v>18338345306</v>
      </c>
      <c r="L781" s="30"/>
      <c r="M781" s="31" t="s">
        <v>2455</v>
      </c>
      <c r="N781" s="34" t="s">
        <v>2477</v>
      </c>
      <c r="Q781" s="9" t="str">
        <f>+VLOOKUP(D781,[1]荆紫关镇高龄津贴!$D:$H,5,FALSE)</f>
        <v>张村</v>
      </c>
    </row>
    <row r="782" customHeight="1" spans="1:17">
      <c r="A782" s="16">
        <v>781</v>
      </c>
      <c r="B782" s="17" t="s">
        <v>2481</v>
      </c>
      <c r="C782" s="17" t="s">
        <v>17</v>
      </c>
      <c r="D782" s="16" t="s">
        <v>2482</v>
      </c>
      <c r="E782" s="18" t="str">
        <f t="shared" ref="E782:E790" si="41">IF(LEN(D782)=0,"空",IF(LEN(D782)=15,"老号",IF(LEN(D782)&lt;&gt;18,"位数不对",IF(CHOOSE(MOD(SUM(MID(D782,1,1)*7+MID(D782,2,1)*9+MID(D782,3,1)*10+MID(D782,4,1)*5+MID(D782,5,1)*8+MID(D782,6,1)*4+MID(D782,7,1)*2+MID(D782,8,1)*1+MID(D782,9,1)*6+MID(D782,10,1)*3+MID(D782,11,1)*7+MID(D782,12,1)*9+MID(D782,13,1)*10+MID(D782,14,1)*5+MID(D782,15,1)*8+MID(D782,16,1)*4+MID(D782,17,1)*2),11)+1,1,0,"X",9,8,7,6,5,4,3,2)=IF(ISNUMBER(RIGHT(D782,1)*1),RIGHT(D782,1)*1,"X"),"正确","号码错误"))))</f>
        <v>正确</v>
      </c>
      <c r="F782" s="19">
        <f ca="1" t="shared" ref="F782:F790" si="42">YEAR(NOW())-MID(D782,7,4)</f>
        <v>82</v>
      </c>
      <c r="G782" s="19" t="str">
        <f t="shared" ref="G782:G790" si="43">CONCATENATE(MID(D782,7,4),"/",MID(D782,11,2),"/",MID(D782,13,2))</f>
        <v>1940/05/10</v>
      </c>
      <c r="H782" s="17" t="s">
        <v>2443</v>
      </c>
      <c r="I782" s="17"/>
      <c r="J782" s="55" t="s">
        <v>2483</v>
      </c>
      <c r="K782" s="16">
        <v>18203843318</v>
      </c>
      <c r="L782" s="30"/>
      <c r="M782" s="31" t="s">
        <v>2484</v>
      </c>
      <c r="N782" s="34" t="s">
        <v>2481</v>
      </c>
      <c r="Q782" s="9" t="str">
        <f>+VLOOKUP(D782,[1]荆紫关镇高龄津贴!$D:$H,5,FALSE)</f>
        <v>码头村</v>
      </c>
    </row>
    <row r="783" customHeight="1" spans="1:17">
      <c r="A783" s="16">
        <v>782</v>
      </c>
      <c r="B783" s="17" t="s">
        <v>1657</v>
      </c>
      <c r="C783" s="17" t="s">
        <v>27</v>
      </c>
      <c r="D783" s="16" t="s">
        <v>2485</v>
      </c>
      <c r="E783" s="18" t="str">
        <f t="shared" si="41"/>
        <v>正确</v>
      </c>
      <c r="F783" s="19">
        <f ca="1" t="shared" si="42"/>
        <v>82</v>
      </c>
      <c r="G783" s="19" t="str">
        <f t="shared" si="43"/>
        <v>1940/08/27</v>
      </c>
      <c r="H783" s="17" t="s">
        <v>2443</v>
      </c>
      <c r="I783" s="17"/>
      <c r="J783" s="55" t="s">
        <v>2486</v>
      </c>
      <c r="K783" s="16">
        <v>18237772033</v>
      </c>
      <c r="L783" s="30"/>
      <c r="M783" s="31" t="s">
        <v>2484</v>
      </c>
      <c r="N783" s="34" t="s">
        <v>1657</v>
      </c>
      <c r="Q783" s="9" t="str">
        <f>+VLOOKUP(D783,[1]荆紫关镇高龄津贴!$D:$H,5,FALSE)</f>
        <v>码头村</v>
      </c>
    </row>
    <row r="784" customHeight="1" spans="1:17">
      <c r="A784" s="16">
        <v>783</v>
      </c>
      <c r="B784" s="17" t="s">
        <v>1661</v>
      </c>
      <c r="C784" s="17" t="s">
        <v>17</v>
      </c>
      <c r="D784" s="55" t="s">
        <v>2487</v>
      </c>
      <c r="E784" s="18" t="str">
        <f t="shared" si="41"/>
        <v>正确</v>
      </c>
      <c r="F784" s="19">
        <f ca="1" t="shared" si="42"/>
        <v>82</v>
      </c>
      <c r="G784" s="19" t="str">
        <f t="shared" si="43"/>
        <v>1940/08/09</v>
      </c>
      <c r="H784" s="17" t="s">
        <v>2443</v>
      </c>
      <c r="I784" s="17"/>
      <c r="J784" s="55" t="s">
        <v>2488</v>
      </c>
      <c r="K784" s="16">
        <v>13991456715</v>
      </c>
      <c r="L784" s="30"/>
      <c r="M784" s="31" t="s">
        <v>2484</v>
      </c>
      <c r="N784" s="34" t="s">
        <v>1661</v>
      </c>
      <c r="Q784" s="9" t="str">
        <f>+VLOOKUP(D784,[1]荆紫关镇高龄津贴!$D:$H,5,FALSE)</f>
        <v>码头村</v>
      </c>
    </row>
    <row r="785" customHeight="1" spans="1:17">
      <c r="A785" s="16">
        <v>784</v>
      </c>
      <c r="B785" s="17" t="s">
        <v>2489</v>
      </c>
      <c r="C785" s="17" t="s">
        <v>27</v>
      </c>
      <c r="D785" s="16" t="s">
        <v>2490</v>
      </c>
      <c r="E785" s="18" t="str">
        <f t="shared" si="41"/>
        <v>正确</v>
      </c>
      <c r="F785" s="19">
        <f ca="1" t="shared" si="42"/>
        <v>82</v>
      </c>
      <c r="G785" s="19" t="str">
        <f t="shared" si="43"/>
        <v>1940/03/02</v>
      </c>
      <c r="H785" s="17" t="s">
        <v>2380</v>
      </c>
      <c r="I785" s="17"/>
      <c r="J785" s="55" t="s">
        <v>2491</v>
      </c>
      <c r="K785" s="16">
        <v>13608455037</v>
      </c>
      <c r="L785" s="30"/>
      <c r="M785" s="31" t="s">
        <v>2484</v>
      </c>
      <c r="N785" s="34" t="s">
        <v>2489</v>
      </c>
      <c r="Q785" s="9" t="str">
        <f>+VLOOKUP(D785,[1]荆紫关镇高龄津贴!$D:$H,5,FALSE)</f>
        <v>药王庙村</v>
      </c>
    </row>
    <row r="786" customHeight="1" spans="1:17">
      <c r="A786" s="16">
        <v>785</v>
      </c>
      <c r="B786" s="17" t="s">
        <v>2492</v>
      </c>
      <c r="C786" s="17" t="s">
        <v>27</v>
      </c>
      <c r="D786" s="16" t="s">
        <v>2493</v>
      </c>
      <c r="E786" s="18" t="str">
        <f t="shared" si="41"/>
        <v>正确</v>
      </c>
      <c r="F786" s="19">
        <f ca="1" t="shared" si="42"/>
        <v>82</v>
      </c>
      <c r="G786" s="19" t="str">
        <f t="shared" si="43"/>
        <v>1940/08/01</v>
      </c>
      <c r="H786" s="17" t="s">
        <v>2443</v>
      </c>
      <c r="I786" s="17"/>
      <c r="J786" s="55" t="s">
        <v>2494</v>
      </c>
      <c r="K786" s="16">
        <v>18437729016</v>
      </c>
      <c r="L786" s="30"/>
      <c r="M786" s="31" t="s">
        <v>2484</v>
      </c>
      <c r="N786" s="34" t="s">
        <v>2492</v>
      </c>
      <c r="Q786" s="9" t="str">
        <f>+VLOOKUP(D786,[1]荆紫关镇高龄津贴!$D:$H,5,FALSE)</f>
        <v>码头村</v>
      </c>
    </row>
    <row r="787" s="8" customFormat="1" customHeight="1" spans="1:17">
      <c r="A787" s="16">
        <v>786</v>
      </c>
      <c r="B787" s="17" t="s">
        <v>1671</v>
      </c>
      <c r="C787" s="17" t="s">
        <v>27</v>
      </c>
      <c r="D787" s="16" t="s">
        <v>2495</v>
      </c>
      <c r="E787" s="18" t="str">
        <f t="shared" si="41"/>
        <v>正确</v>
      </c>
      <c r="F787" s="19">
        <f ca="1" t="shared" si="42"/>
        <v>82</v>
      </c>
      <c r="G787" s="19" t="str">
        <f t="shared" si="43"/>
        <v>1940/04/20</v>
      </c>
      <c r="H787" s="17" t="s">
        <v>2372</v>
      </c>
      <c r="I787" s="17"/>
      <c r="J787" s="55" t="s">
        <v>2496</v>
      </c>
      <c r="K787" s="16">
        <v>15139077803</v>
      </c>
      <c r="L787" s="30"/>
      <c r="M787" s="31" t="s">
        <v>2484</v>
      </c>
      <c r="N787" s="48" t="s">
        <v>1671</v>
      </c>
      <c r="Q787" s="9" t="str">
        <f>+VLOOKUP(D787,[1]荆紫关镇高龄津贴!$D:$H,5,FALSE)</f>
        <v>金家沟村</v>
      </c>
    </row>
    <row r="788" s="8" customFormat="1" customHeight="1" spans="1:17">
      <c r="A788" s="16">
        <v>787</v>
      </c>
      <c r="B788" s="17" t="s">
        <v>2497</v>
      </c>
      <c r="C788" s="17" t="s">
        <v>27</v>
      </c>
      <c r="D788" s="16" t="s">
        <v>2498</v>
      </c>
      <c r="E788" s="18" t="str">
        <f t="shared" si="41"/>
        <v>正确</v>
      </c>
      <c r="F788" s="19">
        <f ca="1" t="shared" si="42"/>
        <v>82</v>
      </c>
      <c r="G788" s="19" t="str">
        <f t="shared" si="43"/>
        <v>1940/07/18</v>
      </c>
      <c r="H788" s="17" t="s">
        <v>2499</v>
      </c>
      <c r="I788" s="17"/>
      <c r="J788" s="55" t="s">
        <v>2500</v>
      </c>
      <c r="K788" s="16">
        <v>13027778963</v>
      </c>
      <c r="L788" s="30"/>
      <c r="M788" s="31" t="s">
        <v>2484</v>
      </c>
      <c r="N788" s="48" t="s">
        <v>2497</v>
      </c>
      <c r="Q788" s="9" t="str">
        <f>+VLOOKUP(D788,[1]荆紫关镇高龄津贴!$D:$H,5,FALSE)</f>
        <v>程家洼村</v>
      </c>
    </row>
    <row r="789" s="8" customFormat="1" customHeight="1" spans="1:17">
      <c r="A789" s="16">
        <v>788</v>
      </c>
      <c r="B789" s="17" t="s">
        <v>2501</v>
      </c>
      <c r="C789" s="17" t="s">
        <v>17</v>
      </c>
      <c r="D789" s="16" t="s">
        <v>2502</v>
      </c>
      <c r="E789" s="18" t="str">
        <f t="shared" si="41"/>
        <v>正确</v>
      </c>
      <c r="F789" s="19">
        <f ca="1" t="shared" si="42"/>
        <v>82</v>
      </c>
      <c r="G789" s="19" t="str">
        <f t="shared" si="43"/>
        <v>1940/08/30</v>
      </c>
      <c r="H789" s="17" t="s">
        <v>2380</v>
      </c>
      <c r="I789" s="17"/>
      <c r="J789" s="55" t="s">
        <v>2503</v>
      </c>
      <c r="K789" s="16">
        <v>15138641297</v>
      </c>
      <c r="L789" s="30"/>
      <c r="M789" s="31" t="s">
        <v>2484</v>
      </c>
      <c r="N789" s="48" t="s">
        <v>2501</v>
      </c>
      <c r="Q789" s="9" t="str">
        <f>+VLOOKUP(D789,[1]荆紫关镇高龄津贴!$D:$H,5,FALSE)</f>
        <v>药王庙村</v>
      </c>
    </row>
    <row r="790" s="8" customFormat="1" customHeight="1" spans="1:17">
      <c r="A790" s="16">
        <v>789</v>
      </c>
      <c r="B790" s="17" t="s">
        <v>2504</v>
      </c>
      <c r="C790" s="17" t="s">
        <v>27</v>
      </c>
      <c r="D790" s="16" t="s">
        <v>2505</v>
      </c>
      <c r="E790" s="18" t="str">
        <f t="shared" si="41"/>
        <v>正确</v>
      </c>
      <c r="F790" s="19">
        <f ca="1" t="shared" si="42"/>
        <v>82</v>
      </c>
      <c r="G790" s="19" t="str">
        <f t="shared" si="43"/>
        <v>1940/11/15</v>
      </c>
      <c r="H790" s="17" t="s">
        <v>2506</v>
      </c>
      <c r="I790" s="17"/>
      <c r="J790" s="55" t="s">
        <v>2507</v>
      </c>
      <c r="K790" s="16">
        <v>18638957122</v>
      </c>
      <c r="L790" s="30"/>
      <c r="M790" s="31" t="s">
        <v>2484</v>
      </c>
      <c r="N790" s="48" t="s">
        <v>2504</v>
      </c>
      <c r="Q790" s="9" t="str">
        <f>+VLOOKUP(D790,[1]荆紫关镇高龄津贴!$D:$H,5,FALSE)</f>
        <v>庙岭村</v>
      </c>
    </row>
    <row r="791" s="8" customFormat="1" customHeight="1" spans="1:17">
      <c r="A791" s="16">
        <v>790</v>
      </c>
      <c r="B791" s="17" t="s">
        <v>2508</v>
      </c>
      <c r="C791" s="17" t="s">
        <v>17</v>
      </c>
      <c r="D791" s="55" t="s">
        <v>2509</v>
      </c>
      <c r="E791" s="18" t="str">
        <f t="shared" ref="E791:E809" si="44">IF(LEN(D791)=0,"空",IF(LEN(D791)=15,"老号",IF(LEN(D791)&lt;&gt;18,"位数不对",IF(CHOOSE(MOD(SUM(MID(D791,1,1)*7+MID(D791,2,1)*9+MID(D791,3,1)*10+MID(D791,4,1)*5+MID(D791,5,1)*8+MID(D791,6,1)*4+MID(D791,7,1)*2+MID(D791,8,1)*1+MID(D791,9,1)*6+MID(D791,10,1)*3+MID(D791,11,1)*7+MID(D791,12,1)*9+MID(D791,13,1)*10+MID(D791,14,1)*5+MID(D791,15,1)*8+MID(D791,16,1)*4+MID(D791,17,1)*2),11)+1,1,0,"X",9,8,7,6,5,4,3,2)=IF(ISNUMBER(RIGHT(D791,1)*1),RIGHT(D791,1)*1,"X"),"正确","号码错误"))))</f>
        <v>正确</v>
      </c>
      <c r="F791" s="19">
        <f ca="1" t="shared" ref="F791:F809" si="45">YEAR(NOW())-MID(D791,7,4)</f>
        <v>88</v>
      </c>
      <c r="G791" s="19" t="str">
        <f t="shared" ref="G791:G809" si="46">CONCATENATE(MID(D791,7,4),"/",MID(D791,11,2),"/",MID(D791,13,2))</f>
        <v>1934/05/05</v>
      </c>
      <c r="H791" s="17" t="s">
        <v>2510</v>
      </c>
      <c r="I791" s="17"/>
      <c r="J791" s="55" t="s">
        <v>2511</v>
      </c>
      <c r="K791" s="16">
        <v>15137794269</v>
      </c>
      <c r="L791" s="30"/>
      <c r="M791" s="31" t="s">
        <v>2512</v>
      </c>
      <c r="N791" s="48" t="s">
        <v>2508</v>
      </c>
      <c r="Q791" s="9" t="str">
        <f>+VLOOKUP(D791,[1]荆紫关镇高龄津贴!$D:$H,5,FALSE)</f>
        <v>上庄村</v>
      </c>
    </row>
    <row r="792" s="8" customFormat="1" customHeight="1" spans="1:17">
      <c r="A792" s="16">
        <v>791</v>
      </c>
      <c r="B792" s="17" t="s">
        <v>1687</v>
      </c>
      <c r="C792" s="17" t="s">
        <v>27</v>
      </c>
      <c r="D792" s="55" t="s">
        <v>2513</v>
      </c>
      <c r="E792" s="18" t="str">
        <f t="shared" si="44"/>
        <v>正确</v>
      </c>
      <c r="F792" s="19">
        <f ca="1" t="shared" si="45"/>
        <v>82</v>
      </c>
      <c r="G792" s="19" t="str">
        <f t="shared" si="46"/>
        <v>1940/05/10</v>
      </c>
      <c r="H792" s="17" t="s">
        <v>2514</v>
      </c>
      <c r="I792" s="17"/>
      <c r="J792" s="55" t="s">
        <v>2515</v>
      </c>
      <c r="K792" s="16">
        <v>13525116879</v>
      </c>
      <c r="L792" s="30"/>
      <c r="M792" s="31" t="s">
        <v>2512</v>
      </c>
      <c r="N792" s="48" t="s">
        <v>1687</v>
      </c>
      <c r="Q792" s="9" t="str">
        <f>+VLOOKUP(D792,[1]荆紫关镇高龄津贴!$D:$H,5,FALSE)</f>
        <v>麻坑村</v>
      </c>
    </row>
    <row r="793" s="8" customFormat="1" customHeight="1" spans="1:17">
      <c r="A793" s="16">
        <v>792</v>
      </c>
      <c r="B793" s="17" t="s">
        <v>2516</v>
      </c>
      <c r="C793" s="17" t="s">
        <v>27</v>
      </c>
      <c r="D793" s="55" t="s">
        <v>2517</v>
      </c>
      <c r="E793" s="18" t="str">
        <f t="shared" si="44"/>
        <v>正确</v>
      </c>
      <c r="F793" s="19">
        <f ca="1" t="shared" si="45"/>
        <v>82</v>
      </c>
      <c r="G793" s="19" t="str">
        <f t="shared" si="46"/>
        <v>1940/09/11</v>
      </c>
      <c r="H793" s="17" t="s">
        <v>2380</v>
      </c>
      <c r="I793" s="17"/>
      <c r="J793" s="55" t="s">
        <v>2518</v>
      </c>
      <c r="K793" s="16">
        <v>15238151764</v>
      </c>
      <c r="L793" s="30"/>
      <c r="M793" s="31" t="s">
        <v>2512</v>
      </c>
      <c r="N793" s="48" t="s">
        <v>2516</v>
      </c>
      <c r="Q793" s="9" t="str">
        <f>+VLOOKUP(D793,[1]荆紫关镇高龄津贴!$D:$H,5,FALSE)</f>
        <v>药王庙村</v>
      </c>
    </row>
    <row r="794" s="8" customFormat="1" customHeight="1" spans="1:17">
      <c r="A794" s="16">
        <v>793</v>
      </c>
      <c r="B794" s="17" t="s">
        <v>2519</v>
      </c>
      <c r="C794" s="17" t="s">
        <v>17</v>
      </c>
      <c r="D794" s="55" t="s">
        <v>2520</v>
      </c>
      <c r="E794" s="18" t="str">
        <f t="shared" si="44"/>
        <v>正确</v>
      </c>
      <c r="F794" s="19">
        <f ca="1" t="shared" si="45"/>
        <v>85</v>
      </c>
      <c r="G794" s="19" t="str">
        <f t="shared" si="46"/>
        <v>1937/06/10</v>
      </c>
      <c r="H794" s="17" t="s">
        <v>2521</v>
      </c>
      <c r="I794" s="17"/>
      <c r="J794" s="55" t="s">
        <v>2522</v>
      </c>
      <c r="K794" s="16">
        <v>15038779062</v>
      </c>
      <c r="L794" s="30"/>
      <c r="M794" s="31" t="s">
        <v>2512</v>
      </c>
      <c r="N794" s="48" t="s">
        <v>2519</v>
      </c>
      <c r="Q794" s="9" t="str">
        <f>+VLOOKUP(D794,[1]荆紫关镇高龄津贴!$D:$H,5,FALSE)</f>
        <v>魏村</v>
      </c>
    </row>
    <row r="795" s="8" customFormat="1" customHeight="1" spans="1:17">
      <c r="A795" s="16">
        <v>794</v>
      </c>
      <c r="B795" s="17" t="s">
        <v>2523</v>
      </c>
      <c r="C795" s="17" t="s">
        <v>17</v>
      </c>
      <c r="D795" s="55" t="s">
        <v>2524</v>
      </c>
      <c r="E795" s="18" t="str">
        <f t="shared" si="44"/>
        <v>正确</v>
      </c>
      <c r="F795" s="19">
        <f ca="1" t="shared" si="45"/>
        <v>82</v>
      </c>
      <c r="G795" s="19" t="str">
        <f t="shared" si="46"/>
        <v>1940/07/21</v>
      </c>
      <c r="H795" s="17" t="s">
        <v>2411</v>
      </c>
      <c r="I795" s="17"/>
      <c r="J795" s="55" t="s">
        <v>2525</v>
      </c>
      <c r="K795" s="16">
        <v>13462654491</v>
      </c>
      <c r="L795" s="30"/>
      <c r="M795" s="31" t="s">
        <v>2512</v>
      </c>
      <c r="N795" s="48" t="s">
        <v>2523</v>
      </c>
      <c r="Q795" s="9" t="str">
        <f>+VLOOKUP(D795,[1]荆紫关镇高龄津贴!$D:$H,5,FALSE)</f>
        <v>孙家湾村</v>
      </c>
    </row>
    <row r="796" s="8" customFormat="1" customHeight="1" spans="1:17">
      <c r="A796" s="16">
        <v>795</v>
      </c>
      <c r="B796" s="17" t="s">
        <v>2526</v>
      </c>
      <c r="C796" s="17" t="s">
        <v>17</v>
      </c>
      <c r="D796" s="55" t="s">
        <v>2527</v>
      </c>
      <c r="E796" s="18" t="str">
        <f t="shared" si="44"/>
        <v>正确</v>
      </c>
      <c r="F796" s="19">
        <f ca="1" t="shared" si="45"/>
        <v>82</v>
      </c>
      <c r="G796" s="19" t="str">
        <f t="shared" si="46"/>
        <v>1940/11/02</v>
      </c>
      <c r="H796" s="17" t="s">
        <v>2443</v>
      </c>
      <c r="I796" s="17"/>
      <c r="J796" s="55" t="s">
        <v>2528</v>
      </c>
      <c r="K796" s="16">
        <v>18237772033</v>
      </c>
      <c r="L796" s="30"/>
      <c r="M796" s="31" t="s">
        <v>2512</v>
      </c>
      <c r="N796" s="48" t="s">
        <v>2526</v>
      </c>
      <c r="Q796" s="9" t="str">
        <f>+VLOOKUP(D796,[1]荆紫关镇高龄津贴!$D:$H,5,FALSE)</f>
        <v>码头村</v>
      </c>
    </row>
    <row r="797" s="8" customFormat="1" customHeight="1" spans="1:17">
      <c r="A797" s="16">
        <v>796</v>
      </c>
      <c r="B797" s="17" t="s">
        <v>1701</v>
      </c>
      <c r="C797" s="17" t="s">
        <v>17</v>
      </c>
      <c r="D797" s="55" t="s">
        <v>2529</v>
      </c>
      <c r="E797" s="18" t="str">
        <f t="shared" si="44"/>
        <v>正确</v>
      </c>
      <c r="F797" s="19">
        <f ca="1" t="shared" si="45"/>
        <v>82</v>
      </c>
      <c r="G797" s="19" t="str">
        <f t="shared" si="46"/>
        <v>1940/10/24</v>
      </c>
      <c r="H797" s="17" t="s">
        <v>2173</v>
      </c>
      <c r="I797" s="17"/>
      <c r="J797" s="55" t="s">
        <v>2530</v>
      </c>
      <c r="K797" s="16">
        <v>15838491918</v>
      </c>
      <c r="L797" s="30"/>
      <c r="M797" s="31" t="s">
        <v>2512</v>
      </c>
      <c r="N797" s="48" t="s">
        <v>1701</v>
      </c>
      <c r="Q797" s="9" t="str">
        <f>+VLOOKUP(D797,[1]荆紫关镇高龄津贴!$D:$H,5,FALSE)</f>
        <v>龙泉观村</v>
      </c>
    </row>
    <row r="798" s="8" customFormat="1" hidden="1" customHeight="1" spans="1:14">
      <c r="A798" s="16">
        <v>797</v>
      </c>
      <c r="B798" s="17" t="s">
        <v>2531</v>
      </c>
      <c r="C798" s="17" t="s">
        <v>17</v>
      </c>
      <c r="D798" s="55" t="s">
        <v>2532</v>
      </c>
      <c r="E798" s="18" t="str">
        <f t="shared" si="44"/>
        <v>正确</v>
      </c>
      <c r="F798" s="19">
        <f ca="1" t="shared" si="45"/>
        <v>82</v>
      </c>
      <c r="G798" s="19" t="str">
        <f t="shared" si="46"/>
        <v>1940/06/16</v>
      </c>
      <c r="H798" s="17" t="s">
        <v>2372</v>
      </c>
      <c r="I798" s="17"/>
      <c r="J798" s="55" t="s">
        <v>2533</v>
      </c>
      <c r="K798" s="16">
        <v>15037780233</v>
      </c>
      <c r="L798" s="30" t="s">
        <v>527</v>
      </c>
      <c r="M798" s="31" t="s">
        <v>2512</v>
      </c>
      <c r="N798" s="8" t="s">
        <v>2534</v>
      </c>
    </row>
    <row r="799" s="8" customFormat="1" customHeight="1" spans="1:17">
      <c r="A799" s="16">
        <v>798</v>
      </c>
      <c r="B799" s="17" t="s">
        <v>1705</v>
      </c>
      <c r="C799" s="17" t="s">
        <v>27</v>
      </c>
      <c r="D799" s="55" t="s">
        <v>2535</v>
      </c>
      <c r="E799" s="18" t="str">
        <f t="shared" si="44"/>
        <v>正确</v>
      </c>
      <c r="F799" s="19">
        <f ca="1" t="shared" si="45"/>
        <v>82</v>
      </c>
      <c r="G799" s="19" t="str">
        <f t="shared" si="46"/>
        <v>1940/10/30</v>
      </c>
      <c r="H799" s="17" t="s">
        <v>2376</v>
      </c>
      <c r="I799" s="17"/>
      <c r="J799" s="55" t="s">
        <v>2536</v>
      </c>
      <c r="K799" s="16">
        <v>13137084808</v>
      </c>
      <c r="L799" s="30"/>
      <c r="M799" s="31" t="s">
        <v>2512</v>
      </c>
      <c r="N799" s="48" t="s">
        <v>1705</v>
      </c>
      <c r="Q799" s="9" t="str">
        <f>+VLOOKUP(D799,[1]荆紫关镇高龄津贴!$D:$H,5,FALSE)</f>
        <v>南街村</v>
      </c>
    </row>
    <row r="800" s="8" customFormat="1" customHeight="1" spans="1:17">
      <c r="A800" s="16">
        <v>799</v>
      </c>
      <c r="B800" s="17" t="s">
        <v>2537</v>
      </c>
      <c r="C800" s="17" t="s">
        <v>17</v>
      </c>
      <c r="D800" s="55" t="s">
        <v>2538</v>
      </c>
      <c r="E800" s="18" t="str">
        <f t="shared" si="44"/>
        <v>正确</v>
      </c>
      <c r="F800" s="19">
        <f ca="1" t="shared" si="45"/>
        <v>82</v>
      </c>
      <c r="G800" s="19" t="str">
        <f t="shared" si="46"/>
        <v>1940/10/26</v>
      </c>
      <c r="H800" s="17" t="s">
        <v>19</v>
      </c>
      <c r="I800" s="17"/>
      <c r="J800" s="55" t="s">
        <v>2539</v>
      </c>
      <c r="K800" s="16">
        <v>15090100783</v>
      </c>
      <c r="L800" s="30"/>
      <c r="M800" s="31" t="s">
        <v>2512</v>
      </c>
      <c r="N800" s="48" t="s">
        <v>2537</v>
      </c>
      <c r="Q800" s="9" t="str">
        <f>+VLOOKUP(D800,[1]荆紫关镇高龄津贴!$D:$H,5,FALSE)</f>
        <v>北街村</v>
      </c>
    </row>
    <row r="801" s="8" customFormat="1" customHeight="1" spans="1:17">
      <c r="A801" s="16">
        <v>800</v>
      </c>
      <c r="B801" s="17" t="s">
        <v>626</v>
      </c>
      <c r="C801" s="17" t="s">
        <v>27</v>
      </c>
      <c r="D801" s="55" t="s">
        <v>2540</v>
      </c>
      <c r="E801" s="18" t="str">
        <f t="shared" si="44"/>
        <v>正确</v>
      </c>
      <c r="F801" s="19">
        <f ca="1" t="shared" si="45"/>
        <v>83</v>
      </c>
      <c r="G801" s="19" t="str">
        <f t="shared" si="46"/>
        <v>1939/09/09</v>
      </c>
      <c r="H801" s="17" t="s">
        <v>19</v>
      </c>
      <c r="I801" s="17"/>
      <c r="J801" s="55" t="s">
        <v>2541</v>
      </c>
      <c r="K801" s="16">
        <v>18338247159</v>
      </c>
      <c r="L801" s="30"/>
      <c r="M801" s="31" t="s">
        <v>2512</v>
      </c>
      <c r="N801" s="48" t="s">
        <v>626</v>
      </c>
      <c r="Q801" s="9" t="str">
        <f>+VLOOKUP(D801,[1]荆紫关镇高龄津贴!$D:$H,5,FALSE)</f>
        <v>北街村</v>
      </c>
    </row>
    <row r="802" s="8" customFormat="1" hidden="1" customHeight="1" spans="1:14">
      <c r="A802" s="16">
        <v>801</v>
      </c>
      <c r="B802" s="17" t="s">
        <v>2542</v>
      </c>
      <c r="C802" s="17" t="s">
        <v>17</v>
      </c>
      <c r="D802" s="55" t="s">
        <v>2543</v>
      </c>
      <c r="E802" s="18" t="str">
        <f t="shared" si="44"/>
        <v>正确</v>
      </c>
      <c r="F802" s="19">
        <f ca="1" t="shared" si="45"/>
        <v>85</v>
      </c>
      <c r="G802" s="19" t="str">
        <f t="shared" si="46"/>
        <v>1937/05/05</v>
      </c>
      <c r="H802" s="17" t="s">
        <v>2521</v>
      </c>
      <c r="I802" s="17"/>
      <c r="J802" s="55" t="s">
        <v>2544</v>
      </c>
      <c r="K802" s="16">
        <v>15236049311</v>
      </c>
      <c r="L802" s="30" t="s">
        <v>124</v>
      </c>
      <c r="M802" s="31" t="s">
        <v>2512</v>
      </c>
      <c r="N802" s="8" t="s">
        <v>2545</v>
      </c>
    </row>
    <row r="803" s="8" customFormat="1" customHeight="1" spans="1:17">
      <c r="A803" s="16">
        <v>802</v>
      </c>
      <c r="B803" s="17" t="s">
        <v>2546</v>
      </c>
      <c r="C803" s="17" t="s">
        <v>27</v>
      </c>
      <c r="D803" s="55" t="s">
        <v>2547</v>
      </c>
      <c r="E803" s="18" t="str">
        <f t="shared" si="44"/>
        <v>正确</v>
      </c>
      <c r="F803" s="19">
        <f ca="1" t="shared" si="45"/>
        <v>82</v>
      </c>
      <c r="G803" s="19" t="str">
        <f t="shared" si="46"/>
        <v>1940/12/19</v>
      </c>
      <c r="H803" s="17" t="s">
        <v>2506</v>
      </c>
      <c r="I803" s="17"/>
      <c r="J803" s="55" t="s">
        <v>2548</v>
      </c>
      <c r="K803" s="16">
        <v>18737757265</v>
      </c>
      <c r="L803" s="30"/>
      <c r="M803" s="31" t="s">
        <v>2512</v>
      </c>
      <c r="N803" s="48" t="s">
        <v>2546</v>
      </c>
      <c r="Q803" s="9" t="str">
        <f>+VLOOKUP(D803,[1]荆紫关镇高龄津贴!$D:$H,5,FALSE)</f>
        <v>庙岭村</v>
      </c>
    </row>
    <row r="804" s="8" customFormat="1" customHeight="1" spans="1:17">
      <c r="A804" s="16">
        <v>803</v>
      </c>
      <c r="B804" s="17" t="s">
        <v>2549</v>
      </c>
      <c r="C804" s="17" t="s">
        <v>27</v>
      </c>
      <c r="D804" s="55" t="s">
        <v>2550</v>
      </c>
      <c r="E804" s="18" t="str">
        <f t="shared" si="44"/>
        <v>正确</v>
      </c>
      <c r="F804" s="19">
        <f ca="1" t="shared" si="45"/>
        <v>82</v>
      </c>
      <c r="G804" s="19" t="str">
        <f t="shared" si="46"/>
        <v>1940/04/29</v>
      </c>
      <c r="H804" s="17" t="s">
        <v>2521</v>
      </c>
      <c r="I804" s="17"/>
      <c r="J804" s="55" t="s">
        <v>2551</v>
      </c>
      <c r="K804" s="16">
        <v>15236049311</v>
      </c>
      <c r="L804" s="30"/>
      <c r="M804" s="31" t="s">
        <v>2512</v>
      </c>
      <c r="N804" s="48" t="s">
        <v>2549</v>
      </c>
      <c r="Q804" s="9" t="str">
        <f>+VLOOKUP(D804,[1]荆紫关镇高龄津贴!$D:$H,5,FALSE)</f>
        <v>魏村</v>
      </c>
    </row>
    <row r="805" s="8" customFormat="1" customHeight="1" spans="1:17">
      <c r="A805" s="16">
        <v>804</v>
      </c>
      <c r="B805" s="17" t="s">
        <v>1721</v>
      </c>
      <c r="C805" s="17" t="s">
        <v>17</v>
      </c>
      <c r="D805" s="55" t="s">
        <v>2552</v>
      </c>
      <c r="E805" s="18" t="str">
        <f t="shared" si="44"/>
        <v>正确</v>
      </c>
      <c r="F805" s="19">
        <f ca="1" t="shared" si="45"/>
        <v>82</v>
      </c>
      <c r="G805" s="19" t="str">
        <f t="shared" si="46"/>
        <v>1940/11/15</v>
      </c>
      <c r="H805" s="17" t="s">
        <v>2472</v>
      </c>
      <c r="I805" s="17"/>
      <c r="J805" s="55" t="s">
        <v>2553</v>
      </c>
      <c r="K805" s="16">
        <v>13949368317</v>
      </c>
      <c r="L805" s="30"/>
      <c r="M805" s="31" t="s">
        <v>2512</v>
      </c>
      <c r="N805" s="48" t="s">
        <v>1721</v>
      </c>
      <c r="Q805" s="9" t="str">
        <f>+VLOOKUP(D805,[1]荆紫关镇高龄津贴!$D:$H,5,FALSE)</f>
        <v>冯营村</v>
      </c>
    </row>
    <row r="806" customHeight="1" spans="1:17">
      <c r="A806" s="16">
        <v>805</v>
      </c>
      <c r="B806" s="17" t="s">
        <v>1725</v>
      </c>
      <c r="C806" s="17" t="s">
        <v>27</v>
      </c>
      <c r="D806" s="16" t="s">
        <v>2554</v>
      </c>
      <c r="E806" s="18" t="str">
        <f t="shared" si="44"/>
        <v>正确</v>
      </c>
      <c r="F806" s="19">
        <f ca="1" t="shared" si="45"/>
        <v>82</v>
      </c>
      <c r="G806" s="19" t="str">
        <f t="shared" si="46"/>
        <v>1940/12/15</v>
      </c>
      <c r="H806" s="17" t="s">
        <v>2453</v>
      </c>
      <c r="I806" s="17"/>
      <c r="J806" s="55" t="s">
        <v>2555</v>
      </c>
      <c r="K806" s="16">
        <v>13937790808</v>
      </c>
      <c r="L806" s="30"/>
      <c r="M806" s="31" t="s">
        <v>2556</v>
      </c>
      <c r="N806" s="34" t="s">
        <v>1725</v>
      </c>
      <c r="Q806" s="9" t="str">
        <f>+VLOOKUP(D806,[1]荆紫关镇高龄津贴!$D:$H,5,FALSE)</f>
        <v>菩萨堂村</v>
      </c>
    </row>
    <row r="807" customHeight="1" spans="1:17">
      <c r="A807" s="16">
        <v>806</v>
      </c>
      <c r="B807" s="17" t="s">
        <v>1729</v>
      </c>
      <c r="C807" s="17" t="s">
        <v>17</v>
      </c>
      <c r="D807" s="55" t="s">
        <v>2557</v>
      </c>
      <c r="E807" s="18" t="str">
        <f t="shared" si="44"/>
        <v>正确</v>
      </c>
      <c r="F807" s="19">
        <f ca="1" t="shared" si="45"/>
        <v>82</v>
      </c>
      <c r="G807" s="19" t="str">
        <f t="shared" si="46"/>
        <v>1940/12/07</v>
      </c>
      <c r="H807" s="17" t="s">
        <v>2479</v>
      </c>
      <c r="I807" s="17"/>
      <c r="J807" s="55" t="s">
        <v>2558</v>
      </c>
      <c r="K807" s="16">
        <v>13087648791</v>
      </c>
      <c r="L807" s="30"/>
      <c r="M807" s="31" t="s">
        <v>2556</v>
      </c>
      <c r="N807" s="34" t="s">
        <v>1729</v>
      </c>
      <c r="Q807" s="9" t="str">
        <f>+VLOOKUP(D807,[1]荆紫关镇高龄津贴!$D:$H,5,FALSE)</f>
        <v>张村</v>
      </c>
    </row>
    <row r="808" customHeight="1" spans="1:17">
      <c r="A808" s="16">
        <v>807</v>
      </c>
      <c r="B808" s="17" t="s">
        <v>1733</v>
      </c>
      <c r="C808" s="17" t="s">
        <v>27</v>
      </c>
      <c r="D808" s="16" t="s">
        <v>2559</v>
      </c>
      <c r="E808" s="18" t="str">
        <f t="shared" si="44"/>
        <v>正确</v>
      </c>
      <c r="F808" s="19">
        <f ca="1" t="shared" si="45"/>
        <v>82</v>
      </c>
      <c r="G808" s="19" t="str">
        <f t="shared" si="46"/>
        <v>1940/06/08</v>
      </c>
      <c r="H808" s="17" t="s">
        <v>2380</v>
      </c>
      <c r="I808" s="17"/>
      <c r="J808" s="55" t="s">
        <v>2560</v>
      </c>
      <c r="K808" s="16">
        <v>15203853298</v>
      </c>
      <c r="L808" s="30"/>
      <c r="M808" s="31" t="s">
        <v>2556</v>
      </c>
      <c r="N808" s="34" t="s">
        <v>1733</v>
      </c>
      <c r="Q808" s="9" t="str">
        <f>+VLOOKUP(D808,[1]荆紫关镇高龄津贴!$D:$H,5,FALSE)</f>
        <v>药王庙村</v>
      </c>
    </row>
    <row r="809" customHeight="1" spans="1:17">
      <c r="A809" s="16">
        <v>808</v>
      </c>
      <c r="B809" s="17" t="s">
        <v>2561</v>
      </c>
      <c r="C809" s="17" t="s">
        <v>17</v>
      </c>
      <c r="D809" s="55" t="s">
        <v>2562</v>
      </c>
      <c r="E809" s="18" t="str">
        <f t="shared" si="44"/>
        <v>正确</v>
      </c>
      <c r="F809" s="19">
        <f ca="1" t="shared" si="45"/>
        <v>82</v>
      </c>
      <c r="G809" s="19" t="str">
        <f t="shared" si="46"/>
        <v>1940/11/29</v>
      </c>
      <c r="H809" s="17" t="s">
        <v>2563</v>
      </c>
      <c r="I809" s="17"/>
      <c r="J809" s="55" t="s">
        <v>2564</v>
      </c>
      <c r="K809" s="16">
        <v>18749033352</v>
      </c>
      <c r="L809" s="30"/>
      <c r="M809" s="31" t="s">
        <v>2556</v>
      </c>
      <c r="N809" s="34" t="s">
        <v>2561</v>
      </c>
      <c r="Q809" s="9" t="str">
        <f>+VLOOKUP(D809,[1]荆紫关镇高龄津贴!$D:$H,5,FALSE)</f>
        <v>张巷村</v>
      </c>
    </row>
    <row r="810" customHeight="1" spans="1:17">
      <c r="A810" s="16">
        <v>809</v>
      </c>
      <c r="B810" s="17" t="s">
        <v>2565</v>
      </c>
      <c r="C810" s="17" t="s">
        <v>27</v>
      </c>
      <c r="D810" s="55" t="s">
        <v>2566</v>
      </c>
      <c r="E810" s="18" t="str">
        <f t="shared" ref="E810:E838" si="47">IF(LEN(D810)=0,"空",IF(LEN(D810)=15,"老号",IF(LEN(D810)&lt;&gt;18,"位数不对",IF(CHOOSE(MOD(SUM(MID(D810,1,1)*7+MID(D810,2,1)*9+MID(D810,3,1)*10+MID(D810,4,1)*5+MID(D810,5,1)*8+MID(D810,6,1)*4+MID(D810,7,1)*2+MID(D810,8,1)*1+MID(D810,9,1)*6+MID(D810,10,1)*3+MID(D810,11,1)*7+MID(D810,12,1)*9+MID(D810,13,1)*10+MID(D810,14,1)*5+MID(D810,15,1)*8+MID(D810,16,1)*4+MID(D810,17,1)*2),11)+1,1,0,"X",9,8,7,6,5,4,3,2)=IF(ISNUMBER(RIGHT(D810,1)*1),RIGHT(D810,1)*1,"X"),"正确","号码错误"))))</f>
        <v>正确</v>
      </c>
      <c r="F810" s="19">
        <f ca="1" t="shared" ref="F810:F838" si="48">YEAR(NOW())-MID(D810,7,4)</f>
        <v>82</v>
      </c>
      <c r="G810" s="19" t="str">
        <f t="shared" ref="G810:G838" si="49">CONCATENATE(MID(D810,7,4),"/",MID(D810,11,2),"/",MID(D810,13,2))</f>
        <v>1940/11/13</v>
      </c>
      <c r="H810" s="17" t="s">
        <v>2380</v>
      </c>
      <c r="I810" s="17"/>
      <c r="J810" s="55" t="s">
        <v>2567</v>
      </c>
      <c r="K810" s="16">
        <v>13838702673</v>
      </c>
      <c r="L810" s="30"/>
      <c r="M810" s="31" t="s">
        <v>2556</v>
      </c>
      <c r="N810" s="34" t="s">
        <v>2565</v>
      </c>
      <c r="Q810" s="9" t="str">
        <f>+VLOOKUP(D810,[1]荆紫关镇高龄津贴!$D:$H,5,FALSE)</f>
        <v>药王庙村</v>
      </c>
    </row>
    <row r="811" customHeight="1" spans="1:17">
      <c r="A811" s="16">
        <v>810</v>
      </c>
      <c r="B811" s="17" t="s">
        <v>1742</v>
      </c>
      <c r="C811" s="17" t="s">
        <v>27</v>
      </c>
      <c r="D811" s="55" t="s">
        <v>2568</v>
      </c>
      <c r="E811" s="18" t="str">
        <f t="shared" si="47"/>
        <v>正确</v>
      </c>
      <c r="F811" s="19">
        <f ca="1" t="shared" si="48"/>
        <v>82</v>
      </c>
      <c r="G811" s="19" t="str">
        <f t="shared" si="49"/>
        <v>1940/07/15</v>
      </c>
      <c r="H811" s="17" t="s">
        <v>2569</v>
      </c>
      <c r="I811" s="17"/>
      <c r="J811" s="55" t="s">
        <v>2570</v>
      </c>
      <c r="K811" s="16">
        <v>13613997218</v>
      </c>
      <c r="L811" s="30"/>
      <c r="M811" s="31" t="s">
        <v>2556</v>
      </c>
      <c r="N811" s="34" t="s">
        <v>1742</v>
      </c>
      <c r="Q811" s="9" t="str">
        <f>+VLOOKUP(D811,[1]荆紫关镇高龄津贴!$D:$H,5,FALSE)</f>
        <v>小寺沟村</v>
      </c>
    </row>
    <row r="812" customHeight="1" spans="1:17">
      <c r="A812" s="16">
        <v>811</v>
      </c>
      <c r="B812" s="17" t="s">
        <v>2571</v>
      </c>
      <c r="C812" s="17" t="s">
        <v>27</v>
      </c>
      <c r="D812" s="55" t="s">
        <v>2572</v>
      </c>
      <c r="E812" s="18" t="str">
        <f t="shared" si="47"/>
        <v>正确</v>
      </c>
      <c r="F812" s="19">
        <f ca="1" t="shared" si="48"/>
        <v>82</v>
      </c>
      <c r="G812" s="19" t="str">
        <f t="shared" si="49"/>
        <v>1940/11/20</v>
      </c>
      <c r="H812" s="17" t="s">
        <v>2380</v>
      </c>
      <c r="I812" s="17"/>
      <c r="J812" s="55" t="s">
        <v>2573</v>
      </c>
      <c r="K812" s="16">
        <v>13723002576</v>
      </c>
      <c r="L812" s="30"/>
      <c r="M812" s="31" t="s">
        <v>2556</v>
      </c>
      <c r="N812" s="34" t="s">
        <v>2571</v>
      </c>
      <c r="Q812" s="9" t="str">
        <f>+VLOOKUP(D812,[1]荆紫关镇高龄津贴!$D:$H,5,FALSE)</f>
        <v>药王庙村</v>
      </c>
    </row>
    <row r="813" hidden="1" customHeight="1" spans="1:14">
      <c r="A813" s="16">
        <v>812</v>
      </c>
      <c r="B813" s="17" t="s">
        <v>2574</v>
      </c>
      <c r="C813" s="17" t="s">
        <v>17</v>
      </c>
      <c r="D813" s="55" t="s">
        <v>2575</v>
      </c>
      <c r="E813" s="18" t="str">
        <f t="shared" si="47"/>
        <v>正确</v>
      </c>
      <c r="F813" s="19">
        <f ca="1" t="shared" si="48"/>
        <v>82</v>
      </c>
      <c r="G813" s="19" t="str">
        <f t="shared" si="49"/>
        <v>1940/02/05</v>
      </c>
      <c r="H813" s="17" t="s">
        <v>2380</v>
      </c>
      <c r="I813" s="17"/>
      <c r="J813" s="55" t="s">
        <v>2576</v>
      </c>
      <c r="K813" s="16">
        <v>13723002576</v>
      </c>
      <c r="L813" s="30" t="s">
        <v>41</v>
      </c>
      <c r="M813" s="31" t="s">
        <v>2556</v>
      </c>
      <c r="N813" s="9" t="s">
        <v>1665</v>
      </c>
    </row>
    <row r="814" customHeight="1" spans="1:17">
      <c r="A814" s="16">
        <v>813</v>
      </c>
      <c r="B814" s="17" t="s">
        <v>2577</v>
      </c>
      <c r="C814" s="17" t="s">
        <v>17</v>
      </c>
      <c r="D814" s="55" t="s">
        <v>2578</v>
      </c>
      <c r="E814" s="18" t="str">
        <f t="shared" si="47"/>
        <v>正确</v>
      </c>
      <c r="F814" s="19">
        <f ca="1" t="shared" si="48"/>
        <v>91</v>
      </c>
      <c r="G814" s="19" t="str">
        <f t="shared" si="49"/>
        <v>1931/06/23</v>
      </c>
      <c r="H814" s="17" t="s">
        <v>2369</v>
      </c>
      <c r="I814" s="17"/>
      <c r="J814" s="55" t="s">
        <v>2579</v>
      </c>
      <c r="K814" s="16">
        <v>13039334525</v>
      </c>
      <c r="L814" s="30"/>
      <c r="M814" s="31" t="s">
        <v>2556</v>
      </c>
      <c r="N814" s="34" t="s">
        <v>2577</v>
      </c>
      <c r="Q814" s="9" t="str">
        <f>+VLOOKUP(D814,[1]荆紫关镇高龄津贴!$D:$H,5,FALSE)</f>
        <v>汉王坪村</v>
      </c>
    </row>
    <row r="815" customHeight="1" spans="1:17">
      <c r="A815" s="16">
        <v>814</v>
      </c>
      <c r="B815" s="17" t="s">
        <v>2580</v>
      </c>
      <c r="C815" s="17" t="s">
        <v>17</v>
      </c>
      <c r="D815" s="16" t="s">
        <v>2581</v>
      </c>
      <c r="E815" s="18" t="str">
        <f t="shared" si="47"/>
        <v>正确</v>
      </c>
      <c r="F815" s="19">
        <f ca="1" t="shared" si="48"/>
        <v>82</v>
      </c>
      <c r="G815" s="19" t="str">
        <f t="shared" si="49"/>
        <v>1940/09/03</v>
      </c>
      <c r="H815" s="17" t="s">
        <v>2582</v>
      </c>
      <c r="I815" s="17"/>
      <c r="J815" s="55" t="s">
        <v>2583</v>
      </c>
      <c r="K815" s="16">
        <v>18772828266</v>
      </c>
      <c r="L815" s="30"/>
      <c r="M815" s="31" t="s">
        <v>2556</v>
      </c>
      <c r="N815" s="34" t="s">
        <v>2580</v>
      </c>
      <c r="Q815" s="9" t="str">
        <f>+VLOOKUP(D815,[1]荆紫关镇高龄津贴!$D:$H,5,FALSE)</f>
        <v>石槽沟村</v>
      </c>
    </row>
    <row r="816" customHeight="1" spans="1:17">
      <c r="A816" s="16">
        <v>815</v>
      </c>
      <c r="B816" s="17" t="s">
        <v>2584</v>
      </c>
      <c r="C816" s="17" t="s">
        <v>17</v>
      </c>
      <c r="D816" s="55" t="s">
        <v>2585</v>
      </c>
      <c r="E816" s="18" t="str">
        <f t="shared" si="47"/>
        <v>正确</v>
      </c>
      <c r="F816" s="19">
        <f ca="1" t="shared" si="48"/>
        <v>82</v>
      </c>
      <c r="G816" s="19" t="str">
        <f t="shared" si="49"/>
        <v>1940/11/07</v>
      </c>
      <c r="H816" s="17" t="s">
        <v>2372</v>
      </c>
      <c r="I816" s="17"/>
      <c r="J816" s="55" t="s">
        <v>2586</v>
      </c>
      <c r="K816" s="16">
        <v>15093036121</v>
      </c>
      <c r="L816" s="30"/>
      <c r="M816" s="31" t="s">
        <v>2556</v>
      </c>
      <c r="N816" s="34" t="s">
        <v>2584</v>
      </c>
      <c r="Q816" s="9" t="str">
        <f>+VLOOKUP(D816,[1]荆紫关镇高龄津贴!$D:$H,5,FALSE)</f>
        <v>金家沟村</v>
      </c>
    </row>
    <row r="817" customHeight="1" spans="1:17">
      <c r="A817" s="16">
        <v>816</v>
      </c>
      <c r="B817" s="17" t="s">
        <v>2587</v>
      </c>
      <c r="C817" s="17" t="s">
        <v>27</v>
      </c>
      <c r="D817" s="55" t="s">
        <v>2588</v>
      </c>
      <c r="E817" s="18" t="str">
        <f t="shared" si="47"/>
        <v>正确</v>
      </c>
      <c r="F817" s="19">
        <f ca="1" t="shared" si="48"/>
        <v>87</v>
      </c>
      <c r="G817" s="19" t="str">
        <f t="shared" si="49"/>
        <v>1935/05/04</v>
      </c>
      <c r="H817" s="17" t="s">
        <v>2411</v>
      </c>
      <c r="I817" s="17"/>
      <c r="J817" s="55" t="s">
        <v>2589</v>
      </c>
      <c r="K817" s="16">
        <v>15036209885</v>
      </c>
      <c r="L817" s="30"/>
      <c r="M817" s="31" t="s">
        <v>2556</v>
      </c>
      <c r="N817" s="34" t="s">
        <v>2587</v>
      </c>
      <c r="Q817" s="9" t="str">
        <f>+VLOOKUP(D817,[1]荆紫关镇高龄津贴!$D:$H,5,FALSE)</f>
        <v>孙家湾村</v>
      </c>
    </row>
    <row r="818" customHeight="1" spans="1:17">
      <c r="A818" s="16">
        <v>817</v>
      </c>
      <c r="B818" s="17" t="s">
        <v>1761</v>
      </c>
      <c r="C818" s="17" t="s">
        <v>17</v>
      </c>
      <c r="D818" s="55" t="s">
        <v>2590</v>
      </c>
      <c r="E818" s="18" t="str">
        <f t="shared" si="47"/>
        <v>正确</v>
      </c>
      <c r="F818" s="19">
        <f ca="1" t="shared" si="48"/>
        <v>82</v>
      </c>
      <c r="G818" s="19" t="str">
        <f t="shared" si="49"/>
        <v>1940/11/12</v>
      </c>
      <c r="H818" s="17" t="s">
        <v>2390</v>
      </c>
      <c r="I818" s="17"/>
      <c r="J818" s="55" t="s">
        <v>2591</v>
      </c>
      <c r="K818" s="16">
        <v>15937709325</v>
      </c>
      <c r="L818" s="30"/>
      <c r="M818" s="31" t="s">
        <v>2556</v>
      </c>
      <c r="N818" s="34" t="s">
        <v>1761</v>
      </c>
      <c r="Q818" s="9" t="str">
        <f>+VLOOKUP(D818,[1]荆紫关镇高龄津贴!$D:$H,5,FALSE)</f>
        <v>中街村</v>
      </c>
    </row>
    <row r="819" customHeight="1" spans="1:17">
      <c r="A819" s="16">
        <v>818</v>
      </c>
      <c r="B819" s="17" t="s">
        <v>2592</v>
      </c>
      <c r="C819" s="17" t="s">
        <v>17</v>
      </c>
      <c r="D819" s="55" t="s">
        <v>2593</v>
      </c>
      <c r="E819" s="18" t="str">
        <f t="shared" si="47"/>
        <v>正确</v>
      </c>
      <c r="F819" s="19">
        <f ca="1" t="shared" si="48"/>
        <v>82</v>
      </c>
      <c r="G819" s="19" t="str">
        <f t="shared" si="49"/>
        <v>1940/08/05</v>
      </c>
      <c r="H819" s="17" t="s">
        <v>2372</v>
      </c>
      <c r="I819" s="17"/>
      <c r="J819" s="55" t="s">
        <v>2594</v>
      </c>
      <c r="K819" s="16">
        <v>13572991517</v>
      </c>
      <c r="L819" s="30"/>
      <c r="M819" s="31" t="s">
        <v>2556</v>
      </c>
      <c r="N819" s="34" t="s">
        <v>2592</v>
      </c>
      <c r="Q819" s="9" t="str">
        <f>+VLOOKUP(D819,[1]荆紫关镇高龄津贴!$D:$H,5,FALSE)</f>
        <v>金家沟村</v>
      </c>
    </row>
    <row r="820" customHeight="1" spans="1:17">
      <c r="A820" s="16">
        <v>819</v>
      </c>
      <c r="B820" s="17" t="s">
        <v>2595</v>
      </c>
      <c r="C820" s="17" t="s">
        <v>17</v>
      </c>
      <c r="D820" s="55" t="s">
        <v>2596</v>
      </c>
      <c r="E820" s="18" t="str">
        <f t="shared" si="47"/>
        <v>正确</v>
      </c>
      <c r="F820" s="19">
        <f ca="1" t="shared" si="48"/>
        <v>82</v>
      </c>
      <c r="G820" s="19" t="str">
        <f t="shared" si="49"/>
        <v>1940/06/23</v>
      </c>
      <c r="H820" s="17" t="s">
        <v>2521</v>
      </c>
      <c r="I820" s="17"/>
      <c r="J820" s="55" t="s">
        <v>2597</v>
      </c>
      <c r="K820" s="16">
        <v>13803817368</v>
      </c>
      <c r="L820" s="30"/>
      <c r="M820" s="31" t="s">
        <v>2556</v>
      </c>
      <c r="N820" s="34" t="s">
        <v>2595</v>
      </c>
      <c r="Q820" s="9" t="str">
        <f>+VLOOKUP(D820,[1]荆紫关镇高龄津贴!$D:$H,5,FALSE)</f>
        <v>魏村</v>
      </c>
    </row>
    <row r="821" customHeight="1" spans="1:17">
      <c r="A821" s="16">
        <v>820</v>
      </c>
      <c r="B821" s="17" t="s">
        <v>2598</v>
      </c>
      <c r="C821" s="17" t="s">
        <v>27</v>
      </c>
      <c r="D821" s="55" t="s">
        <v>2599</v>
      </c>
      <c r="E821" s="18" t="str">
        <f t="shared" si="47"/>
        <v>正确</v>
      </c>
      <c r="F821" s="19">
        <f ca="1" t="shared" si="48"/>
        <v>82</v>
      </c>
      <c r="G821" s="19" t="str">
        <f t="shared" si="49"/>
        <v>1940/07/15</v>
      </c>
      <c r="H821" s="17" t="s">
        <v>2458</v>
      </c>
      <c r="I821" s="17"/>
      <c r="J821" s="55" t="s">
        <v>2600</v>
      </c>
      <c r="K821" s="16">
        <v>15236048300</v>
      </c>
      <c r="L821" s="30"/>
      <c r="M821" s="31" t="s">
        <v>2556</v>
      </c>
      <c r="N821" s="34" t="s">
        <v>2598</v>
      </c>
      <c r="Q821" s="9" t="str">
        <f>+VLOOKUP(D821,[1]荆紫关镇高龄津贴!$D:$H,5,FALSE)</f>
        <v>娘娘庙村</v>
      </c>
    </row>
    <row r="822" customHeight="1" spans="1:17">
      <c r="A822" s="16">
        <v>821</v>
      </c>
      <c r="B822" s="17" t="s">
        <v>2601</v>
      </c>
      <c r="C822" s="17" t="s">
        <v>27</v>
      </c>
      <c r="D822" s="55" t="s">
        <v>2602</v>
      </c>
      <c r="E822" s="18" t="str">
        <f t="shared" si="47"/>
        <v>正确</v>
      </c>
      <c r="F822" s="19">
        <f ca="1" t="shared" si="48"/>
        <v>82</v>
      </c>
      <c r="G822" s="19" t="str">
        <f t="shared" si="49"/>
        <v>1940/08/08</v>
      </c>
      <c r="H822" s="17" t="s">
        <v>2447</v>
      </c>
      <c r="I822" s="17"/>
      <c r="J822" s="55" t="s">
        <v>2603</v>
      </c>
      <c r="K822" s="16">
        <v>15139076532</v>
      </c>
      <c r="L822" s="30"/>
      <c r="M822" s="31" t="s">
        <v>2556</v>
      </c>
      <c r="N822" s="34" t="s">
        <v>2601</v>
      </c>
      <c r="Q822" s="9" t="str">
        <f>+VLOOKUP(D822,[1]荆紫关镇高龄津贴!$D:$H,5,FALSE)</f>
        <v>李营村</v>
      </c>
    </row>
    <row r="823" customHeight="1" spans="1:17">
      <c r="A823" s="16">
        <v>822</v>
      </c>
      <c r="B823" s="17" t="s">
        <v>2604</v>
      </c>
      <c r="C823" s="17" t="s">
        <v>27</v>
      </c>
      <c r="D823" s="16" t="s">
        <v>2605</v>
      </c>
      <c r="E823" s="18" t="str">
        <f t="shared" si="47"/>
        <v>正确</v>
      </c>
      <c r="F823" s="19">
        <f ca="1" t="shared" si="48"/>
        <v>82</v>
      </c>
      <c r="G823" s="19" t="str">
        <f t="shared" si="49"/>
        <v>1940/10/18</v>
      </c>
      <c r="H823" s="17" t="s">
        <v>2606</v>
      </c>
      <c r="I823" s="17"/>
      <c r="J823" s="55" t="s">
        <v>2607</v>
      </c>
      <c r="K823" s="16">
        <v>13523652167</v>
      </c>
      <c r="L823" s="30"/>
      <c r="M823" s="31" t="s">
        <v>2556</v>
      </c>
      <c r="N823" s="34" t="s">
        <v>2604</v>
      </c>
      <c r="Q823" s="9" t="str">
        <f>+VLOOKUP(D823,[1]荆紫关镇高龄津贴!$D:$H,5,FALSE)</f>
        <v>金家沟村</v>
      </c>
    </row>
    <row r="824" customHeight="1" spans="1:17">
      <c r="A824" s="16">
        <v>823</v>
      </c>
      <c r="B824" s="17" t="s">
        <v>2608</v>
      </c>
      <c r="C824" s="17" t="s">
        <v>17</v>
      </c>
      <c r="D824" s="55" t="s">
        <v>2609</v>
      </c>
      <c r="E824" s="18" t="str">
        <f t="shared" si="47"/>
        <v>正确</v>
      </c>
      <c r="F824" s="19">
        <f ca="1" t="shared" si="48"/>
        <v>83</v>
      </c>
      <c r="G824" s="19" t="str">
        <f t="shared" si="49"/>
        <v>1939/11/15</v>
      </c>
      <c r="H824" s="17" t="s">
        <v>2458</v>
      </c>
      <c r="I824" s="17"/>
      <c r="J824" s="55" t="s">
        <v>2610</v>
      </c>
      <c r="K824" s="16">
        <v>13525189582</v>
      </c>
      <c r="L824" s="30"/>
      <c r="M824" s="31" t="s">
        <v>2556</v>
      </c>
      <c r="N824" s="34" t="s">
        <v>2608</v>
      </c>
      <c r="Q824" s="9" t="str">
        <f>+VLOOKUP(D824,[1]荆紫关镇高龄津贴!$D:$H,5,FALSE)</f>
        <v>娘娘庙村</v>
      </c>
    </row>
    <row r="825" customHeight="1" spans="1:17">
      <c r="A825" s="16">
        <v>824</v>
      </c>
      <c r="B825" s="17" t="s">
        <v>1779</v>
      </c>
      <c r="C825" s="17" t="s">
        <v>17</v>
      </c>
      <c r="D825" s="55" t="s">
        <v>2611</v>
      </c>
      <c r="E825" s="18" t="str">
        <f t="shared" si="47"/>
        <v>正确</v>
      </c>
      <c r="F825" s="19">
        <f ca="1" t="shared" si="48"/>
        <v>82</v>
      </c>
      <c r="G825" s="19" t="str">
        <f t="shared" si="49"/>
        <v>1940/07/23</v>
      </c>
      <c r="H825" s="17" t="s">
        <v>2372</v>
      </c>
      <c r="I825" s="17"/>
      <c r="J825" s="55" t="s">
        <v>2612</v>
      </c>
      <c r="K825" s="16">
        <v>15670229583</v>
      </c>
      <c r="L825" s="30"/>
      <c r="M825" s="31" t="s">
        <v>2556</v>
      </c>
      <c r="N825" s="34" t="s">
        <v>1779</v>
      </c>
      <c r="Q825" s="9" t="str">
        <f>+VLOOKUP(D825,[1]荆紫关镇高龄津贴!$D:$H,5,FALSE)</f>
        <v>金家沟村</v>
      </c>
    </row>
    <row r="826" customHeight="1" spans="1:17">
      <c r="A826" s="16">
        <v>825</v>
      </c>
      <c r="B826" s="17" t="s">
        <v>2613</v>
      </c>
      <c r="C826" s="17" t="s">
        <v>17</v>
      </c>
      <c r="D826" s="55" t="s">
        <v>2614</v>
      </c>
      <c r="E826" s="18" t="str">
        <f t="shared" si="47"/>
        <v>正确</v>
      </c>
      <c r="F826" s="19">
        <f ca="1" t="shared" si="48"/>
        <v>82</v>
      </c>
      <c r="G826" s="19" t="str">
        <f t="shared" si="49"/>
        <v>1940/11/25</v>
      </c>
      <c r="H826" s="17" t="s">
        <v>2458</v>
      </c>
      <c r="I826" s="17"/>
      <c r="J826" s="55" t="s">
        <v>2615</v>
      </c>
      <c r="K826" s="16">
        <v>13525678255</v>
      </c>
      <c r="L826" s="30"/>
      <c r="M826" s="31" t="s">
        <v>2556</v>
      </c>
      <c r="N826" s="34" t="s">
        <v>2613</v>
      </c>
      <c r="Q826" s="9" t="str">
        <f>+VLOOKUP(D826,[1]荆紫关镇高龄津贴!$D:$H,5,FALSE)</f>
        <v>娘娘庙村</v>
      </c>
    </row>
    <row r="827" customHeight="1" spans="1:17">
      <c r="A827" s="16">
        <v>826</v>
      </c>
      <c r="B827" s="17" t="s">
        <v>2616</v>
      </c>
      <c r="C827" s="17" t="s">
        <v>27</v>
      </c>
      <c r="D827" s="55" t="s">
        <v>2617</v>
      </c>
      <c r="E827" s="18" t="str">
        <f t="shared" si="47"/>
        <v>正确</v>
      </c>
      <c r="F827" s="19">
        <f ca="1" t="shared" si="48"/>
        <v>82</v>
      </c>
      <c r="G827" s="19" t="str">
        <f t="shared" si="49"/>
        <v>1940/06/30</v>
      </c>
      <c r="H827" s="17" t="s">
        <v>2173</v>
      </c>
      <c r="I827" s="17"/>
      <c r="J827" s="55" t="s">
        <v>2618</v>
      </c>
      <c r="K827" s="16">
        <v>15515818822</v>
      </c>
      <c r="L827" s="30"/>
      <c r="M827" s="31" t="s">
        <v>2556</v>
      </c>
      <c r="N827" s="34" t="s">
        <v>2616</v>
      </c>
      <c r="Q827" s="9" t="str">
        <f>+VLOOKUP(D827,[1]荆紫关镇高龄津贴!$D:$H,5,FALSE)</f>
        <v>龙泉观村</v>
      </c>
    </row>
    <row r="828" customHeight="1" spans="1:17">
      <c r="A828" s="16">
        <v>827</v>
      </c>
      <c r="B828" s="17" t="s">
        <v>2619</v>
      </c>
      <c r="C828" s="17" t="s">
        <v>27</v>
      </c>
      <c r="D828" s="55" t="s">
        <v>2620</v>
      </c>
      <c r="E828" s="18" t="str">
        <f t="shared" si="47"/>
        <v>正确</v>
      </c>
      <c r="F828" s="19">
        <f ca="1" t="shared" si="48"/>
        <v>82</v>
      </c>
      <c r="G828" s="19" t="str">
        <f t="shared" si="49"/>
        <v>1940/12/16</v>
      </c>
      <c r="H828" s="17" t="s">
        <v>2173</v>
      </c>
      <c r="I828" s="17"/>
      <c r="J828" s="55" t="s">
        <v>2621</v>
      </c>
      <c r="K828" s="16">
        <v>18638456636</v>
      </c>
      <c r="L828" s="30"/>
      <c r="M828" s="31" t="s">
        <v>2556</v>
      </c>
      <c r="N828" s="34" t="s">
        <v>2619</v>
      </c>
      <c r="Q828" s="9" t="str">
        <f>+VLOOKUP(D828,[1]荆紫关镇高龄津贴!$D:$H,5,FALSE)</f>
        <v>龙泉观村</v>
      </c>
    </row>
    <row r="829" customHeight="1" spans="1:17">
      <c r="A829" s="16">
        <v>828</v>
      </c>
      <c r="B829" s="17" t="s">
        <v>1791</v>
      </c>
      <c r="C829" s="17" t="s">
        <v>17</v>
      </c>
      <c r="D829" s="55" t="s">
        <v>2622</v>
      </c>
      <c r="E829" s="18" t="str">
        <f t="shared" si="47"/>
        <v>正确</v>
      </c>
      <c r="F829" s="19">
        <f ca="1" t="shared" si="48"/>
        <v>82</v>
      </c>
      <c r="G829" s="19" t="str">
        <f t="shared" si="49"/>
        <v>1940/09/20</v>
      </c>
      <c r="H829" s="17" t="s">
        <v>2173</v>
      </c>
      <c r="I829" s="17"/>
      <c r="J829" s="55" t="s">
        <v>2623</v>
      </c>
      <c r="K829" s="16">
        <v>15225663872</v>
      </c>
      <c r="L829" s="30"/>
      <c r="M829" s="31" t="s">
        <v>2556</v>
      </c>
      <c r="N829" s="34" t="s">
        <v>1791</v>
      </c>
      <c r="Q829" s="9" t="str">
        <f>+VLOOKUP(D829,[1]荆紫关镇高龄津贴!$D:$H,5,FALSE)</f>
        <v>龙泉观村</v>
      </c>
    </row>
    <row r="830" customHeight="1" spans="1:17">
      <c r="A830" s="16">
        <v>829</v>
      </c>
      <c r="B830" s="17" t="s">
        <v>2624</v>
      </c>
      <c r="C830" s="17" t="s">
        <v>27</v>
      </c>
      <c r="D830" s="55" t="s">
        <v>2625</v>
      </c>
      <c r="E830" s="18" t="str">
        <f t="shared" si="47"/>
        <v>正确</v>
      </c>
      <c r="F830" s="19">
        <f ca="1" t="shared" si="48"/>
        <v>82</v>
      </c>
      <c r="G830" s="19" t="str">
        <f t="shared" si="49"/>
        <v>1940/10/27</v>
      </c>
      <c r="H830" s="17" t="s">
        <v>2386</v>
      </c>
      <c r="I830" s="17"/>
      <c r="J830" s="55" t="s">
        <v>2626</v>
      </c>
      <c r="K830" s="16">
        <v>18749032625</v>
      </c>
      <c r="L830" s="30"/>
      <c r="M830" s="31" t="s">
        <v>2556</v>
      </c>
      <c r="N830" s="34" t="s">
        <v>2624</v>
      </c>
      <c r="Q830" s="9" t="str">
        <f>+VLOOKUP(D830,[1]荆紫关镇高龄津贴!$D:$H,5,FALSE)</f>
        <v>西头村</v>
      </c>
    </row>
    <row r="831" customHeight="1" spans="1:17">
      <c r="A831" s="16">
        <v>830</v>
      </c>
      <c r="B831" s="17" t="s">
        <v>1798</v>
      </c>
      <c r="C831" s="17" t="s">
        <v>17</v>
      </c>
      <c r="D831" s="55" t="s">
        <v>2627</v>
      </c>
      <c r="E831" s="18" t="str">
        <f t="shared" si="47"/>
        <v>正确</v>
      </c>
      <c r="F831" s="19">
        <f ca="1" t="shared" si="48"/>
        <v>82</v>
      </c>
      <c r="G831" s="19" t="str">
        <f t="shared" si="49"/>
        <v>1940/10/15</v>
      </c>
      <c r="H831" s="17" t="s">
        <v>2372</v>
      </c>
      <c r="I831" s="17"/>
      <c r="J831" s="55" t="s">
        <v>2628</v>
      </c>
      <c r="K831" s="16">
        <v>13850034200</v>
      </c>
      <c r="L831" s="30"/>
      <c r="M831" s="31" t="s">
        <v>2556</v>
      </c>
      <c r="N831" s="34" t="s">
        <v>1798</v>
      </c>
      <c r="Q831" s="9" t="str">
        <f>+VLOOKUP(D831,[1]荆紫关镇高龄津贴!$D:$H,5,FALSE)</f>
        <v>金家沟村</v>
      </c>
    </row>
    <row r="832" customHeight="1" spans="1:17">
      <c r="A832" s="16">
        <v>831</v>
      </c>
      <c r="B832" s="17" t="s">
        <v>1802</v>
      </c>
      <c r="C832" s="17" t="s">
        <v>17</v>
      </c>
      <c r="D832" s="55" t="s">
        <v>2629</v>
      </c>
      <c r="E832" s="18" t="str">
        <f t="shared" si="47"/>
        <v>正确</v>
      </c>
      <c r="F832" s="19">
        <f ca="1" t="shared" si="48"/>
        <v>82</v>
      </c>
      <c r="G832" s="19" t="str">
        <f t="shared" si="49"/>
        <v>1940/04/20</v>
      </c>
      <c r="H832" s="17" t="s">
        <v>2173</v>
      </c>
      <c r="I832" s="17"/>
      <c r="J832" s="55" t="s">
        <v>2630</v>
      </c>
      <c r="K832" s="16">
        <v>15937719602</v>
      </c>
      <c r="L832" s="30"/>
      <c r="M832" s="31" t="s">
        <v>2556</v>
      </c>
      <c r="N832" s="34" t="s">
        <v>1802</v>
      </c>
      <c r="Q832" s="9" t="str">
        <f>+VLOOKUP(D832,[1]荆紫关镇高龄津贴!$D:$H,5,FALSE)</f>
        <v>龙泉观村</v>
      </c>
    </row>
    <row r="833" customHeight="1" spans="1:17">
      <c r="A833" s="16">
        <v>832</v>
      </c>
      <c r="B833" s="17" t="s">
        <v>2631</v>
      </c>
      <c r="C833" s="17" t="s">
        <v>17</v>
      </c>
      <c r="D833" s="55" t="s">
        <v>2632</v>
      </c>
      <c r="E833" s="18" t="str">
        <f t="shared" si="47"/>
        <v>正确</v>
      </c>
      <c r="F833" s="19">
        <f ca="1" t="shared" si="48"/>
        <v>82</v>
      </c>
      <c r="G833" s="19" t="str">
        <f t="shared" si="49"/>
        <v>1940/09/08</v>
      </c>
      <c r="H833" s="17" t="s">
        <v>2633</v>
      </c>
      <c r="I833" s="17"/>
      <c r="J833" s="55" t="s">
        <v>2634</v>
      </c>
      <c r="K833" s="16">
        <v>18220695162</v>
      </c>
      <c r="L833" s="30"/>
      <c r="M833" s="31" t="s">
        <v>2556</v>
      </c>
      <c r="N833" s="34" t="s">
        <v>2631</v>
      </c>
      <c r="Q833" s="9" t="str">
        <f>+VLOOKUP(D833,[1]荆紫关镇高龄津贴!$D:$H,5,FALSE)</f>
        <v>上梅池村</v>
      </c>
    </row>
    <row r="834" customHeight="1" spans="1:17">
      <c r="A834" s="16">
        <v>833</v>
      </c>
      <c r="B834" s="17" t="s">
        <v>576</v>
      </c>
      <c r="C834" s="17" t="s">
        <v>27</v>
      </c>
      <c r="D834" s="55" t="s">
        <v>2635</v>
      </c>
      <c r="E834" s="18" t="str">
        <f t="shared" si="47"/>
        <v>正确</v>
      </c>
      <c r="F834" s="19">
        <f ca="1" t="shared" si="48"/>
        <v>82</v>
      </c>
      <c r="G834" s="19" t="str">
        <f t="shared" si="49"/>
        <v>1940/08/12</v>
      </c>
      <c r="H834" s="17" t="s">
        <v>2521</v>
      </c>
      <c r="I834" s="17"/>
      <c r="J834" s="55" t="s">
        <v>2636</v>
      </c>
      <c r="K834" s="16">
        <v>18338171627</v>
      </c>
      <c r="L834" s="30"/>
      <c r="M834" s="31" t="s">
        <v>2556</v>
      </c>
      <c r="N834" s="34" t="s">
        <v>576</v>
      </c>
      <c r="Q834" s="9" t="str">
        <f>+VLOOKUP(D834,[1]荆紫关镇高龄津贴!$D:$H,5,FALSE)</f>
        <v>魏村</v>
      </c>
    </row>
    <row r="835" hidden="1" customHeight="1" spans="1:13">
      <c r="A835" s="16">
        <v>834</v>
      </c>
      <c r="B835" s="17" t="s">
        <v>2637</v>
      </c>
      <c r="C835" s="17" t="s">
        <v>27</v>
      </c>
      <c r="D835" s="55" t="s">
        <v>2638</v>
      </c>
      <c r="E835" s="18" t="str">
        <f t="shared" si="47"/>
        <v>正确</v>
      </c>
      <c r="F835" s="19">
        <f ca="1" t="shared" si="48"/>
        <v>82</v>
      </c>
      <c r="G835" s="19" t="str">
        <f t="shared" si="49"/>
        <v>1940/12/11</v>
      </c>
      <c r="H835" s="17" t="s">
        <v>2453</v>
      </c>
      <c r="I835" s="17"/>
      <c r="J835" s="55" t="s">
        <v>2639</v>
      </c>
      <c r="K835" s="16">
        <v>13197287555</v>
      </c>
      <c r="L835" s="30" t="s">
        <v>25</v>
      </c>
      <c r="M835" s="31" t="s">
        <v>2556</v>
      </c>
    </row>
    <row r="836" customHeight="1" spans="1:17">
      <c r="A836" s="16">
        <v>835</v>
      </c>
      <c r="B836" s="17" t="s">
        <v>1811</v>
      </c>
      <c r="C836" s="17" t="s">
        <v>27</v>
      </c>
      <c r="D836" s="55" t="s">
        <v>2640</v>
      </c>
      <c r="E836" s="18" t="str">
        <f t="shared" si="47"/>
        <v>正确</v>
      </c>
      <c r="F836" s="19">
        <f ca="1" t="shared" si="48"/>
        <v>85</v>
      </c>
      <c r="G836" s="19" t="str">
        <f t="shared" si="49"/>
        <v>1937/01/25</v>
      </c>
      <c r="H836" s="17" t="s">
        <v>2514</v>
      </c>
      <c r="I836" s="17"/>
      <c r="J836" s="55" t="s">
        <v>2641</v>
      </c>
      <c r="K836" s="16">
        <v>18986899793</v>
      </c>
      <c r="L836" s="30"/>
      <c r="M836" s="31" t="s">
        <v>2556</v>
      </c>
      <c r="N836" s="34" t="s">
        <v>1811</v>
      </c>
      <c r="Q836" s="9" t="str">
        <f>+VLOOKUP(D836,[1]荆紫关镇高龄津贴!$D:$H,5,FALSE)</f>
        <v>麻坑村</v>
      </c>
    </row>
    <row r="837" customHeight="1" spans="1:17">
      <c r="A837" s="16">
        <v>836</v>
      </c>
      <c r="B837" s="17" t="s">
        <v>2642</v>
      </c>
      <c r="C837" s="17" t="s">
        <v>27</v>
      </c>
      <c r="D837" s="55" t="s">
        <v>2643</v>
      </c>
      <c r="E837" s="18" t="str">
        <f t="shared" si="47"/>
        <v>正确</v>
      </c>
      <c r="F837" s="19">
        <f ca="1" t="shared" si="48"/>
        <v>82</v>
      </c>
      <c r="G837" s="19" t="str">
        <f t="shared" si="49"/>
        <v>1940/11/21</v>
      </c>
      <c r="H837" s="17" t="s">
        <v>2514</v>
      </c>
      <c r="I837" s="17"/>
      <c r="J837" s="55" t="s">
        <v>2644</v>
      </c>
      <c r="K837" s="16">
        <v>15083343181</v>
      </c>
      <c r="L837" s="30"/>
      <c r="M837" s="31" t="s">
        <v>2556</v>
      </c>
      <c r="N837" s="34" t="s">
        <v>2642</v>
      </c>
      <c r="Q837" s="9" t="str">
        <f>+VLOOKUP(D837,[1]荆紫关镇高龄津贴!$D:$H,5,FALSE)</f>
        <v>麻坑村</v>
      </c>
    </row>
    <row r="838" customHeight="1" spans="1:17">
      <c r="A838" s="16">
        <v>837</v>
      </c>
      <c r="B838" s="19" t="s">
        <v>2645</v>
      </c>
      <c r="C838" s="16" t="s">
        <v>27</v>
      </c>
      <c r="D838" s="55" t="s">
        <v>2646</v>
      </c>
      <c r="E838" s="18" t="str">
        <f t="shared" si="47"/>
        <v>正确</v>
      </c>
      <c r="F838" s="19">
        <f ca="1" t="shared" si="48"/>
        <v>82</v>
      </c>
      <c r="G838" s="19" t="str">
        <f t="shared" si="49"/>
        <v>1940/07/06</v>
      </c>
      <c r="H838" s="16" t="s">
        <v>2647</v>
      </c>
      <c r="I838" s="16"/>
      <c r="J838" s="55" t="s">
        <v>2648</v>
      </c>
      <c r="K838" s="16">
        <v>13037671772</v>
      </c>
      <c r="L838" s="30"/>
      <c r="M838" s="31" t="s">
        <v>2649</v>
      </c>
      <c r="N838" s="34" t="s">
        <v>2645</v>
      </c>
      <c r="Q838" s="9" t="str">
        <f>+VLOOKUP(D838,[1]荆紫关镇高龄津贴!$D:$H,5,FALSE)</f>
        <v>双河村</v>
      </c>
    </row>
    <row r="839" customHeight="1" spans="1:17">
      <c r="A839" s="16">
        <v>838</v>
      </c>
      <c r="B839" s="20" t="s">
        <v>2650</v>
      </c>
      <c r="C839" s="17" t="s">
        <v>27</v>
      </c>
      <c r="D839" s="55" t="s">
        <v>2651</v>
      </c>
      <c r="E839" s="18" t="str">
        <f t="shared" ref="E839:E850" si="50">IF(LEN(D839)=0,"空",IF(LEN(D839)=15,"老号",IF(LEN(D839)&lt;&gt;18,"位数不对",IF(CHOOSE(MOD(SUM(MID(D839,1,1)*7+MID(D839,2,1)*9+MID(D839,3,1)*10+MID(D839,4,1)*5+MID(D839,5,1)*8+MID(D839,6,1)*4+MID(D839,7,1)*2+MID(D839,8,1)*1+MID(D839,9,1)*6+MID(D839,10,1)*3+MID(D839,11,1)*7+MID(D839,12,1)*9+MID(D839,13,1)*10+MID(D839,14,1)*5+MID(D839,15,1)*8+MID(D839,16,1)*4+MID(D839,17,1)*2),11)+1,1,0,"X",9,8,7,6,5,4,3,2)=IF(ISNUMBER(RIGHT(D839,1)*1),RIGHT(D839,1)*1,"X"),"正确","号码错误"))))</f>
        <v>正确</v>
      </c>
      <c r="F839" s="19">
        <f ca="1" t="shared" ref="F839:F850" si="51">YEAR(NOW())-MID(D839,7,4)</f>
        <v>84</v>
      </c>
      <c r="G839" s="19" t="str">
        <f t="shared" ref="G839:G850" si="52">CONCATENATE(MID(D839,7,4),"/",MID(D839,11,2),"/",MID(D839,13,2))</f>
        <v>1938/05/01</v>
      </c>
      <c r="H839" s="17" t="s">
        <v>2521</v>
      </c>
      <c r="I839" s="17"/>
      <c r="J839" s="55" t="s">
        <v>2652</v>
      </c>
      <c r="K839" s="16">
        <v>13462590793</v>
      </c>
      <c r="L839" s="30"/>
      <c r="M839" s="31" t="s">
        <v>2649</v>
      </c>
      <c r="N839" s="34" t="s">
        <v>2650</v>
      </c>
      <c r="Q839" s="9" t="str">
        <f>+VLOOKUP(D839,[1]荆紫关镇高龄津贴!$D:$H,5,FALSE)</f>
        <v>魏村</v>
      </c>
    </row>
    <row r="840" customHeight="1" spans="1:17">
      <c r="A840" s="16">
        <v>839</v>
      </c>
      <c r="B840" s="20" t="s">
        <v>1823</v>
      </c>
      <c r="C840" s="17" t="s">
        <v>27</v>
      </c>
      <c r="D840" s="55" t="s">
        <v>2653</v>
      </c>
      <c r="E840" s="18" t="str">
        <f t="shared" si="50"/>
        <v>正确</v>
      </c>
      <c r="F840" s="19">
        <f ca="1" t="shared" si="51"/>
        <v>82</v>
      </c>
      <c r="G840" s="19" t="str">
        <f t="shared" si="52"/>
        <v>1940/12/23</v>
      </c>
      <c r="H840" s="17" t="s">
        <v>2514</v>
      </c>
      <c r="I840" s="17"/>
      <c r="J840" s="55" t="s">
        <v>2654</v>
      </c>
      <c r="K840" s="16">
        <v>15903776857</v>
      </c>
      <c r="L840" s="30"/>
      <c r="M840" s="31" t="s">
        <v>2649</v>
      </c>
      <c r="N840" s="34" t="s">
        <v>1823</v>
      </c>
      <c r="Q840" s="9" t="str">
        <f>+VLOOKUP(D840,[1]荆紫关镇高龄津贴!$D:$H,5,FALSE)</f>
        <v>麻坑村</v>
      </c>
    </row>
    <row r="841" customHeight="1" spans="1:17">
      <c r="A841" s="16">
        <v>840</v>
      </c>
      <c r="B841" s="20" t="s">
        <v>1827</v>
      </c>
      <c r="C841" s="17" t="s">
        <v>17</v>
      </c>
      <c r="D841" s="55" t="s">
        <v>2655</v>
      </c>
      <c r="E841" s="18" t="str">
        <f t="shared" si="50"/>
        <v>正确</v>
      </c>
      <c r="F841" s="19">
        <f ca="1" t="shared" si="51"/>
        <v>82</v>
      </c>
      <c r="G841" s="19" t="str">
        <f t="shared" si="52"/>
        <v>1940/05/14</v>
      </c>
      <c r="H841" s="17" t="s">
        <v>2656</v>
      </c>
      <c r="I841" s="17"/>
      <c r="J841" s="55" t="s">
        <v>2657</v>
      </c>
      <c r="K841" s="16">
        <v>15903776857</v>
      </c>
      <c r="L841" s="30"/>
      <c r="M841" s="31" t="s">
        <v>2649</v>
      </c>
      <c r="N841" s="34" t="s">
        <v>1827</v>
      </c>
      <c r="Q841" s="9" t="str">
        <f>+VLOOKUP(D841,[1]荆紫关镇高龄津贴!$D:$H,5,FALSE)</f>
        <v>麻坑村</v>
      </c>
    </row>
    <row r="842" customHeight="1" spans="1:17">
      <c r="A842" s="16">
        <v>841</v>
      </c>
      <c r="B842" s="20" t="s">
        <v>2658</v>
      </c>
      <c r="C842" s="17" t="s">
        <v>27</v>
      </c>
      <c r="D842" s="55" t="s">
        <v>2659</v>
      </c>
      <c r="E842" s="18" t="str">
        <f t="shared" si="50"/>
        <v>正确</v>
      </c>
      <c r="F842" s="19">
        <f ca="1" t="shared" si="51"/>
        <v>82</v>
      </c>
      <c r="G842" s="19" t="str">
        <f t="shared" si="52"/>
        <v>1940/12/27</v>
      </c>
      <c r="H842" s="17" t="s">
        <v>2569</v>
      </c>
      <c r="I842" s="17"/>
      <c r="J842" s="55" t="s">
        <v>2660</v>
      </c>
      <c r="K842" s="16">
        <v>15188239277</v>
      </c>
      <c r="L842" s="30"/>
      <c r="M842" s="31" t="s">
        <v>2649</v>
      </c>
      <c r="N842" s="34" t="s">
        <v>2658</v>
      </c>
      <c r="Q842" s="9" t="str">
        <f>+VLOOKUP(D842,[1]荆紫关镇高龄津贴!$D:$H,5,FALSE)</f>
        <v>小寺沟村</v>
      </c>
    </row>
    <row r="843" customHeight="1" spans="1:17">
      <c r="A843" s="16">
        <v>842</v>
      </c>
      <c r="B843" s="20" t="s">
        <v>1833</v>
      </c>
      <c r="C843" s="17" t="s">
        <v>17</v>
      </c>
      <c r="D843" s="55" t="s">
        <v>2661</v>
      </c>
      <c r="E843" s="18" t="str">
        <f t="shared" si="50"/>
        <v>正确</v>
      </c>
      <c r="F843" s="19">
        <f ca="1" t="shared" si="51"/>
        <v>82</v>
      </c>
      <c r="G843" s="19" t="str">
        <f t="shared" si="52"/>
        <v>1940/12/28</v>
      </c>
      <c r="H843" s="17" t="s">
        <v>2386</v>
      </c>
      <c r="I843" s="17"/>
      <c r="J843" s="55" t="s">
        <v>2662</v>
      </c>
      <c r="K843" s="16">
        <v>13799760517</v>
      </c>
      <c r="L843" s="30"/>
      <c r="M843" s="31" t="s">
        <v>2649</v>
      </c>
      <c r="N843" s="34" t="s">
        <v>1833</v>
      </c>
      <c r="Q843" s="9" t="str">
        <f>+VLOOKUP(D843,[1]荆紫关镇高龄津贴!$D:$H,5,FALSE)</f>
        <v>西头村</v>
      </c>
    </row>
    <row r="844" customHeight="1" spans="1:17">
      <c r="A844" s="16">
        <v>843</v>
      </c>
      <c r="B844" s="20" t="s">
        <v>2663</v>
      </c>
      <c r="C844" s="17" t="s">
        <v>27</v>
      </c>
      <c r="D844" s="55" t="s">
        <v>2664</v>
      </c>
      <c r="E844" s="18" t="str">
        <f t="shared" si="50"/>
        <v>正确</v>
      </c>
      <c r="F844" s="19">
        <f ca="1" t="shared" si="51"/>
        <v>82</v>
      </c>
      <c r="G844" s="19" t="str">
        <f t="shared" si="52"/>
        <v>1940/07/15</v>
      </c>
      <c r="H844" s="17" t="s">
        <v>2380</v>
      </c>
      <c r="I844" s="17"/>
      <c r="J844" s="55" t="s">
        <v>2665</v>
      </c>
      <c r="K844" s="16">
        <v>13783512661</v>
      </c>
      <c r="L844" s="30"/>
      <c r="M844" s="31" t="s">
        <v>2649</v>
      </c>
      <c r="N844" s="34" t="s">
        <v>2663</v>
      </c>
      <c r="Q844" s="9" t="str">
        <f>+VLOOKUP(D844,[1]荆紫关镇高龄津贴!$D:$H,5,FALSE)</f>
        <v>药王庙村</v>
      </c>
    </row>
    <row r="845" customHeight="1" spans="1:17">
      <c r="A845" s="16">
        <v>844</v>
      </c>
      <c r="B845" s="20" t="s">
        <v>374</v>
      </c>
      <c r="C845" s="17" t="s">
        <v>17</v>
      </c>
      <c r="D845" s="55" t="s">
        <v>2666</v>
      </c>
      <c r="E845" s="18" t="str">
        <f t="shared" si="50"/>
        <v>正确</v>
      </c>
      <c r="F845" s="19">
        <f ca="1" t="shared" si="51"/>
        <v>82</v>
      </c>
      <c r="G845" s="19" t="str">
        <f t="shared" si="52"/>
        <v>1940/12/05</v>
      </c>
      <c r="H845" s="17" t="s">
        <v>2514</v>
      </c>
      <c r="I845" s="17"/>
      <c r="J845" s="55" t="s">
        <v>2667</v>
      </c>
      <c r="K845" s="16">
        <v>15238116695</v>
      </c>
      <c r="L845" s="30"/>
      <c r="M845" s="31" t="s">
        <v>2649</v>
      </c>
      <c r="N845" s="34" t="s">
        <v>374</v>
      </c>
      <c r="Q845" s="9" t="str">
        <f>+VLOOKUP(D845,[1]荆紫关镇高龄津贴!$D:$H,5,FALSE)</f>
        <v>麻坑村</v>
      </c>
    </row>
    <row r="846" hidden="1" customHeight="1" spans="1:13">
      <c r="A846" s="16">
        <v>845</v>
      </c>
      <c r="B846" s="20" t="s">
        <v>2668</v>
      </c>
      <c r="C846" s="17" t="s">
        <v>27</v>
      </c>
      <c r="D846" s="55" t="s">
        <v>2669</v>
      </c>
      <c r="E846" s="18" t="str">
        <f t="shared" si="50"/>
        <v>正确</v>
      </c>
      <c r="F846" s="19">
        <f ca="1" t="shared" si="51"/>
        <v>82</v>
      </c>
      <c r="G846" s="19" t="str">
        <f t="shared" si="52"/>
        <v>1940/12/17</v>
      </c>
      <c r="H846" s="17" t="s">
        <v>2670</v>
      </c>
      <c r="I846" s="17"/>
      <c r="J846" s="55" t="s">
        <v>2671</v>
      </c>
      <c r="K846" s="16">
        <v>18336668209</v>
      </c>
      <c r="L846" s="30" t="s">
        <v>575</v>
      </c>
      <c r="M846" s="31" t="s">
        <v>2672</v>
      </c>
    </row>
    <row r="847" customHeight="1" spans="1:17">
      <c r="A847" s="16">
        <v>846</v>
      </c>
      <c r="B847" s="20" t="s">
        <v>2673</v>
      </c>
      <c r="C847" s="17" t="s">
        <v>17</v>
      </c>
      <c r="D847" s="55" t="s">
        <v>2674</v>
      </c>
      <c r="E847" s="18" t="str">
        <f t="shared" si="50"/>
        <v>正确</v>
      </c>
      <c r="F847" s="19">
        <f ca="1" t="shared" si="51"/>
        <v>82</v>
      </c>
      <c r="G847" s="19" t="str">
        <f t="shared" si="52"/>
        <v>1940/11/25</v>
      </c>
      <c r="H847" s="17" t="s">
        <v>2372</v>
      </c>
      <c r="I847" s="17"/>
      <c r="J847" s="55" t="s">
        <v>2675</v>
      </c>
      <c r="K847" s="16">
        <v>13938537830</v>
      </c>
      <c r="L847" s="49"/>
      <c r="M847" s="31" t="s">
        <v>2672</v>
      </c>
      <c r="N847" s="34" t="s">
        <v>2673</v>
      </c>
      <c r="Q847" s="9" t="str">
        <f>+VLOOKUP(D847,[1]荆紫关镇高龄津贴!$D:$H,5,FALSE)</f>
        <v>金家沟村</v>
      </c>
    </row>
    <row r="848" customHeight="1" spans="1:17">
      <c r="A848" s="16">
        <v>847</v>
      </c>
      <c r="B848" s="20" t="s">
        <v>1846</v>
      </c>
      <c r="C848" s="17" t="s">
        <v>27</v>
      </c>
      <c r="D848" s="55" t="s">
        <v>2676</v>
      </c>
      <c r="E848" s="18" t="str">
        <f t="shared" si="50"/>
        <v>正确</v>
      </c>
      <c r="F848" s="19">
        <f ca="1" t="shared" si="51"/>
        <v>81</v>
      </c>
      <c r="G848" s="19" t="str">
        <f t="shared" si="52"/>
        <v>1941/01/17</v>
      </c>
      <c r="H848" s="17" t="s">
        <v>2380</v>
      </c>
      <c r="I848" s="17"/>
      <c r="J848" s="55" t="s">
        <v>2677</v>
      </c>
      <c r="K848" s="16">
        <v>13525652088</v>
      </c>
      <c r="L848" s="49"/>
      <c r="M848" s="31" t="s">
        <v>2672</v>
      </c>
      <c r="N848" s="34" t="s">
        <v>1846</v>
      </c>
      <c r="Q848" s="9" t="str">
        <f>+VLOOKUP(D848,[1]荆紫关镇高龄津贴!$D:$H,5,FALSE)</f>
        <v>药王庙村</v>
      </c>
    </row>
    <row r="849" hidden="1" customHeight="1" spans="1:13">
      <c r="A849" s="16">
        <v>848</v>
      </c>
      <c r="B849" s="20" t="s">
        <v>2678</v>
      </c>
      <c r="C849" s="17" t="s">
        <v>17</v>
      </c>
      <c r="D849" s="55" t="s">
        <v>2679</v>
      </c>
      <c r="E849" s="18" t="str">
        <f t="shared" si="50"/>
        <v>正确</v>
      </c>
      <c r="F849" s="19">
        <f ca="1" t="shared" si="51"/>
        <v>82</v>
      </c>
      <c r="G849" s="19" t="str">
        <f t="shared" si="52"/>
        <v>1940/09/01</v>
      </c>
      <c r="H849" s="17" t="s">
        <v>2633</v>
      </c>
      <c r="I849" s="17"/>
      <c r="J849" s="55" t="s">
        <v>2680</v>
      </c>
      <c r="K849" s="16">
        <v>15188498078</v>
      </c>
      <c r="L849" s="30" t="s">
        <v>25</v>
      </c>
      <c r="M849" s="31" t="s">
        <v>2672</v>
      </c>
    </row>
    <row r="850" customHeight="1" spans="1:17">
      <c r="A850" s="16">
        <v>849</v>
      </c>
      <c r="B850" s="20" t="s">
        <v>1850</v>
      </c>
      <c r="C850" s="17" t="s">
        <v>27</v>
      </c>
      <c r="D850" s="16" t="s">
        <v>2681</v>
      </c>
      <c r="E850" s="18" t="str">
        <f t="shared" si="50"/>
        <v>正确</v>
      </c>
      <c r="F850" s="19">
        <f ca="1" t="shared" si="51"/>
        <v>82</v>
      </c>
      <c r="G850" s="19" t="str">
        <f t="shared" si="52"/>
        <v>1940/12/05</v>
      </c>
      <c r="H850" s="17" t="s">
        <v>2633</v>
      </c>
      <c r="I850" s="17"/>
      <c r="J850" s="55" t="s">
        <v>2682</v>
      </c>
      <c r="K850" s="16">
        <v>15188498078</v>
      </c>
      <c r="L850" s="49"/>
      <c r="M850" s="31" t="s">
        <v>2672</v>
      </c>
      <c r="N850" s="34" t="s">
        <v>1850</v>
      </c>
      <c r="Q850" s="9" t="str">
        <f>+VLOOKUP(D850,[1]荆紫关镇高龄津贴!$D:$H,5,FALSE)</f>
        <v>上梅池村</v>
      </c>
    </row>
    <row r="851" customHeight="1" spans="1:17">
      <c r="A851" s="16">
        <v>850</v>
      </c>
      <c r="B851" s="20" t="s">
        <v>2683</v>
      </c>
      <c r="C851" s="17" t="s">
        <v>17</v>
      </c>
      <c r="D851" s="55" t="s">
        <v>2684</v>
      </c>
      <c r="E851" s="18" t="str">
        <f t="shared" ref="E851:E864" si="53">IF(LEN(D851)=0,"空",IF(LEN(D851)=15,"老号",IF(LEN(D851)&lt;&gt;18,"位数不对",IF(CHOOSE(MOD(SUM(MID(D851,1,1)*7+MID(D851,2,1)*9+MID(D851,3,1)*10+MID(D851,4,1)*5+MID(D851,5,1)*8+MID(D851,6,1)*4+MID(D851,7,1)*2+MID(D851,8,1)*1+MID(D851,9,1)*6+MID(D851,10,1)*3+MID(D851,11,1)*7+MID(D851,12,1)*9+MID(D851,13,1)*10+MID(D851,14,1)*5+MID(D851,15,1)*8+MID(D851,16,1)*4+MID(D851,17,1)*2),11)+1,1,0,"X",9,8,7,6,5,4,3,2)=IF(ISNUMBER(RIGHT(D851,1)*1),RIGHT(D851,1)*1,"X"),"正确","号码错误"))))</f>
        <v>正确</v>
      </c>
      <c r="F851" s="19">
        <f ca="1" t="shared" ref="F851:F864" si="54">YEAR(NOW())-MID(D851,7,4)</f>
        <v>82</v>
      </c>
      <c r="G851" s="19" t="str">
        <f t="shared" ref="G851:G864" si="55">CONCATENATE(MID(D851,7,4),"/",MID(D851,11,2),"/",MID(D851,13,2))</f>
        <v>1940/12/22</v>
      </c>
      <c r="H851" s="17" t="s">
        <v>2443</v>
      </c>
      <c r="I851" s="17"/>
      <c r="J851" s="55" t="s">
        <v>2685</v>
      </c>
      <c r="K851" s="16">
        <v>18391908228</v>
      </c>
      <c r="L851" s="49"/>
      <c r="M851" s="31" t="s">
        <v>2672</v>
      </c>
      <c r="N851" s="34" t="s">
        <v>2683</v>
      </c>
      <c r="Q851" s="9" t="str">
        <f>+VLOOKUP(D851,[1]荆紫关镇高龄津贴!$D:$H,5,FALSE)</f>
        <v>码头村</v>
      </c>
    </row>
    <row r="852" customHeight="1" spans="1:17">
      <c r="A852" s="16">
        <v>851</v>
      </c>
      <c r="B852" s="20" t="s">
        <v>2686</v>
      </c>
      <c r="C852" s="17" t="s">
        <v>27</v>
      </c>
      <c r="D852" s="55" t="s">
        <v>2687</v>
      </c>
      <c r="E852" s="18" t="str">
        <f t="shared" si="53"/>
        <v>正确</v>
      </c>
      <c r="F852" s="19">
        <f ca="1" t="shared" si="54"/>
        <v>81</v>
      </c>
      <c r="G852" s="19" t="str">
        <f t="shared" si="55"/>
        <v>1941/02/15</v>
      </c>
      <c r="H852" s="17" t="s">
        <v>2688</v>
      </c>
      <c r="I852" s="17"/>
      <c r="J852" s="55" t="s">
        <v>2689</v>
      </c>
      <c r="K852" s="16">
        <v>13683928285</v>
      </c>
      <c r="L852" s="49"/>
      <c r="M852" s="31" t="s">
        <v>2672</v>
      </c>
      <c r="N852" s="34" t="s">
        <v>2686</v>
      </c>
      <c r="Q852" s="9" t="str">
        <f>+VLOOKUP(D852,[1]荆紫关镇高龄津贴!$D:$H,5,FALSE)</f>
        <v>全庄村</v>
      </c>
    </row>
    <row r="853" hidden="1" customHeight="1" spans="1:13">
      <c r="A853" s="16">
        <v>852</v>
      </c>
      <c r="B853" s="20" t="s">
        <v>2690</v>
      </c>
      <c r="C853" s="17" t="s">
        <v>17</v>
      </c>
      <c r="D853" s="55" t="s">
        <v>2691</v>
      </c>
      <c r="E853" s="18" t="str">
        <f t="shared" si="53"/>
        <v>正确</v>
      </c>
      <c r="F853" s="19">
        <f ca="1" t="shared" si="54"/>
        <v>85</v>
      </c>
      <c r="G853" s="19" t="str">
        <f t="shared" si="55"/>
        <v>1937/12/05</v>
      </c>
      <c r="H853" s="17" t="s">
        <v>2563</v>
      </c>
      <c r="I853" s="17"/>
      <c r="J853" s="55" t="s">
        <v>2692</v>
      </c>
      <c r="K853" s="16">
        <v>15237740325</v>
      </c>
      <c r="L853" s="30" t="s">
        <v>527</v>
      </c>
      <c r="M853" s="31" t="s">
        <v>2672</v>
      </c>
    </row>
    <row r="854" customHeight="1" spans="1:17">
      <c r="A854" s="16">
        <v>853</v>
      </c>
      <c r="B854" s="20" t="s">
        <v>1860</v>
      </c>
      <c r="C854" s="17" t="s">
        <v>17</v>
      </c>
      <c r="D854" s="55" t="s">
        <v>2693</v>
      </c>
      <c r="E854" s="18" t="str">
        <f t="shared" si="53"/>
        <v>正确</v>
      </c>
      <c r="F854" s="19">
        <f ca="1" t="shared" si="54"/>
        <v>81</v>
      </c>
      <c r="G854" s="19" t="str">
        <f t="shared" si="55"/>
        <v>1941/02/07</v>
      </c>
      <c r="H854" s="17" t="s">
        <v>2563</v>
      </c>
      <c r="I854" s="17"/>
      <c r="J854" s="55" t="s">
        <v>2694</v>
      </c>
      <c r="K854" s="16">
        <v>13937777125</v>
      </c>
      <c r="L854" s="49"/>
      <c r="M854" s="31" t="s">
        <v>2672</v>
      </c>
      <c r="N854" s="34" t="s">
        <v>1860</v>
      </c>
      <c r="Q854" s="9" t="str">
        <f>+VLOOKUP(D854,[1]荆紫关镇高龄津贴!$D:$H,5,FALSE)</f>
        <v>张巷村</v>
      </c>
    </row>
    <row r="855" hidden="1" customHeight="1" spans="1:13">
      <c r="A855" s="16">
        <v>854</v>
      </c>
      <c r="B855" s="20" t="s">
        <v>2695</v>
      </c>
      <c r="C855" s="17" t="s">
        <v>27</v>
      </c>
      <c r="D855" s="55" t="s">
        <v>2696</v>
      </c>
      <c r="E855" s="18" t="str">
        <f t="shared" si="53"/>
        <v>正确</v>
      </c>
      <c r="F855" s="19">
        <f ca="1" t="shared" si="54"/>
        <v>81</v>
      </c>
      <c r="G855" s="19" t="str">
        <f t="shared" si="55"/>
        <v>1941/03/06</v>
      </c>
      <c r="H855" s="17" t="s">
        <v>2521</v>
      </c>
      <c r="I855" s="17"/>
      <c r="J855" s="55" t="s">
        <v>2697</v>
      </c>
      <c r="K855" s="16">
        <v>13938950664</v>
      </c>
      <c r="L855" s="49" t="s">
        <v>1423</v>
      </c>
      <c r="M855" s="31" t="s">
        <v>2672</v>
      </c>
    </row>
    <row r="856" customHeight="1" spans="1:17">
      <c r="A856" s="16">
        <v>855</v>
      </c>
      <c r="B856" s="20" t="s">
        <v>2698</v>
      </c>
      <c r="C856" s="17" t="s">
        <v>17</v>
      </c>
      <c r="D856" s="55" t="s">
        <v>2699</v>
      </c>
      <c r="E856" s="18" t="str">
        <f t="shared" si="53"/>
        <v>正确</v>
      </c>
      <c r="F856" s="19">
        <f ca="1" t="shared" si="54"/>
        <v>81</v>
      </c>
      <c r="G856" s="19" t="str">
        <f t="shared" si="55"/>
        <v>1941/01/12</v>
      </c>
      <c r="H856" s="17" t="s">
        <v>2700</v>
      </c>
      <c r="I856" s="17"/>
      <c r="J856" s="55" t="s">
        <v>2701</v>
      </c>
      <c r="K856" s="16">
        <v>18338249355</v>
      </c>
      <c r="L856" s="49"/>
      <c r="M856" s="31" t="s">
        <v>2672</v>
      </c>
      <c r="N856" s="34" t="s">
        <v>2698</v>
      </c>
      <c r="Q856" s="9" t="str">
        <f>+VLOOKUP(D856,[1]荆紫关镇高龄津贴!$D:$H,5,FALSE)</f>
        <v>大扒村</v>
      </c>
    </row>
    <row r="857" customHeight="1" spans="1:17">
      <c r="A857" s="16">
        <v>856</v>
      </c>
      <c r="B857" s="20" t="s">
        <v>2702</v>
      </c>
      <c r="C857" s="17" t="s">
        <v>17</v>
      </c>
      <c r="D857" s="55" t="s">
        <v>2703</v>
      </c>
      <c r="E857" s="18" t="str">
        <f t="shared" si="53"/>
        <v>正确</v>
      </c>
      <c r="F857" s="19">
        <f ca="1" t="shared" si="54"/>
        <v>82</v>
      </c>
      <c r="G857" s="19" t="str">
        <f t="shared" si="55"/>
        <v>1940/08/10</v>
      </c>
      <c r="H857" s="17" t="s">
        <v>2506</v>
      </c>
      <c r="I857" s="17"/>
      <c r="J857" s="55" t="s">
        <v>2704</v>
      </c>
      <c r="K857" s="16">
        <v>13462586395</v>
      </c>
      <c r="L857" s="49"/>
      <c r="M857" s="31" t="s">
        <v>2672</v>
      </c>
      <c r="N857" s="34" t="s">
        <v>2702</v>
      </c>
      <c r="Q857" s="9" t="str">
        <f>+VLOOKUP(D857,[1]荆紫关镇高龄津贴!$D:$H,5,FALSE)</f>
        <v>庙岭村</v>
      </c>
    </row>
    <row r="858" customHeight="1" spans="1:17">
      <c r="A858" s="16">
        <v>857</v>
      </c>
      <c r="B858" s="20" t="s">
        <v>2705</v>
      </c>
      <c r="C858" s="17" t="s">
        <v>27</v>
      </c>
      <c r="D858" s="16" t="s">
        <v>2706</v>
      </c>
      <c r="E858" s="18" t="str">
        <f t="shared" si="53"/>
        <v>正确</v>
      </c>
      <c r="F858" s="19">
        <f ca="1" t="shared" si="54"/>
        <v>81</v>
      </c>
      <c r="G858" s="19" t="str">
        <f t="shared" si="55"/>
        <v>1941/02/06</v>
      </c>
      <c r="H858" s="17" t="s">
        <v>2521</v>
      </c>
      <c r="I858" s="17"/>
      <c r="J858" s="55" t="s">
        <v>2707</v>
      </c>
      <c r="K858" s="16">
        <v>15839974819</v>
      </c>
      <c r="L858" s="49"/>
      <c r="M858" s="31" t="s">
        <v>2672</v>
      </c>
      <c r="N858" s="34" t="s">
        <v>2705</v>
      </c>
      <c r="Q858" s="9" t="str">
        <f>+VLOOKUP(D858,[1]荆紫关镇高龄津贴!$D:$H,5,FALSE)</f>
        <v>魏村</v>
      </c>
    </row>
    <row r="859" customHeight="1" spans="1:17">
      <c r="A859" s="16">
        <v>858</v>
      </c>
      <c r="B859" s="20" t="s">
        <v>2708</v>
      </c>
      <c r="C859" s="17" t="s">
        <v>17</v>
      </c>
      <c r="D859" s="55" t="s">
        <v>2709</v>
      </c>
      <c r="E859" s="18" t="str">
        <f t="shared" si="53"/>
        <v>正确</v>
      </c>
      <c r="F859" s="19">
        <f ca="1" t="shared" si="54"/>
        <v>81</v>
      </c>
      <c r="G859" s="19" t="str">
        <f t="shared" si="55"/>
        <v>1941/01/07</v>
      </c>
      <c r="H859" s="17" t="s">
        <v>2390</v>
      </c>
      <c r="I859" s="17"/>
      <c r="J859" s="55" t="s">
        <v>2710</v>
      </c>
      <c r="K859" s="16">
        <v>15283512838</v>
      </c>
      <c r="L859" s="49"/>
      <c r="M859" s="31" t="s">
        <v>2672</v>
      </c>
      <c r="N859" s="34" t="s">
        <v>2708</v>
      </c>
      <c r="Q859" s="9" t="str">
        <f>+VLOOKUP(D859,[1]荆紫关镇高龄津贴!$D:$H,5,FALSE)</f>
        <v>中街村</v>
      </c>
    </row>
    <row r="860" customHeight="1" spans="1:17">
      <c r="A860" s="16">
        <v>859</v>
      </c>
      <c r="B860" s="20" t="s">
        <v>2711</v>
      </c>
      <c r="C860" s="17" t="s">
        <v>27</v>
      </c>
      <c r="D860" s="55" t="s">
        <v>2712</v>
      </c>
      <c r="E860" s="18" t="str">
        <f t="shared" si="53"/>
        <v>正确</v>
      </c>
      <c r="F860" s="19">
        <f ca="1" t="shared" si="54"/>
        <v>82</v>
      </c>
      <c r="G860" s="19" t="str">
        <f t="shared" si="55"/>
        <v>1940/08/20</v>
      </c>
      <c r="H860" s="17" t="s">
        <v>2688</v>
      </c>
      <c r="I860" s="17"/>
      <c r="J860" s="55" t="s">
        <v>2713</v>
      </c>
      <c r="K860" s="16">
        <v>13784115899</v>
      </c>
      <c r="L860" s="49"/>
      <c r="M860" s="31" t="s">
        <v>2672</v>
      </c>
      <c r="N860" s="34" t="s">
        <v>2711</v>
      </c>
      <c r="Q860" s="9" t="str">
        <f>+VLOOKUP(D860,[1]荆紫关镇高龄津贴!$D:$H,5,FALSE)</f>
        <v>全庄村</v>
      </c>
    </row>
    <row r="861" customHeight="1" spans="1:17">
      <c r="A861" s="16">
        <v>860</v>
      </c>
      <c r="B861" s="20" t="s">
        <v>2714</v>
      </c>
      <c r="C861" s="17" t="s">
        <v>27</v>
      </c>
      <c r="D861" s="55" t="s">
        <v>2715</v>
      </c>
      <c r="E861" s="18" t="str">
        <f t="shared" si="53"/>
        <v>正确</v>
      </c>
      <c r="F861" s="19">
        <f ca="1" t="shared" si="54"/>
        <v>82</v>
      </c>
      <c r="G861" s="19" t="str">
        <f t="shared" si="55"/>
        <v>1940/10/20</v>
      </c>
      <c r="H861" s="17" t="s">
        <v>2688</v>
      </c>
      <c r="I861" s="17"/>
      <c r="J861" s="55" t="s">
        <v>2716</v>
      </c>
      <c r="K861" s="16">
        <v>18238406956</v>
      </c>
      <c r="L861" s="49"/>
      <c r="M861" s="31" t="s">
        <v>2672</v>
      </c>
      <c r="N861" s="34" t="s">
        <v>2714</v>
      </c>
      <c r="Q861" s="9" t="str">
        <f>+VLOOKUP(D861,[1]荆紫关镇高龄津贴!$D:$H,5,FALSE)</f>
        <v>全庄村</v>
      </c>
    </row>
    <row r="862" customHeight="1" spans="1:17">
      <c r="A862" s="16">
        <v>861</v>
      </c>
      <c r="B862" s="20" t="s">
        <v>2717</v>
      </c>
      <c r="C862" s="17" t="s">
        <v>17</v>
      </c>
      <c r="D862" s="55" t="s">
        <v>2718</v>
      </c>
      <c r="E862" s="18" t="str">
        <f t="shared" si="53"/>
        <v>正确</v>
      </c>
      <c r="F862" s="19">
        <f ca="1" t="shared" si="54"/>
        <v>83</v>
      </c>
      <c r="G862" s="19" t="str">
        <f t="shared" si="55"/>
        <v>1939/02/01</v>
      </c>
      <c r="H862" s="17" t="s">
        <v>2372</v>
      </c>
      <c r="I862" s="17"/>
      <c r="J862" s="55" t="s">
        <v>2719</v>
      </c>
      <c r="K862" s="16">
        <v>13603710044</v>
      </c>
      <c r="L862" s="49"/>
      <c r="M862" s="31" t="s">
        <v>2672</v>
      </c>
      <c r="N862" s="34" t="s">
        <v>2717</v>
      </c>
      <c r="Q862" s="9" t="str">
        <f>+VLOOKUP(D862,[1]荆紫关镇高龄津贴!$D:$H,5,FALSE)</f>
        <v>金家沟村</v>
      </c>
    </row>
    <row r="863" customHeight="1" spans="1:17">
      <c r="A863" s="16">
        <v>862</v>
      </c>
      <c r="B863" s="20" t="s">
        <v>2720</v>
      </c>
      <c r="C863" s="17" t="s">
        <v>17</v>
      </c>
      <c r="D863" s="55" t="s">
        <v>2721</v>
      </c>
      <c r="E863" s="18" t="str">
        <f t="shared" si="53"/>
        <v>正确</v>
      </c>
      <c r="F863" s="19">
        <f ca="1" t="shared" si="54"/>
        <v>82</v>
      </c>
      <c r="G863" s="19" t="str">
        <f t="shared" si="55"/>
        <v>1940/06/10</v>
      </c>
      <c r="H863" s="17" t="s">
        <v>2722</v>
      </c>
      <c r="I863" s="17"/>
      <c r="J863" s="55" t="s">
        <v>2723</v>
      </c>
      <c r="K863" s="16">
        <v>18338220433</v>
      </c>
      <c r="L863" s="49"/>
      <c r="M863" s="31" t="s">
        <v>2672</v>
      </c>
      <c r="N863" s="34" t="s">
        <v>2720</v>
      </c>
      <c r="Q863" s="9" t="str">
        <f>+VLOOKUP(D863,[1]荆紫关镇高龄津贴!$D:$H,5,FALSE)</f>
        <v>山根村</v>
      </c>
    </row>
    <row r="864" customHeight="1" spans="1:17">
      <c r="A864" s="16">
        <v>863</v>
      </c>
      <c r="B864" s="20" t="s">
        <v>2724</v>
      </c>
      <c r="C864" s="17" t="s">
        <v>27</v>
      </c>
      <c r="D864" s="55" t="s">
        <v>2725</v>
      </c>
      <c r="E864" s="18" t="str">
        <f t="shared" si="53"/>
        <v>正确</v>
      </c>
      <c r="F864" s="19">
        <f ca="1" t="shared" si="54"/>
        <v>82</v>
      </c>
      <c r="G864" s="19" t="str">
        <f t="shared" si="55"/>
        <v>1940/03/02</v>
      </c>
      <c r="H864" s="17" t="s">
        <v>2722</v>
      </c>
      <c r="I864" s="17"/>
      <c r="J864" s="55" t="s">
        <v>2726</v>
      </c>
      <c r="K864" s="16">
        <v>15938461308</v>
      </c>
      <c r="L864" s="49"/>
      <c r="M864" s="31" t="s">
        <v>2672</v>
      </c>
      <c r="N864" s="34" t="s">
        <v>2724</v>
      </c>
      <c r="Q864" s="9" t="str">
        <f>+VLOOKUP(D864,[1]荆紫关镇高龄津贴!$D:$H,5,FALSE)</f>
        <v>山根村</v>
      </c>
    </row>
    <row r="865" customHeight="1" spans="1:17">
      <c r="A865" s="16">
        <v>864</v>
      </c>
      <c r="B865" s="19" t="s">
        <v>2727</v>
      </c>
      <c r="C865" s="16" t="s">
        <v>27</v>
      </c>
      <c r="D865" s="16" t="s">
        <v>2728</v>
      </c>
      <c r="E865" s="18" t="str">
        <f t="shared" ref="E865:E893" si="56">IF(LEN(D865)=0,"空",IF(LEN(D865)=15,"老号",IF(LEN(D865)&lt;&gt;18,"位数不对",IF(CHOOSE(MOD(SUM(MID(D865,1,1)*7+MID(D865,2,1)*9+MID(D865,3,1)*10+MID(D865,4,1)*5+MID(D865,5,1)*8+MID(D865,6,1)*4+MID(D865,7,1)*2+MID(D865,8,1)*1+MID(D865,9,1)*6+MID(D865,10,1)*3+MID(D865,11,1)*7+MID(D865,12,1)*9+MID(D865,13,1)*10+MID(D865,14,1)*5+MID(D865,15,1)*8+MID(D865,16,1)*4+MID(D865,17,1)*2),11)+1,1,0,"X",9,8,7,6,5,4,3,2)=IF(ISNUMBER(RIGHT(D865,1)*1),RIGHT(D865,1)*1,"X"),"正确","号码错误"))))</f>
        <v>正确</v>
      </c>
      <c r="F865" s="19">
        <f ca="1" t="shared" ref="F865:F893" si="57">YEAR(NOW())-MID(D865,7,4)</f>
        <v>82</v>
      </c>
      <c r="G865" s="19" t="str">
        <f t="shared" ref="G865:G893" si="58">CONCATENATE(MID(D865,7,4),"/",MID(D865,11,2),"/",MID(D865,13,2))</f>
        <v>1940/12/21</v>
      </c>
      <c r="H865" s="16" t="s">
        <v>2729</v>
      </c>
      <c r="I865" s="16"/>
      <c r="J865" s="55" t="s">
        <v>2730</v>
      </c>
      <c r="K865" s="16">
        <v>15375783138</v>
      </c>
      <c r="L865" s="49"/>
      <c r="M865" s="31" t="s">
        <v>2731</v>
      </c>
      <c r="N865" s="34" t="s">
        <v>2727</v>
      </c>
      <c r="Q865" s="9" t="str">
        <f>+VLOOKUP(D865,[1]荆紫关镇高龄津贴!$D:$H,5,FALSE)</f>
        <v>麻坑村</v>
      </c>
    </row>
    <row r="866" customHeight="1" spans="1:17">
      <c r="A866" s="16">
        <v>865</v>
      </c>
      <c r="B866" s="19" t="s">
        <v>2732</v>
      </c>
      <c r="C866" s="16" t="s">
        <v>27</v>
      </c>
      <c r="D866" s="55" t="s">
        <v>2733</v>
      </c>
      <c r="E866" s="18" t="str">
        <f t="shared" si="56"/>
        <v>正确</v>
      </c>
      <c r="F866" s="19">
        <f ca="1" t="shared" si="57"/>
        <v>82</v>
      </c>
      <c r="G866" s="19" t="str">
        <f t="shared" si="58"/>
        <v>1940/11/06</v>
      </c>
      <c r="H866" s="16" t="s">
        <v>2734</v>
      </c>
      <c r="I866" s="16"/>
      <c r="J866" s="55" t="s">
        <v>2735</v>
      </c>
      <c r="K866" s="16">
        <v>18215157910</v>
      </c>
      <c r="L866" s="49"/>
      <c r="M866" s="31" t="s">
        <v>2731</v>
      </c>
      <c r="N866" s="34" t="s">
        <v>2732</v>
      </c>
      <c r="Q866" s="9" t="str">
        <f>+VLOOKUP(D866,[1]荆紫关镇高龄津贴!$D:$H,5,FALSE)</f>
        <v>庙岭村</v>
      </c>
    </row>
    <row r="867" customHeight="1" spans="1:17">
      <c r="A867" s="16">
        <v>866</v>
      </c>
      <c r="B867" s="19" t="s">
        <v>2736</v>
      </c>
      <c r="C867" s="16" t="s">
        <v>27</v>
      </c>
      <c r="D867" s="55" t="s">
        <v>2737</v>
      </c>
      <c r="E867" s="18" t="str">
        <f t="shared" si="56"/>
        <v>正确</v>
      </c>
      <c r="F867" s="19">
        <f ca="1" t="shared" si="57"/>
        <v>82</v>
      </c>
      <c r="G867" s="19" t="str">
        <f t="shared" si="58"/>
        <v>1940/12/18</v>
      </c>
      <c r="H867" s="16" t="s">
        <v>2734</v>
      </c>
      <c r="I867" s="16"/>
      <c r="J867" s="55" t="s">
        <v>2738</v>
      </c>
      <c r="K867" s="16">
        <v>15934869281</v>
      </c>
      <c r="L867" s="49"/>
      <c r="M867" s="31" t="s">
        <v>2731</v>
      </c>
      <c r="N867" s="34" t="s">
        <v>2736</v>
      </c>
      <c r="Q867" s="9" t="str">
        <f>+VLOOKUP(D867,[1]荆紫关镇高龄津贴!$D:$H,5,FALSE)</f>
        <v>庙岭村</v>
      </c>
    </row>
    <row r="868" customHeight="1" spans="1:17">
      <c r="A868" s="16">
        <v>867</v>
      </c>
      <c r="B868" s="19" t="s">
        <v>2739</v>
      </c>
      <c r="C868" s="16" t="s">
        <v>27</v>
      </c>
      <c r="D868" s="55" t="s">
        <v>2740</v>
      </c>
      <c r="E868" s="18" t="str">
        <f t="shared" si="56"/>
        <v>正确</v>
      </c>
      <c r="F868" s="19">
        <f ca="1" t="shared" si="57"/>
        <v>82</v>
      </c>
      <c r="G868" s="19" t="str">
        <f t="shared" si="58"/>
        <v>1940/11/12</v>
      </c>
      <c r="H868" s="16" t="s">
        <v>2734</v>
      </c>
      <c r="I868" s="16"/>
      <c r="J868" s="55" t="s">
        <v>2741</v>
      </c>
      <c r="K868" s="16">
        <v>15934829869</v>
      </c>
      <c r="L868" s="49"/>
      <c r="M868" s="31" t="s">
        <v>2731</v>
      </c>
      <c r="N868" s="34" t="s">
        <v>2739</v>
      </c>
      <c r="Q868" s="9" t="str">
        <f>+VLOOKUP(D868,[1]荆紫关镇高龄津贴!$D:$H,5,FALSE)</f>
        <v>庙岭村</v>
      </c>
    </row>
    <row r="869" customHeight="1" spans="1:17">
      <c r="A869" s="16">
        <v>868</v>
      </c>
      <c r="B869" s="19" t="s">
        <v>2742</v>
      </c>
      <c r="C869" s="16" t="s">
        <v>27</v>
      </c>
      <c r="D869" s="55" t="s">
        <v>2743</v>
      </c>
      <c r="E869" s="18" t="str">
        <f t="shared" si="56"/>
        <v>正确</v>
      </c>
      <c r="F869" s="19">
        <f ca="1" t="shared" si="57"/>
        <v>81</v>
      </c>
      <c r="G869" s="19" t="str">
        <f t="shared" si="58"/>
        <v>1941/03/16</v>
      </c>
      <c r="H869" s="16" t="s">
        <v>1937</v>
      </c>
      <c r="I869" s="16"/>
      <c r="J869" s="55" t="s">
        <v>2744</v>
      </c>
      <c r="K869" s="16">
        <v>15290336502</v>
      </c>
      <c r="L869" s="49"/>
      <c r="M869" s="31" t="s">
        <v>2731</v>
      </c>
      <c r="N869" s="34" t="s">
        <v>2742</v>
      </c>
      <c r="Q869" s="9" t="str">
        <f>+VLOOKUP(D869,[1]荆紫关镇高龄津贴!$D:$H,5,FALSE)</f>
        <v>北街村</v>
      </c>
    </row>
    <row r="870" customHeight="1" spans="1:17">
      <c r="A870" s="16">
        <v>869</v>
      </c>
      <c r="B870" s="19" t="s">
        <v>2745</v>
      </c>
      <c r="C870" s="16" t="s">
        <v>17</v>
      </c>
      <c r="D870" s="55" t="s">
        <v>2746</v>
      </c>
      <c r="E870" s="18" t="str">
        <f t="shared" si="56"/>
        <v>正确</v>
      </c>
      <c r="F870" s="19">
        <f ca="1" t="shared" si="57"/>
        <v>81</v>
      </c>
      <c r="G870" s="19" t="str">
        <f t="shared" si="58"/>
        <v>1941/02/23</v>
      </c>
      <c r="H870" s="16" t="s">
        <v>2747</v>
      </c>
      <c r="I870" s="16"/>
      <c r="J870" s="55" t="s">
        <v>2748</v>
      </c>
      <c r="K870" s="16">
        <v>13526481187</v>
      </c>
      <c r="L870" s="49"/>
      <c r="M870" s="31" t="s">
        <v>2731</v>
      </c>
      <c r="N870" s="34" t="s">
        <v>2745</v>
      </c>
      <c r="Q870" s="9" t="str">
        <f>+VLOOKUP(D870,[1]荆紫关镇高龄津贴!$D:$H,5,FALSE)</f>
        <v>小寺沟村</v>
      </c>
    </row>
    <row r="871" customHeight="1" spans="1:17">
      <c r="A871" s="16">
        <v>870</v>
      </c>
      <c r="B871" s="19" t="s">
        <v>1904</v>
      </c>
      <c r="C871" s="16" t="s">
        <v>27</v>
      </c>
      <c r="D871" s="16" t="s">
        <v>2749</v>
      </c>
      <c r="E871" s="18" t="str">
        <f t="shared" si="56"/>
        <v>正确</v>
      </c>
      <c r="F871" s="19">
        <f ca="1" t="shared" si="57"/>
        <v>82</v>
      </c>
      <c r="G871" s="19" t="str">
        <f t="shared" si="58"/>
        <v>1940/07/04</v>
      </c>
      <c r="H871" s="16" t="s">
        <v>2750</v>
      </c>
      <c r="I871" s="16"/>
      <c r="J871" s="55" t="s">
        <v>2751</v>
      </c>
      <c r="K871" s="16">
        <v>15203895225</v>
      </c>
      <c r="L871" s="49"/>
      <c r="M871" s="31" t="s">
        <v>2731</v>
      </c>
      <c r="N871" s="34" t="s">
        <v>1904</v>
      </c>
      <c r="Q871" s="9" t="str">
        <f>+VLOOKUP(D871,[1]荆紫关镇高龄津贴!$D:$H,5,FALSE)</f>
        <v>娘娘庙村</v>
      </c>
    </row>
    <row r="872" customHeight="1" spans="1:17">
      <c r="A872" s="16">
        <v>871</v>
      </c>
      <c r="B872" s="19" t="s">
        <v>2752</v>
      </c>
      <c r="C872" s="16" t="s">
        <v>27</v>
      </c>
      <c r="D872" s="55" t="s">
        <v>2753</v>
      </c>
      <c r="E872" s="18" t="str">
        <f t="shared" si="56"/>
        <v>正确</v>
      </c>
      <c r="F872" s="19">
        <f ca="1" t="shared" si="57"/>
        <v>81</v>
      </c>
      <c r="G872" s="19" t="str">
        <f t="shared" si="58"/>
        <v>1941/03/06</v>
      </c>
      <c r="H872" s="16" t="s">
        <v>2754</v>
      </c>
      <c r="I872" s="16"/>
      <c r="J872" s="55" t="s">
        <v>2755</v>
      </c>
      <c r="K872" s="16">
        <v>15838498062</v>
      </c>
      <c r="L872" s="49"/>
      <c r="M872" s="31" t="s">
        <v>2731</v>
      </c>
      <c r="N872" s="34" t="s">
        <v>2752</v>
      </c>
      <c r="Q872" s="9" t="str">
        <f>+VLOOKUP(D872,[1]荆紫关镇高龄津贴!$D:$H,5,FALSE)</f>
        <v>魏村</v>
      </c>
    </row>
    <row r="873" customHeight="1" spans="1:17">
      <c r="A873" s="16">
        <v>872</v>
      </c>
      <c r="B873" s="19" t="s">
        <v>2756</v>
      </c>
      <c r="C873" s="16" t="s">
        <v>17</v>
      </c>
      <c r="D873" s="55" t="s">
        <v>2757</v>
      </c>
      <c r="E873" s="18" t="str">
        <f t="shared" si="56"/>
        <v>正确</v>
      </c>
      <c r="F873" s="19">
        <f ca="1" t="shared" si="57"/>
        <v>82</v>
      </c>
      <c r="G873" s="19" t="str">
        <f t="shared" si="58"/>
        <v>1940/02/27</v>
      </c>
      <c r="H873" s="16" t="s">
        <v>2758</v>
      </c>
      <c r="I873" s="16"/>
      <c r="J873" s="55" t="s">
        <v>2759</v>
      </c>
      <c r="K873" s="16">
        <v>13636152459</v>
      </c>
      <c r="L873" s="49"/>
      <c r="M873" s="31" t="s">
        <v>2731</v>
      </c>
      <c r="N873" s="34" t="s">
        <v>2756</v>
      </c>
      <c r="Q873" s="9" t="str">
        <f>+VLOOKUP(D873,[1]荆紫关镇高龄津贴!$D:$H,5,FALSE)</f>
        <v>沙渠河村</v>
      </c>
    </row>
    <row r="874" customHeight="1" spans="1:17">
      <c r="A874" s="16">
        <v>873</v>
      </c>
      <c r="B874" s="19" t="s">
        <v>2760</v>
      </c>
      <c r="C874" s="16" t="s">
        <v>17</v>
      </c>
      <c r="D874" s="55" t="s">
        <v>2761</v>
      </c>
      <c r="E874" s="18" t="str">
        <f t="shared" si="56"/>
        <v>正确</v>
      </c>
      <c r="F874" s="19">
        <f ca="1" t="shared" si="57"/>
        <v>82</v>
      </c>
      <c r="G874" s="19" t="str">
        <f t="shared" si="58"/>
        <v>1940/07/19</v>
      </c>
      <c r="H874" s="16" t="s">
        <v>2758</v>
      </c>
      <c r="I874" s="16"/>
      <c r="J874" s="55" t="s">
        <v>2762</v>
      </c>
      <c r="K874" s="16">
        <v>13693853191</v>
      </c>
      <c r="L874" s="49"/>
      <c r="M874" s="31" t="s">
        <v>2731</v>
      </c>
      <c r="N874" s="34" t="s">
        <v>2760</v>
      </c>
      <c r="Q874" s="9" t="str">
        <f>+VLOOKUP(D874,[1]荆紫关镇高龄津贴!$D:$H,5,FALSE)</f>
        <v>沙渠河村</v>
      </c>
    </row>
    <row r="875" customHeight="1" spans="1:17">
      <c r="A875" s="16">
        <v>874</v>
      </c>
      <c r="B875" s="19" t="s">
        <v>2763</v>
      </c>
      <c r="C875" s="16" t="s">
        <v>17</v>
      </c>
      <c r="D875" s="55" t="s">
        <v>2764</v>
      </c>
      <c r="E875" s="18" t="str">
        <f t="shared" si="56"/>
        <v>正确</v>
      </c>
      <c r="F875" s="19">
        <f ca="1" t="shared" si="57"/>
        <v>81</v>
      </c>
      <c r="G875" s="19" t="str">
        <f t="shared" si="58"/>
        <v>1941/02/26</v>
      </c>
      <c r="H875" s="16" t="s">
        <v>2765</v>
      </c>
      <c r="I875" s="16"/>
      <c r="J875" s="55" t="s">
        <v>2766</v>
      </c>
      <c r="K875" s="16">
        <v>15038718171</v>
      </c>
      <c r="L875" s="49"/>
      <c r="M875" s="31" t="s">
        <v>2731</v>
      </c>
      <c r="N875" s="34" t="s">
        <v>2763</v>
      </c>
      <c r="Q875" s="9" t="str">
        <f>+VLOOKUP(D875,[1]荆紫关镇高龄津贴!$D:$H,5,FALSE)</f>
        <v>药王庙村</v>
      </c>
    </row>
    <row r="876" customHeight="1" spans="1:17">
      <c r="A876" s="16">
        <v>875</v>
      </c>
      <c r="B876" s="19" t="s">
        <v>2767</v>
      </c>
      <c r="C876" s="16" t="s">
        <v>17</v>
      </c>
      <c r="D876" s="55" t="s">
        <v>2768</v>
      </c>
      <c r="E876" s="18" t="str">
        <f t="shared" si="56"/>
        <v>正确</v>
      </c>
      <c r="F876" s="19">
        <f ca="1" t="shared" si="57"/>
        <v>81</v>
      </c>
      <c r="G876" s="19" t="str">
        <f t="shared" si="58"/>
        <v>1941/02/05</v>
      </c>
      <c r="H876" s="16" t="s">
        <v>2769</v>
      </c>
      <c r="I876" s="16"/>
      <c r="J876" s="55" t="s">
        <v>2770</v>
      </c>
      <c r="K876" s="16">
        <v>18838608387</v>
      </c>
      <c r="L876" s="49"/>
      <c r="M876" s="31" t="s">
        <v>2731</v>
      </c>
      <c r="N876" s="34" t="s">
        <v>2767</v>
      </c>
      <c r="Q876" s="9" t="str">
        <f>+VLOOKUP(D876,[1]荆紫关镇高龄津贴!$D:$H,5,FALSE)</f>
        <v>全庄村</v>
      </c>
    </row>
    <row r="877" customHeight="1" spans="1:17">
      <c r="A877" s="16">
        <v>876</v>
      </c>
      <c r="B877" s="19" t="s">
        <v>2771</v>
      </c>
      <c r="C877" s="16" t="s">
        <v>27</v>
      </c>
      <c r="D877" s="16" t="s">
        <v>2772</v>
      </c>
      <c r="E877" s="18" t="str">
        <f t="shared" si="56"/>
        <v>正确</v>
      </c>
      <c r="F877" s="19">
        <f ca="1" t="shared" si="57"/>
        <v>81</v>
      </c>
      <c r="G877" s="19" t="str">
        <f t="shared" si="58"/>
        <v>1941/02/08</v>
      </c>
      <c r="H877" s="16" t="s">
        <v>2769</v>
      </c>
      <c r="I877" s="16"/>
      <c r="J877" s="55" t="s">
        <v>2773</v>
      </c>
      <c r="K877" s="16">
        <v>13111576238</v>
      </c>
      <c r="L877" s="49"/>
      <c r="M877" s="31" t="s">
        <v>2731</v>
      </c>
      <c r="N877" s="34" t="s">
        <v>2771</v>
      </c>
      <c r="Q877" s="9" t="str">
        <f>+VLOOKUP(D877,[1]荆紫关镇高龄津贴!$D:$H,5,FALSE)</f>
        <v>全庄村</v>
      </c>
    </row>
    <row r="878" customHeight="1" spans="1:17">
      <c r="A878" s="16">
        <v>877</v>
      </c>
      <c r="B878" s="19" t="s">
        <v>2774</v>
      </c>
      <c r="C878" s="16" t="s">
        <v>27</v>
      </c>
      <c r="D878" s="55" t="s">
        <v>2775</v>
      </c>
      <c r="E878" s="18" t="str">
        <f t="shared" si="56"/>
        <v>正确</v>
      </c>
      <c r="F878" s="19">
        <f ca="1" t="shared" si="57"/>
        <v>82</v>
      </c>
      <c r="G878" s="19" t="str">
        <f t="shared" si="58"/>
        <v>1940/03/06</v>
      </c>
      <c r="H878" s="17" t="s">
        <v>2769</v>
      </c>
      <c r="I878" s="17"/>
      <c r="J878" s="55" t="s">
        <v>2776</v>
      </c>
      <c r="K878" s="16">
        <v>18211803476</v>
      </c>
      <c r="L878" s="49"/>
      <c r="M878" s="31" t="s">
        <v>2731</v>
      </c>
      <c r="N878" s="34" t="s">
        <v>2774</v>
      </c>
      <c r="Q878" s="9" t="str">
        <f>+VLOOKUP(D878,[1]荆紫关镇高龄津贴!$D:$H,5,FALSE)</f>
        <v>全庄村</v>
      </c>
    </row>
    <row r="879" hidden="1" customHeight="1" spans="1:13">
      <c r="A879" s="16">
        <v>878</v>
      </c>
      <c r="B879" s="19" t="s">
        <v>2777</v>
      </c>
      <c r="C879" s="16" t="s">
        <v>27</v>
      </c>
      <c r="D879" s="55" t="s">
        <v>2778</v>
      </c>
      <c r="E879" s="18" t="str">
        <f t="shared" si="56"/>
        <v>正确</v>
      </c>
      <c r="F879" s="19">
        <f ca="1" t="shared" si="57"/>
        <v>82</v>
      </c>
      <c r="G879" s="19" t="str">
        <f t="shared" si="58"/>
        <v>1940/12/17</v>
      </c>
      <c r="H879" s="17" t="s">
        <v>2779</v>
      </c>
      <c r="I879" s="17"/>
      <c r="J879" s="55" t="s">
        <v>2780</v>
      </c>
      <c r="K879" s="16">
        <v>13271783365</v>
      </c>
      <c r="L879" s="30" t="s">
        <v>25</v>
      </c>
      <c r="M879" s="31" t="s">
        <v>2731</v>
      </c>
    </row>
    <row r="880" customHeight="1" spans="1:17">
      <c r="A880" s="16">
        <v>879</v>
      </c>
      <c r="B880" s="19" t="s">
        <v>2781</v>
      </c>
      <c r="C880" s="16" t="s">
        <v>17</v>
      </c>
      <c r="D880" s="55" t="s">
        <v>2782</v>
      </c>
      <c r="E880" s="18" t="str">
        <f t="shared" si="56"/>
        <v>正确</v>
      </c>
      <c r="F880" s="19">
        <f ca="1" t="shared" si="57"/>
        <v>82</v>
      </c>
      <c r="G880" s="19" t="str">
        <f t="shared" si="58"/>
        <v>1940/12/06</v>
      </c>
      <c r="H880" s="16" t="s">
        <v>2758</v>
      </c>
      <c r="I880" s="16"/>
      <c r="J880" s="55" t="s">
        <v>2783</v>
      </c>
      <c r="K880" s="16">
        <v>17067145515</v>
      </c>
      <c r="L880" s="49"/>
      <c r="M880" s="31" t="s">
        <v>2731</v>
      </c>
      <c r="N880" s="34" t="s">
        <v>2781</v>
      </c>
      <c r="Q880" s="9" t="str">
        <f>+VLOOKUP(D880,[1]荆紫关镇高龄津贴!$D:$H,5,FALSE)</f>
        <v>沙渠河村</v>
      </c>
    </row>
    <row r="881" customHeight="1" spans="1:17">
      <c r="A881" s="16">
        <v>880</v>
      </c>
      <c r="B881" s="19" t="s">
        <v>2784</v>
      </c>
      <c r="C881" s="16" t="s">
        <v>17</v>
      </c>
      <c r="D881" s="55" t="s">
        <v>2785</v>
      </c>
      <c r="E881" s="18" t="str">
        <f t="shared" si="56"/>
        <v>正确</v>
      </c>
      <c r="F881" s="19">
        <f ca="1" t="shared" si="57"/>
        <v>81</v>
      </c>
      <c r="G881" s="19" t="str">
        <f t="shared" si="58"/>
        <v>1941/03/04</v>
      </c>
      <c r="H881" s="16" t="s">
        <v>1937</v>
      </c>
      <c r="I881" s="16"/>
      <c r="J881" s="55" t="s">
        <v>2786</v>
      </c>
      <c r="K881" s="16">
        <v>15738094726</v>
      </c>
      <c r="L881" s="49"/>
      <c r="M881" s="31" t="s">
        <v>2731</v>
      </c>
      <c r="N881" s="34" t="s">
        <v>2784</v>
      </c>
      <c r="Q881" s="9" t="str">
        <f>+VLOOKUP(D881,[1]荆紫关镇高龄津贴!$D:$H,5,FALSE)</f>
        <v>北街村</v>
      </c>
    </row>
    <row r="882" customHeight="1" spans="1:17">
      <c r="A882" s="16">
        <v>881</v>
      </c>
      <c r="B882" s="19" t="s">
        <v>2787</v>
      </c>
      <c r="C882" s="16" t="s">
        <v>27</v>
      </c>
      <c r="D882" s="55" t="s">
        <v>2788</v>
      </c>
      <c r="E882" s="18" t="str">
        <f t="shared" si="56"/>
        <v>正确</v>
      </c>
      <c r="F882" s="19">
        <f ca="1" t="shared" si="57"/>
        <v>81</v>
      </c>
      <c r="G882" s="19" t="str">
        <f t="shared" si="58"/>
        <v>1941/03/30</v>
      </c>
      <c r="H882" s="16" t="s">
        <v>2789</v>
      </c>
      <c r="I882" s="16"/>
      <c r="J882" s="55" t="s">
        <v>2790</v>
      </c>
      <c r="K882" s="16">
        <v>15838713492</v>
      </c>
      <c r="L882" s="49"/>
      <c r="M882" s="31" t="s">
        <v>2731</v>
      </c>
      <c r="N882" s="34" t="s">
        <v>2787</v>
      </c>
      <c r="Q882" s="9" t="str">
        <f>+VLOOKUP(D882,[1]荆紫关镇高龄津贴!$D:$H,5,FALSE)</f>
        <v>汉王坪村</v>
      </c>
    </row>
    <row r="883" hidden="1" customHeight="1" spans="1:13">
      <c r="A883" s="16">
        <v>882</v>
      </c>
      <c r="B883" s="19" t="s">
        <v>2791</v>
      </c>
      <c r="C883" s="16" t="s">
        <v>27</v>
      </c>
      <c r="D883" s="55" t="s">
        <v>2792</v>
      </c>
      <c r="E883" s="18" t="str">
        <f t="shared" si="56"/>
        <v>正确</v>
      </c>
      <c r="F883" s="19">
        <f ca="1" t="shared" si="57"/>
        <v>81</v>
      </c>
      <c r="G883" s="19" t="str">
        <f t="shared" si="58"/>
        <v>1941/02/04</v>
      </c>
      <c r="H883" s="16" t="s">
        <v>2793</v>
      </c>
      <c r="I883" s="16"/>
      <c r="J883" s="55" t="s">
        <v>2794</v>
      </c>
      <c r="K883" s="16">
        <v>15871115496</v>
      </c>
      <c r="L883" s="30" t="s">
        <v>527</v>
      </c>
      <c r="M883" s="31" t="s">
        <v>2731</v>
      </c>
    </row>
    <row r="884" customHeight="1" spans="1:17">
      <c r="A884" s="16">
        <v>883</v>
      </c>
      <c r="B884" s="19" t="s">
        <v>2795</v>
      </c>
      <c r="C884" s="16" t="s">
        <v>17</v>
      </c>
      <c r="D884" s="55" t="s">
        <v>2796</v>
      </c>
      <c r="E884" s="18" t="str">
        <f t="shared" si="56"/>
        <v>正确</v>
      </c>
      <c r="F884" s="19">
        <f ca="1" t="shared" si="57"/>
        <v>81</v>
      </c>
      <c r="G884" s="19" t="str">
        <f t="shared" si="58"/>
        <v>1941/03/15</v>
      </c>
      <c r="H884" s="16" t="s">
        <v>2793</v>
      </c>
      <c r="I884" s="16"/>
      <c r="J884" s="55" t="s">
        <v>2797</v>
      </c>
      <c r="K884" s="16">
        <v>15716648747</v>
      </c>
      <c r="L884" s="49"/>
      <c r="M884" s="31" t="s">
        <v>2731</v>
      </c>
      <c r="N884" s="34" t="s">
        <v>2795</v>
      </c>
      <c r="Q884" s="9" t="str">
        <f>+VLOOKUP(D884,[1]荆紫关镇高龄津贴!$D:$H,5,FALSE)</f>
        <v>西头村</v>
      </c>
    </row>
    <row r="885" customHeight="1" spans="1:17">
      <c r="A885" s="16">
        <v>884</v>
      </c>
      <c r="B885" s="19" t="s">
        <v>2798</v>
      </c>
      <c r="C885" s="16" t="s">
        <v>17</v>
      </c>
      <c r="D885" s="55" t="s">
        <v>2799</v>
      </c>
      <c r="E885" s="18" t="str">
        <f t="shared" si="56"/>
        <v>正确</v>
      </c>
      <c r="F885" s="19">
        <f ca="1" t="shared" si="57"/>
        <v>82</v>
      </c>
      <c r="G885" s="19" t="str">
        <f t="shared" si="58"/>
        <v>1940/11/07</v>
      </c>
      <c r="H885" s="17" t="s">
        <v>2800</v>
      </c>
      <c r="I885" s="17"/>
      <c r="J885" s="55" t="s">
        <v>2801</v>
      </c>
      <c r="K885" s="16">
        <v>15139008199</v>
      </c>
      <c r="L885" s="49"/>
      <c r="M885" s="31" t="s">
        <v>2731</v>
      </c>
      <c r="N885" s="34" t="s">
        <v>2798</v>
      </c>
      <c r="Q885" s="9" t="str">
        <f>+VLOOKUP(D885,[1]荆紫关镇高龄津贴!$D:$H,5,FALSE)</f>
        <v>南街村</v>
      </c>
    </row>
    <row r="886" customHeight="1" spans="1:17">
      <c r="A886" s="16">
        <v>885</v>
      </c>
      <c r="B886" s="19" t="s">
        <v>1942</v>
      </c>
      <c r="C886" s="16" t="s">
        <v>27</v>
      </c>
      <c r="D886" s="55" t="s">
        <v>2802</v>
      </c>
      <c r="E886" s="18" t="str">
        <f t="shared" si="56"/>
        <v>正确</v>
      </c>
      <c r="F886" s="19">
        <f ca="1" t="shared" si="57"/>
        <v>81</v>
      </c>
      <c r="G886" s="19" t="str">
        <f t="shared" si="58"/>
        <v>1941/02/19</v>
      </c>
      <c r="H886" s="16" t="s">
        <v>2800</v>
      </c>
      <c r="I886" s="16"/>
      <c r="J886" s="55" t="s">
        <v>2803</v>
      </c>
      <c r="K886" s="16">
        <v>13663998682</v>
      </c>
      <c r="L886" s="49"/>
      <c r="M886" s="31" t="s">
        <v>2731</v>
      </c>
      <c r="N886" s="34" t="s">
        <v>1942</v>
      </c>
      <c r="Q886" s="9" t="str">
        <f>+VLOOKUP(D886,[1]荆紫关镇高龄津贴!$D:$H,5,FALSE)</f>
        <v>南街村</v>
      </c>
    </row>
    <row r="887" customHeight="1" spans="1:17">
      <c r="A887" s="16">
        <v>886</v>
      </c>
      <c r="B887" s="19" t="s">
        <v>2804</v>
      </c>
      <c r="C887" s="16" t="s">
        <v>17</v>
      </c>
      <c r="D887" s="55" t="s">
        <v>2805</v>
      </c>
      <c r="E887" s="18" t="str">
        <f t="shared" si="56"/>
        <v>正确</v>
      </c>
      <c r="F887" s="19">
        <f ca="1" t="shared" si="57"/>
        <v>81</v>
      </c>
      <c r="G887" s="19" t="str">
        <f t="shared" si="58"/>
        <v>1941/03/04</v>
      </c>
      <c r="H887" s="16" t="s">
        <v>2747</v>
      </c>
      <c r="I887" s="16"/>
      <c r="J887" s="55" t="s">
        <v>2806</v>
      </c>
      <c r="K887" s="16">
        <v>15093029401</v>
      </c>
      <c r="L887" s="49"/>
      <c r="M887" s="31" t="s">
        <v>2731</v>
      </c>
      <c r="N887" s="34" t="s">
        <v>2804</v>
      </c>
      <c r="Q887" s="9" t="str">
        <f>+VLOOKUP(D887,[1]荆紫关镇高龄津贴!$D:$H,5,FALSE)</f>
        <v>小寺沟村</v>
      </c>
    </row>
    <row r="888" hidden="1" customHeight="1" spans="1:13">
      <c r="A888" s="16">
        <v>887</v>
      </c>
      <c r="B888" s="19" t="s">
        <v>2807</v>
      </c>
      <c r="C888" s="16" t="s">
        <v>17</v>
      </c>
      <c r="D888" s="55" t="s">
        <v>2808</v>
      </c>
      <c r="E888" s="18" t="str">
        <f t="shared" si="56"/>
        <v>正确</v>
      </c>
      <c r="F888" s="19">
        <f ca="1" t="shared" si="57"/>
        <v>82</v>
      </c>
      <c r="G888" s="19" t="str">
        <f t="shared" si="58"/>
        <v>1940/12/02</v>
      </c>
      <c r="H888" s="16" t="s">
        <v>2750</v>
      </c>
      <c r="I888" s="16"/>
      <c r="J888" s="55" t="s">
        <v>2809</v>
      </c>
      <c r="K888" s="16">
        <v>13503773406</v>
      </c>
      <c r="L888" s="30" t="s">
        <v>173</v>
      </c>
      <c r="M888" s="31" t="s">
        <v>2731</v>
      </c>
    </row>
    <row r="889" customHeight="1" spans="1:17">
      <c r="A889" s="16">
        <v>888</v>
      </c>
      <c r="B889" s="20" t="s">
        <v>2810</v>
      </c>
      <c r="C889" s="17" t="s">
        <v>27</v>
      </c>
      <c r="D889" s="55" t="s">
        <v>2811</v>
      </c>
      <c r="E889" s="18" t="str">
        <f t="shared" si="56"/>
        <v>正确</v>
      </c>
      <c r="F889" s="19">
        <f ca="1" t="shared" si="57"/>
        <v>82</v>
      </c>
      <c r="G889" s="19" t="str">
        <f t="shared" si="58"/>
        <v>1940/11/12</v>
      </c>
      <c r="H889" s="17" t="s">
        <v>2747</v>
      </c>
      <c r="I889" s="17"/>
      <c r="J889" s="55" t="s">
        <v>2812</v>
      </c>
      <c r="K889" s="16">
        <v>13462530142</v>
      </c>
      <c r="L889" s="30"/>
      <c r="M889" s="31" t="s">
        <v>2731</v>
      </c>
      <c r="N889" s="34" t="s">
        <v>2810</v>
      </c>
      <c r="Q889" s="9" t="str">
        <f>+VLOOKUP(D889,[1]荆紫关镇高龄津贴!$D:$H,5,FALSE)</f>
        <v>小寺沟村</v>
      </c>
    </row>
    <row r="890" customHeight="1" spans="1:17">
      <c r="A890" s="16">
        <v>889</v>
      </c>
      <c r="B890" s="20" t="s">
        <v>2813</v>
      </c>
      <c r="C890" s="17" t="s">
        <v>17</v>
      </c>
      <c r="D890" s="55" t="s">
        <v>2814</v>
      </c>
      <c r="E890" s="18" t="str">
        <f t="shared" si="56"/>
        <v>正确</v>
      </c>
      <c r="F890" s="19">
        <f ca="1" t="shared" si="57"/>
        <v>81</v>
      </c>
      <c r="G890" s="19" t="str">
        <f t="shared" si="58"/>
        <v>1941/03/05</v>
      </c>
      <c r="H890" s="17" t="s">
        <v>2815</v>
      </c>
      <c r="I890" s="17"/>
      <c r="J890" s="55" t="s">
        <v>2816</v>
      </c>
      <c r="K890" s="16">
        <v>15188201993</v>
      </c>
      <c r="L890" s="30"/>
      <c r="M890" s="31" t="s">
        <v>2731</v>
      </c>
      <c r="N890" s="34" t="s">
        <v>2813</v>
      </c>
      <c r="Q890" s="9" t="str">
        <f>+VLOOKUP(D890,[1]荆紫关镇高龄津贴!$D:$H,5,FALSE)</f>
        <v>店子村</v>
      </c>
    </row>
    <row r="891" customHeight="1" spans="1:17">
      <c r="A891" s="16">
        <v>890</v>
      </c>
      <c r="B891" s="20" t="s">
        <v>2817</v>
      </c>
      <c r="C891" s="17" t="s">
        <v>27</v>
      </c>
      <c r="D891" s="55" t="s">
        <v>2818</v>
      </c>
      <c r="E891" s="18" t="str">
        <f t="shared" si="56"/>
        <v>正确</v>
      </c>
      <c r="F891" s="19">
        <f ca="1" t="shared" si="57"/>
        <v>81</v>
      </c>
      <c r="G891" s="19" t="str">
        <f t="shared" si="58"/>
        <v>1941/02/14</v>
      </c>
      <c r="H891" s="17" t="s">
        <v>2729</v>
      </c>
      <c r="I891" s="17"/>
      <c r="J891" s="55" t="s">
        <v>2819</v>
      </c>
      <c r="K891" s="16">
        <v>16622369264</v>
      </c>
      <c r="L891" s="30"/>
      <c r="M891" s="31" t="s">
        <v>2731</v>
      </c>
      <c r="N891" s="34" t="s">
        <v>2817</v>
      </c>
      <c r="Q891" s="9" t="str">
        <f>+VLOOKUP(D891,[1]荆紫关镇高龄津贴!$D:$H,5,FALSE)</f>
        <v>麻坑村</v>
      </c>
    </row>
    <row r="892" customHeight="1" spans="1:17">
      <c r="A892" s="16">
        <v>891</v>
      </c>
      <c r="B892" s="20" t="s">
        <v>1958</v>
      </c>
      <c r="C892" s="17" t="s">
        <v>17</v>
      </c>
      <c r="D892" s="55" t="s">
        <v>2820</v>
      </c>
      <c r="E892" s="18" t="str">
        <f t="shared" si="56"/>
        <v>正确</v>
      </c>
      <c r="F892" s="19">
        <f ca="1" t="shared" si="57"/>
        <v>81</v>
      </c>
      <c r="G892" s="19" t="str">
        <f t="shared" si="58"/>
        <v>1941/03/15</v>
      </c>
      <c r="H892" s="17" t="s">
        <v>2821</v>
      </c>
      <c r="I892" s="17"/>
      <c r="J892" s="55" t="s">
        <v>2822</v>
      </c>
      <c r="K892" s="16">
        <v>15838408171</v>
      </c>
      <c r="L892" s="30"/>
      <c r="M892" s="31" t="s">
        <v>2731</v>
      </c>
      <c r="N892" s="34" t="s">
        <v>1958</v>
      </c>
      <c r="Q892" s="9" t="str">
        <f>+VLOOKUP(D892,[1]荆紫关镇高龄津贴!$D:$H,5,FALSE)</f>
        <v>金家沟村</v>
      </c>
    </row>
    <row r="893" customHeight="1" spans="1:17">
      <c r="A893" s="16">
        <v>892</v>
      </c>
      <c r="B893" s="20" t="s">
        <v>2823</v>
      </c>
      <c r="C893" s="17" t="s">
        <v>17</v>
      </c>
      <c r="D893" s="55" t="s">
        <v>2824</v>
      </c>
      <c r="E893" s="18" t="str">
        <f t="shared" si="56"/>
        <v>正确</v>
      </c>
      <c r="F893" s="19">
        <f ca="1" t="shared" si="57"/>
        <v>82</v>
      </c>
      <c r="G893" s="19" t="str">
        <f t="shared" si="58"/>
        <v>1940/12/22</v>
      </c>
      <c r="H893" s="17" t="s">
        <v>2750</v>
      </c>
      <c r="I893" s="17"/>
      <c r="J893" s="55" t="s">
        <v>2825</v>
      </c>
      <c r="K893" s="16">
        <v>17513622802</v>
      </c>
      <c r="L893" s="30"/>
      <c r="M893" s="31" t="s">
        <v>2731</v>
      </c>
      <c r="N893" s="34" t="s">
        <v>2823</v>
      </c>
      <c r="Q893" s="9" t="str">
        <f>+VLOOKUP(D893,[1]荆紫关镇高龄津贴!$D:$H,5,FALSE)</f>
        <v>娘娘庙村</v>
      </c>
    </row>
    <row r="894" customHeight="1" spans="1:17">
      <c r="A894" s="16">
        <v>893</v>
      </c>
      <c r="B894" s="17" t="s">
        <v>1965</v>
      </c>
      <c r="C894" s="17" t="s">
        <v>17</v>
      </c>
      <c r="D894" s="55" t="s">
        <v>2826</v>
      </c>
      <c r="E894" s="18" t="str">
        <f t="shared" ref="E894:E903" si="59">IF(LEN(D894)=0,"空",IF(LEN(D894)=15,"老号",IF(LEN(D894)&lt;&gt;18,"位数不对",IF(CHOOSE(MOD(SUM(MID(D894,1,1)*7+MID(D894,2,1)*9+MID(D894,3,1)*10+MID(D894,4,1)*5+MID(D894,5,1)*8+MID(D894,6,1)*4+MID(D894,7,1)*2+MID(D894,8,1)*1+MID(D894,9,1)*6+MID(D894,10,1)*3+MID(D894,11,1)*7+MID(D894,12,1)*9+MID(D894,13,1)*10+MID(D894,14,1)*5+MID(D894,15,1)*8+MID(D894,16,1)*4+MID(D894,17,1)*2),11)+1,1,0,"X",9,8,7,6,5,4,3,2)=IF(ISNUMBER(RIGHT(D894,1)*1),RIGHT(D894,1)*1,"X"),"正确","号码错误"))))</f>
        <v>正确</v>
      </c>
      <c r="F894" s="19">
        <f ca="1" t="shared" ref="F894:F903" si="60">YEAR(NOW())-MID(D894,7,4)</f>
        <v>81</v>
      </c>
      <c r="G894" s="19" t="str">
        <f t="shared" ref="G894:G903" si="61">CONCATENATE(MID(D894,7,4),"/",MID(D894,11,2),"/",MID(D894,13,2))</f>
        <v>1941/04/17</v>
      </c>
      <c r="H894" s="17" t="s">
        <v>19</v>
      </c>
      <c r="I894" s="17"/>
      <c r="J894" s="55" t="s">
        <v>2827</v>
      </c>
      <c r="K894" s="16">
        <v>15514134326</v>
      </c>
      <c r="L894" s="30"/>
      <c r="M894" s="31" t="s">
        <v>2828</v>
      </c>
      <c r="N894" s="34" t="s">
        <v>1965</v>
      </c>
      <c r="Q894" s="9" t="str">
        <f>+VLOOKUP(D894,[1]荆紫关镇高龄津贴!$D:$H,5,FALSE)</f>
        <v>北街村</v>
      </c>
    </row>
    <row r="895" customHeight="1" spans="1:17">
      <c r="A895" s="16">
        <v>894</v>
      </c>
      <c r="B895" s="17" t="s">
        <v>2829</v>
      </c>
      <c r="C895" s="17" t="s">
        <v>27</v>
      </c>
      <c r="D895" s="55" t="s">
        <v>2830</v>
      </c>
      <c r="E895" s="18" t="str">
        <f t="shared" si="59"/>
        <v>正确</v>
      </c>
      <c r="F895" s="19">
        <f ca="1" t="shared" si="60"/>
        <v>86</v>
      </c>
      <c r="G895" s="19" t="str">
        <f t="shared" si="61"/>
        <v>1936/11/26</v>
      </c>
      <c r="H895" s="17" t="s">
        <v>2173</v>
      </c>
      <c r="I895" s="17"/>
      <c r="J895" s="55" t="s">
        <v>2831</v>
      </c>
      <c r="K895" s="16">
        <v>15225663872</v>
      </c>
      <c r="L895" s="30"/>
      <c r="M895" s="31" t="s">
        <v>2828</v>
      </c>
      <c r="N895" s="34" t="s">
        <v>2829</v>
      </c>
      <c r="Q895" s="9" t="str">
        <f>+VLOOKUP(D895,[1]荆紫关镇高龄津贴!$D:$H,5,FALSE)</f>
        <v>龙泉观村</v>
      </c>
    </row>
    <row r="896" customHeight="1" spans="1:17">
      <c r="A896" s="16">
        <v>895</v>
      </c>
      <c r="B896" s="17" t="s">
        <v>1971</v>
      </c>
      <c r="C896" s="17" t="s">
        <v>17</v>
      </c>
      <c r="D896" s="16" t="s">
        <v>2832</v>
      </c>
      <c r="E896" s="18" t="str">
        <f t="shared" si="59"/>
        <v>正确</v>
      </c>
      <c r="F896" s="19">
        <f ca="1" t="shared" si="60"/>
        <v>81</v>
      </c>
      <c r="G896" s="19" t="str">
        <f t="shared" si="61"/>
        <v>1941/03/27</v>
      </c>
      <c r="H896" s="17" t="s">
        <v>2647</v>
      </c>
      <c r="I896" s="17"/>
      <c r="J896" s="55" t="s">
        <v>2833</v>
      </c>
      <c r="K896" s="16">
        <v>17633498276</v>
      </c>
      <c r="L896" s="30"/>
      <c r="M896" s="31" t="s">
        <v>2828</v>
      </c>
      <c r="N896" s="34" t="s">
        <v>1971</v>
      </c>
      <c r="Q896" s="9" t="str">
        <f>+VLOOKUP(D896,[1]荆紫关镇高龄津贴!$D:$H,5,FALSE)</f>
        <v>双河村</v>
      </c>
    </row>
    <row r="897" customHeight="1" spans="1:17">
      <c r="A897" s="16">
        <v>896</v>
      </c>
      <c r="B897" s="17" t="s">
        <v>2834</v>
      </c>
      <c r="C897" s="17" t="s">
        <v>27</v>
      </c>
      <c r="D897" s="55" t="s">
        <v>2835</v>
      </c>
      <c r="E897" s="18" t="str">
        <f t="shared" si="59"/>
        <v>正确</v>
      </c>
      <c r="F897" s="19">
        <f ca="1" t="shared" si="60"/>
        <v>82</v>
      </c>
      <c r="G897" s="19" t="str">
        <f t="shared" si="61"/>
        <v>1940/10/09</v>
      </c>
      <c r="H897" s="17" t="s">
        <v>2836</v>
      </c>
      <c r="I897" s="17"/>
      <c r="J897" s="55" t="s">
        <v>2837</v>
      </c>
      <c r="K897" s="16">
        <v>15691253358</v>
      </c>
      <c r="L897" s="30"/>
      <c r="M897" s="31" t="s">
        <v>2828</v>
      </c>
      <c r="N897" s="34" t="s">
        <v>2834</v>
      </c>
      <c r="Q897" s="9" t="str">
        <f>+VLOOKUP(D897,[1]荆紫关镇高龄津贴!$D:$H,5,FALSE)</f>
        <v>沙渠河村</v>
      </c>
    </row>
    <row r="898" customHeight="1" spans="1:17">
      <c r="A898" s="16">
        <v>897</v>
      </c>
      <c r="B898" s="17" t="s">
        <v>2838</v>
      </c>
      <c r="C898" s="17" t="s">
        <v>17</v>
      </c>
      <c r="D898" s="55" t="s">
        <v>2839</v>
      </c>
      <c r="E898" s="18" t="str">
        <f t="shared" si="59"/>
        <v>正确</v>
      </c>
      <c r="F898" s="19">
        <f ca="1" t="shared" si="60"/>
        <v>81</v>
      </c>
      <c r="G898" s="19" t="str">
        <f t="shared" si="61"/>
        <v>1941/04/27</v>
      </c>
      <c r="H898" s="17" t="s">
        <v>2521</v>
      </c>
      <c r="I898" s="17"/>
      <c r="J898" s="55" t="s">
        <v>2840</v>
      </c>
      <c r="K898" s="16">
        <v>15838498062</v>
      </c>
      <c r="L898" s="30"/>
      <c r="M898" s="31" t="s">
        <v>2828</v>
      </c>
      <c r="N898" s="34" t="s">
        <v>2838</v>
      </c>
      <c r="Q898" s="9" t="str">
        <f>+VLOOKUP(D898,[1]荆紫关镇高龄津贴!$D:$H,5,FALSE)</f>
        <v>魏村</v>
      </c>
    </row>
    <row r="899" customHeight="1" spans="1:17">
      <c r="A899" s="16">
        <v>898</v>
      </c>
      <c r="B899" s="17" t="s">
        <v>1980</v>
      </c>
      <c r="C899" s="17" t="s">
        <v>17</v>
      </c>
      <c r="D899" s="55" t="s">
        <v>2841</v>
      </c>
      <c r="E899" s="18" t="str">
        <f t="shared" si="59"/>
        <v>正确</v>
      </c>
      <c r="F899" s="19">
        <f ca="1" t="shared" si="60"/>
        <v>82</v>
      </c>
      <c r="G899" s="19" t="str">
        <f t="shared" si="61"/>
        <v>1940/12/24</v>
      </c>
      <c r="H899" s="17" t="s">
        <v>19</v>
      </c>
      <c r="I899" s="17"/>
      <c r="J899" s="55" t="s">
        <v>2842</v>
      </c>
      <c r="K899" s="16">
        <v>13623997907</v>
      </c>
      <c r="L899" s="30"/>
      <c r="M899" s="31" t="s">
        <v>2828</v>
      </c>
      <c r="N899" s="34" t="s">
        <v>1980</v>
      </c>
      <c r="Q899" s="9" t="str">
        <f>+VLOOKUP(D899,[1]荆紫关镇高龄津贴!$D:$H,5,FALSE)</f>
        <v>北街村</v>
      </c>
    </row>
    <row r="900" hidden="1" customHeight="1" spans="1:13">
      <c r="A900" s="16">
        <v>899</v>
      </c>
      <c r="B900" s="17" t="s">
        <v>2843</v>
      </c>
      <c r="C900" s="17" t="s">
        <v>27</v>
      </c>
      <c r="D900" s="55" t="s">
        <v>2844</v>
      </c>
      <c r="E900" s="18" t="str">
        <f t="shared" si="59"/>
        <v>正确</v>
      </c>
      <c r="F900" s="19">
        <f ca="1" t="shared" si="60"/>
        <v>82</v>
      </c>
      <c r="G900" s="19" t="str">
        <f t="shared" si="61"/>
        <v>1940/12/15</v>
      </c>
      <c r="H900" s="17" t="s">
        <v>2647</v>
      </c>
      <c r="I900" s="17"/>
      <c r="J900" s="55" t="s">
        <v>2845</v>
      </c>
      <c r="K900" s="16">
        <v>18438868368</v>
      </c>
      <c r="L900" s="30" t="s">
        <v>527</v>
      </c>
      <c r="M900" s="31" t="s">
        <v>2828</v>
      </c>
    </row>
    <row r="901" customHeight="1" spans="1:17">
      <c r="A901" s="16">
        <v>900</v>
      </c>
      <c r="B901" s="17" t="s">
        <v>2846</v>
      </c>
      <c r="C901" s="17" t="s">
        <v>17</v>
      </c>
      <c r="D901" s="55" t="s">
        <v>2847</v>
      </c>
      <c r="E901" s="18" t="str">
        <f t="shared" si="59"/>
        <v>正确</v>
      </c>
      <c r="F901" s="19">
        <f ca="1" t="shared" si="60"/>
        <v>81</v>
      </c>
      <c r="G901" s="19" t="str">
        <f t="shared" si="61"/>
        <v>1941/04/11</v>
      </c>
      <c r="H901" s="17" t="s">
        <v>2499</v>
      </c>
      <c r="I901" s="17"/>
      <c r="J901" s="55" t="s">
        <v>2848</v>
      </c>
      <c r="K901" s="16">
        <v>15839964102</v>
      </c>
      <c r="L901" s="30"/>
      <c r="M901" s="31" t="s">
        <v>2828</v>
      </c>
      <c r="N901" s="34" t="s">
        <v>2846</v>
      </c>
      <c r="Q901" s="9" t="str">
        <f>+VLOOKUP(D901,[1]荆紫关镇高龄津贴!$D:$H,5,FALSE)</f>
        <v>程家洼村</v>
      </c>
    </row>
    <row r="902" customHeight="1" spans="1:17">
      <c r="A902" s="16">
        <v>901</v>
      </c>
      <c r="B902" s="17" t="s">
        <v>2849</v>
      </c>
      <c r="C902" s="17" t="s">
        <v>27</v>
      </c>
      <c r="D902" s="16" t="s">
        <v>2850</v>
      </c>
      <c r="E902" s="18" t="str">
        <f t="shared" si="59"/>
        <v>正确</v>
      </c>
      <c r="F902" s="19">
        <f ca="1" t="shared" si="60"/>
        <v>81</v>
      </c>
      <c r="G902" s="19" t="str">
        <f t="shared" si="61"/>
        <v>1941/03/20</v>
      </c>
      <c r="H902" s="17" t="s">
        <v>2173</v>
      </c>
      <c r="I902" s="52"/>
      <c r="J902" s="64" t="s">
        <v>2851</v>
      </c>
      <c r="K902" s="16">
        <v>15937719602</v>
      </c>
      <c r="L902" s="30"/>
      <c r="M902" s="31" t="s">
        <v>2828</v>
      </c>
      <c r="N902" s="34" t="s">
        <v>2849</v>
      </c>
      <c r="Q902" s="9" t="str">
        <f>+VLOOKUP(D902,[1]荆紫关镇高龄津贴!$D:$H,5,FALSE)</f>
        <v>龙泉观村</v>
      </c>
    </row>
    <row r="903" customHeight="1" spans="1:17">
      <c r="A903" s="16">
        <v>902</v>
      </c>
      <c r="B903" s="17" t="s">
        <v>1990</v>
      </c>
      <c r="C903" s="17" t="s">
        <v>17</v>
      </c>
      <c r="D903" s="55" t="s">
        <v>2852</v>
      </c>
      <c r="E903" s="18" t="str">
        <f t="shared" si="59"/>
        <v>正确</v>
      </c>
      <c r="F903" s="19">
        <f ca="1" t="shared" si="60"/>
        <v>81</v>
      </c>
      <c r="G903" s="19" t="str">
        <f t="shared" si="61"/>
        <v>1941/04/18</v>
      </c>
      <c r="H903" s="17" t="s">
        <v>2376</v>
      </c>
      <c r="I903" s="17"/>
      <c r="J903" s="55" t="s">
        <v>2853</v>
      </c>
      <c r="K903" s="16">
        <v>13271784664</v>
      </c>
      <c r="L903" s="30"/>
      <c r="M903" s="31" t="s">
        <v>2828</v>
      </c>
      <c r="N903" s="34" t="s">
        <v>1990</v>
      </c>
      <c r="Q903" s="9" t="str">
        <f>+VLOOKUP(D903,[1]荆紫关镇高龄津贴!$D:$H,5,FALSE)</f>
        <v>南街村</v>
      </c>
    </row>
    <row r="904" customHeight="1" spans="1:17">
      <c r="A904" s="16">
        <v>903</v>
      </c>
      <c r="B904" s="50" t="s">
        <v>2854</v>
      </c>
      <c r="C904" s="50" t="s">
        <v>27</v>
      </c>
      <c r="D904" s="65" t="s">
        <v>2855</v>
      </c>
      <c r="E904" s="18" t="str">
        <f t="shared" ref="E904:E913" si="62">IF(LEN(D904)=0,"空",IF(LEN(D904)=15,"老号",IF(LEN(D904)&lt;&gt;18,"位数不对",IF(CHOOSE(MOD(SUM(MID(D904,1,1)*7+MID(D904,2,1)*9+MID(D904,3,1)*10+MID(D904,4,1)*5+MID(D904,5,1)*8+MID(D904,6,1)*4+MID(D904,7,1)*2+MID(D904,8,1)*1+MID(D904,9,1)*6+MID(D904,10,1)*3+MID(D904,11,1)*7+MID(D904,12,1)*9+MID(D904,13,1)*10+MID(D904,14,1)*5+MID(D904,15,1)*8+MID(D904,16,1)*4+MID(D904,17,1)*2),11)+1,1,0,"X",9,8,7,6,5,4,3,2)=IF(ISNUMBER(RIGHT(D904,1)*1),RIGHT(D904,1)*1,"X"),"正确","号码错误"))))</f>
        <v>正确</v>
      </c>
      <c r="F904" s="19">
        <f ca="1" t="shared" ref="F904:F913" si="63">YEAR(NOW())-MID(D904,7,4)</f>
        <v>82</v>
      </c>
      <c r="G904" s="19" t="str">
        <f t="shared" ref="G904:G913" si="64">CONCATENATE(MID(D904,7,4),"/",MID(D904,11,2),"/",MID(D904,13,2))</f>
        <v>1940/12/03</v>
      </c>
      <c r="H904" s="50" t="s">
        <v>2390</v>
      </c>
      <c r="I904" s="50"/>
      <c r="J904" s="65" t="s">
        <v>2856</v>
      </c>
      <c r="K904" s="50">
        <v>13683902322</v>
      </c>
      <c r="L904" s="49"/>
      <c r="M904" s="31" t="s">
        <v>2857</v>
      </c>
      <c r="N904" s="34" t="s">
        <v>2854</v>
      </c>
      <c r="Q904" s="9" t="str">
        <f>+VLOOKUP(D904,[1]荆紫关镇高龄津贴!$D:$H,5,FALSE)</f>
        <v>中街村</v>
      </c>
    </row>
    <row r="905" customHeight="1" spans="1:17">
      <c r="A905" s="16">
        <v>904</v>
      </c>
      <c r="B905" s="50" t="s">
        <v>2858</v>
      </c>
      <c r="C905" s="50" t="s">
        <v>27</v>
      </c>
      <c r="D905" s="50" t="s">
        <v>2859</v>
      </c>
      <c r="E905" s="18" t="str">
        <f t="shared" si="62"/>
        <v>正确</v>
      </c>
      <c r="F905" s="19">
        <f ca="1" t="shared" si="63"/>
        <v>82</v>
      </c>
      <c r="G905" s="19" t="str">
        <f t="shared" si="64"/>
        <v>1940/04/21</v>
      </c>
      <c r="H905" s="50" t="s">
        <v>2514</v>
      </c>
      <c r="I905" s="50"/>
      <c r="J905" s="65" t="s">
        <v>2860</v>
      </c>
      <c r="K905" s="50">
        <v>13838738652</v>
      </c>
      <c r="L905" s="49"/>
      <c r="M905" s="31" t="s">
        <v>2857</v>
      </c>
      <c r="N905" s="34" t="s">
        <v>2858</v>
      </c>
      <c r="Q905" s="9" t="str">
        <f>+VLOOKUP(D905,[1]荆紫关镇高龄津贴!$D:$H,5,FALSE)</f>
        <v>麻坑村</v>
      </c>
    </row>
    <row r="906" customHeight="1" spans="1:17">
      <c r="A906" s="16">
        <v>905</v>
      </c>
      <c r="B906" s="50" t="s">
        <v>2000</v>
      </c>
      <c r="C906" s="50" t="s">
        <v>27</v>
      </c>
      <c r="D906" s="65" t="s">
        <v>2861</v>
      </c>
      <c r="E906" s="18" t="str">
        <f t="shared" si="62"/>
        <v>正确</v>
      </c>
      <c r="F906" s="19">
        <f ca="1" t="shared" si="63"/>
        <v>81</v>
      </c>
      <c r="G906" s="19" t="str">
        <f t="shared" si="64"/>
        <v>1941/05/12</v>
      </c>
      <c r="H906" s="50" t="s">
        <v>2422</v>
      </c>
      <c r="I906" s="50"/>
      <c r="J906" s="50" t="s">
        <v>2862</v>
      </c>
      <c r="K906" s="50">
        <v>15514136307</v>
      </c>
      <c r="L906" s="49"/>
      <c r="M906" s="31" t="s">
        <v>2857</v>
      </c>
      <c r="N906" s="34" t="s">
        <v>2000</v>
      </c>
      <c r="Q906" s="9" t="str">
        <f>+VLOOKUP(D906,[1]荆紫关镇高龄津贴!$D:$H,5,FALSE)</f>
        <v>穆营村</v>
      </c>
    </row>
    <row r="907" customHeight="1" spans="1:17">
      <c r="A907" s="16">
        <v>906</v>
      </c>
      <c r="B907" s="50" t="s">
        <v>2863</v>
      </c>
      <c r="C907" s="50" t="s">
        <v>27</v>
      </c>
      <c r="D907" s="65" t="s">
        <v>2864</v>
      </c>
      <c r="E907" s="18" t="str">
        <f t="shared" si="62"/>
        <v>正确</v>
      </c>
      <c r="F907" s="19">
        <f ca="1" t="shared" si="63"/>
        <v>81</v>
      </c>
      <c r="G907" s="19" t="str">
        <f t="shared" si="64"/>
        <v>1941/05/28</v>
      </c>
      <c r="H907" s="50" t="s">
        <v>2563</v>
      </c>
      <c r="I907" s="50"/>
      <c r="J907" s="65" t="s">
        <v>2865</v>
      </c>
      <c r="K907" s="50">
        <v>15838463036</v>
      </c>
      <c r="L907" s="49"/>
      <c r="M907" s="31" t="s">
        <v>2857</v>
      </c>
      <c r="N907" s="34" t="s">
        <v>2863</v>
      </c>
      <c r="Q907" s="9" t="str">
        <f>+VLOOKUP(D907,[1]荆紫关镇高龄津贴!$D:$H,5,FALSE)</f>
        <v>张巷村</v>
      </c>
    </row>
    <row r="908" customHeight="1" spans="1:17">
      <c r="A908" s="16">
        <v>907</v>
      </c>
      <c r="B908" s="50" t="s">
        <v>2866</v>
      </c>
      <c r="C908" s="50" t="s">
        <v>27</v>
      </c>
      <c r="D908" s="65" t="s">
        <v>2867</v>
      </c>
      <c r="E908" s="18" t="str">
        <f t="shared" si="62"/>
        <v>正确</v>
      </c>
      <c r="F908" s="19">
        <f ca="1" t="shared" si="63"/>
        <v>81</v>
      </c>
      <c r="G908" s="19" t="str">
        <f t="shared" si="64"/>
        <v>1941/05/12</v>
      </c>
      <c r="H908" s="50" t="s">
        <v>2447</v>
      </c>
      <c r="I908" s="50"/>
      <c r="J908" s="65" t="s">
        <v>2868</v>
      </c>
      <c r="K908" s="50">
        <v>13462535236</v>
      </c>
      <c r="L908" s="49"/>
      <c r="M908" s="31" t="s">
        <v>2857</v>
      </c>
      <c r="N908" s="34" t="s">
        <v>2866</v>
      </c>
      <c r="Q908" s="9" t="str">
        <f>+VLOOKUP(D908,[1]荆紫关镇高龄津贴!$D:$H,5,FALSE)</f>
        <v>李营村</v>
      </c>
    </row>
    <row r="909" hidden="1" customHeight="1" spans="1:13">
      <c r="A909" s="16">
        <v>908</v>
      </c>
      <c r="B909" s="50" t="s">
        <v>2869</v>
      </c>
      <c r="C909" s="50" t="s">
        <v>27</v>
      </c>
      <c r="D909" s="65" t="s">
        <v>2870</v>
      </c>
      <c r="E909" s="18" t="str">
        <f t="shared" si="62"/>
        <v>正确</v>
      </c>
      <c r="F909" s="19">
        <f ca="1" t="shared" si="63"/>
        <v>81</v>
      </c>
      <c r="G909" s="19" t="str">
        <f t="shared" si="64"/>
        <v>1941/03/29</v>
      </c>
      <c r="H909" s="50" t="s">
        <v>2447</v>
      </c>
      <c r="I909" s="50"/>
      <c r="J909" s="65" t="s">
        <v>2871</v>
      </c>
      <c r="K909" s="50">
        <v>13937112868</v>
      </c>
      <c r="L909" s="49" t="s">
        <v>124</v>
      </c>
      <c r="M909" s="31" t="s">
        <v>2857</v>
      </c>
    </row>
    <row r="910" customHeight="1" spans="1:17">
      <c r="A910" s="16">
        <v>909</v>
      </c>
      <c r="B910" s="50" t="s">
        <v>2010</v>
      </c>
      <c r="C910" s="50" t="s">
        <v>27</v>
      </c>
      <c r="D910" s="65" t="s">
        <v>2872</v>
      </c>
      <c r="E910" s="18" t="str">
        <f t="shared" si="62"/>
        <v>正确</v>
      </c>
      <c r="F910" s="19">
        <f ca="1" t="shared" si="63"/>
        <v>81</v>
      </c>
      <c r="G910" s="19" t="str">
        <f t="shared" si="64"/>
        <v>1941/04/14</v>
      </c>
      <c r="H910" s="50" t="s">
        <v>2521</v>
      </c>
      <c r="I910" s="50"/>
      <c r="J910" s="65" t="s">
        <v>2873</v>
      </c>
      <c r="K910" s="50">
        <v>13461913207</v>
      </c>
      <c r="L910" s="49"/>
      <c r="M910" s="31" t="s">
        <v>2857</v>
      </c>
      <c r="N910" s="34" t="s">
        <v>2010</v>
      </c>
      <c r="Q910" s="9" t="str">
        <f>+VLOOKUP(D910,[1]荆紫关镇高龄津贴!$D:$H,5,FALSE)</f>
        <v>魏村</v>
      </c>
    </row>
    <row r="911" customHeight="1" spans="1:17">
      <c r="A911" s="16">
        <v>910</v>
      </c>
      <c r="B911" s="50" t="s">
        <v>2014</v>
      </c>
      <c r="C911" s="50" t="s">
        <v>27</v>
      </c>
      <c r="D911" s="65" t="s">
        <v>2874</v>
      </c>
      <c r="E911" s="18" t="str">
        <f t="shared" si="62"/>
        <v>正确</v>
      </c>
      <c r="F911" s="19">
        <f ca="1" t="shared" si="63"/>
        <v>81</v>
      </c>
      <c r="G911" s="19" t="str">
        <f t="shared" si="64"/>
        <v>1941/05/22</v>
      </c>
      <c r="H911" s="50" t="s">
        <v>2376</v>
      </c>
      <c r="I911" s="50"/>
      <c r="J911" s="65" t="s">
        <v>2875</v>
      </c>
      <c r="K911" s="50">
        <v>18668797590</v>
      </c>
      <c r="L911" s="49"/>
      <c r="M911" s="31" t="s">
        <v>2857</v>
      </c>
      <c r="N911" s="34" t="s">
        <v>2014</v>
      </c>
      <c r="Q911" s="9" t="str">
        <f>+VLOOKUP(D911,[1]荆紫关镇高龄津贴!$D:$H,5,FALSE)</f>
        <v>南街村</v>
      </c>
    </row>
    <row r="912" customHeight="1" spans="1:17">
      <c r="A912" s="16">
        <v>911</v>
      </c>
      <c r="B912" s="50" t="s">
        <v>2876</v>
      </c>
      <c r="C912" s="50" t="s">
        <v>27</v>
      </c>
      <c r="D912" s="65" t="s">
        <v>2877</v>
      </c>
      <c r="E912" s="18" t="str">
        <f t="shared" si="62"/>
        <v>正确</v>
      </c>
      <c r="F912" s="19">
        <f ca="1" t="shared" si="63"/>
        <v>81</v>
      </c>
      <c r="G912" s="19" t="str">
        <f t="shared" si="64"/>
        <v>1941/03/06</v>
      </c>
      <c r="H912" s="50" t="s">
        <v>2453</v>
      </c>
      <c r="I912" s="50"/>
      <c r="J912" s="65" t="s">
        <v>2878</v>
      </c>
      <c r="K912" s="50">
        <v>13380115530</v>
      </c>
      <c r="L912" s="49"/>
      <c r="M912" s="31" t="s">
        <v>2857</v>
      </c>
      <c r="N912" s="34" t="s">
        <v>2876</v>
      </c>
      <c r="Q912" s="9" t="str">
        <f>+VLOOKUP(D912,[1]荆紫关镇高龄津贴!$D:$H,5,FALSE)</f>
        <v>菩萨堂村</v>
      </c>
    </row>
    <row r="913" customHeight="1" spans="1:17">
      <c r="A913" s="16">
        <v>912</v>
      </c>
      <c r="B913" s="50" t="s">
        <v>2020</v>
      </c>
      <c r="C913" s="50" t="s">
        <v>17</v>
      </c>
      <c r="D913" s="65" t="s">
        <v>2879</v>
      </c>
      <c r="E913" s="18" t="str">
        <f t="shared" si="62"/>
        <v>正确</v>
      </c>
      <c r="F913" s="19">
        <f ca="1" t="shared" si="63"/>
        <v>82</v>
      </c>
      <c r="G913" s="19" t="str">
        <f t="shared" si="64"/>
        <v>1940/12/02</v>
      </c>
      <c r="H913" s="51" t="s">
        <v>2880</v>
      </c>
      <c r="I913" s="51"/>
      <c r="J913" s="65" t="s">
        <v>2881</v>
      </c>
      <c r="K913" s="50">
        <v>13949302821</v>
      </c>
      <c r="L913" s="49"/>
      <c r="M913" s="31" t="s">
        <v>2882</v>
      </c>
      <c r="N913" s="34" t="s">
        <v>2020</v>
      </c>
      <c r="O913" s="60" t="s">
        <v>2883</v>
      </c>
      <c r="P913" s="9" t="s">
        <v>571</v>
      </c>
      <c r="Q913" s="9" t="str">
        <f>+VLOOKUP(D913,[1]荆紫关镇高龄津贴!$D:$H,5,FALSE)</f>
        <v>狮子沟村</v>
      </c>
    </row>
    <row r="914" customHeight="1" spans="1:17">
      <c r="A914" s="16">
        <v>913</v>
      </c>
      <c r="B914" s="50" t="s">
        <v>2884</v>
      </c>
      <c r="C914" s="50" t="s">
        <v>27</v>
      </c>
      <c r="D914" s="65" t="s">
        <v>2885</v>
      </c>
      <c r="E914" s="18" t="str">
        <f t="shared" ref="E914:E924" si="65">IF(LEN(D914)=0,"空",IF(LEN(D914)=15,"老号",IF(LEN(D914)&lt;&gt;18,"位数不对",IF(CHOOSE(MOD(SUM(MID(D914,1,1)*7+MID(D914,2,1)*9+MID(D914,3,1)*10+MID(D914,4,1)*5+MID(D914,5,1)*8+MID(D914,6,1)*4+MID(D914,7,1)*2+MID(D914,8,1)*1+MID(D914,9,1)*6+MID(D914,10,1)*3+MID(D914,11,1)*7+MID(D914,12,1)*9+MID(D914,13,1)*10+MID(D914,14,1)*5+MID(D914,15,1)*8+MID(D914,16,1)*4+MID(D914,17,1)*2),11)+1,1,0,"X",9,8,7,6,5,4,3,2)=IF(ISNUMBER(RIGHT(D914,1)*1),RIGHT(D914,1)*1,"X"),"正确","号码错误"))))</f>
        <v>正确</v>
      </c>
      <c r="F914" s="19">
        <f ca="1" t="shared" ref="F914:F924" si="66">YEAR(NOW())-MID(D914,7,4)</f>
        <v>81</v>
      </c>
      <c r="G914" s="19" t="str">
        <f t="shared" ref="G914:G924" si="67">CONCATENATE(MID(D914,7,4),"/",MID(D914,11,2),"/",MID(D914,13,2))</f>
        <v>1941/06/18</v>
      </c>
      <c r="H914" s="51" t="s">
        <v>2789</v>
      </c>
      <c r="I914" s="51"/>
      <c r="J914" s="65" t="s">
        <v>2886</v>
      </c>
      <c r="K914" s="50">
        <v>15993152268</v>
      </c>
      <c r="L914" s="49"/>
      <c r="M914" s="31" t="s">
        <v>2882</v>
      </c>
      <c r="N914" s="34" t="s">
        <v>2884</v>
      </c>
      <c r="Q914" s="9" t="str">
        <f>+VLOOKUP(D914,[1]荆紫关镇高龄津贴!$D:$H,5,FALSE)</f>
        <v>汉王坪村</v>
      </c>
    </row>
    <row r="915" customHeight="1" spans="1:17">
      <c r="A915" s="16">
        <v>914</v>
      </c>
      <c r="B915" s="50" t="s">
        <v>2887</v>
      </c>
      <c r="C915" s="50" t="s">
        <v>17</v>
      </c>
      <c r="D915" s="65" t="s">
        <v>2888</v>
      </c>
      <c r="E915" s="18" t="str">
        <f t="shared" si="65"/>
        <v>正确</v>
      </c>
      <c r="F915" s="19">
        <f ca="1" t="shared" si="66"/>
        <v>81</v>
      </c>
      <c r="G915" s="19" t="str">
        <f t="shared" si="67"/>
        <v>1941/06/06</v>
      </c>
      <c r="H915" s="51" t="s">
        <v>2729</v>
      </c>
      <c r="I915" s="51"/>
      <c r="J915" s="65" t="s">
        <v>2889</v>
      </c>
      <c r="K915" s="50">
        <v>13523654329</v>
      </c>
      <c r="L915" s="49"/>
      <c r="M915" s="31" t="s">
        <v>2882</v>
      </c>
      <c r="N915" s="34" t="s">
        <v>2887</v>
      </c>
      <c r="Q915" s="9" t="str">
        <f>+VLOOKUP(D915,[1]荆紫关镇高龄津贴!$D:$H,5,FALSE)</f>
        <v>麻坑村</v>
      </c>
    </row>
    <row r="916" customHeight="1" spans="1:17">
      <c r="A916" s="16">
        <v>915</v>
      </c>
      <c r="B916" s="50" t="s">
        <v>2029</v>
      </c>
      <c r="C916" s="50" t="s">
        <v>27</v>
      </c>
      <c r="D916" s="65" t="s">
        <v>2890</v>
      </c>
      <c r="E916" s="18" t="str">
        <f t="shared" si="65"/>
        <v>正确</v>
      </c>
      <c r="F916" s="19">
        <f ca="1" t="shared" si="66"/>
        <v>81</v>
      </c>
      <c r="G916" s="19" t="str">
        <f t="shared" si="67"/>
        <v>1941/05/20</v>
      </c>
      <c r="H916" s="51" t="s">
        <v>2729</v>
      </c>
      <c r="I916" s="51"/>
      <c r="J916" s="65" t="s">
        <v>2891</v>
      </c>
      <c r="K916" s="50">
        <v>13838745791</v>
      </c>
      <c r="L916" s="49"/>
      <c r="M916" s="31" t="s">
        <v>2882</v>
      </c>
      <c r="N916" s="34" t="s">
        <v>2029</v>
      </c>
      <c r="Q916" s="9" t="str">
        <f>+VLOOKUP(D916,[1]荆紫关镇高龄津贴!$D:$H,5,FALSE)</f>
        <v>麻坑村</v>
      </c>
    </row>
    <row r="917" customHeight="1" spans="1:17">
      <c r="A917" s="16">
        <v>916</v>
      </c>
      <c r="B917" s="50" t="s">
        <v>2033</v>
      </c>
      <c r="C917" s="50" t="s">
        <v>27</v>
      </c>
      <c r="D917" s="65" t="s">
        <v>2892</v>
      </c>
      <c r="E917" s="18" t="str">
        <f t="shared" si="65"/>
        <v>正确</v>
      </c>
      <c r="F917" s="19">
        <f ca="1" t="shared" si="66"/>
        <v>81</v>
      </c>
      <c r="G917" s="19" t="str">
        <f t="shared" si="67"/>
        <v>1941/05/19</v>
      </c>
      <c r="H917" s="51" t="s">
        <v>2769</v>
      </c>
      <c r="I917" s="51"/>
      <c r="J917" s="65" t="s">
        <v>2893</v>
      </c>
      <c r="K917" s="50">
        <v>13526830757</v>
      </c>
      <c r="L917" s="49"/>
      <c r="M917" s="31" t="s">
        <v>2882</v>
      </c>
      <c r="N917" s="34" t="s">
        <v>2033</v>
      </c>
      <c r="Q917" s="9" t="str">
        <f>+VLOOKUP(D917,[1]荆紫关镇高龄津贴!$D:$H,5,FALSE)</f>
        <v>全庄村</v>
      </c>
    </row>
    <row r="918" customHeight="1" spans="1:17">
      <c r="A918" s="16">
        <v>917</v>
      </c>
      <c r="B918" s="50" t="s">
        <v>2894</v>
      </c>
      <c r="C918" s="50" t="s">
        <v>17</v>
      </c>
      <c r="D918" s="65" t="s">
        <v>2895</v>
      </c>
      <c r="E918" s="18" t="str">
        <f t="shared" si="65"/>
        <v>正确</v>
      </c>
      <c r="F918" s="19">
        <f ca="1" t="shared" si="66"/>
        <v>82</v>
      </c>
      <c r="G918" s="19" t="str">
        <f t="shared" si="67"/>
        <v>1940/12/27</v>
      </c>
      <c r="H918" s="51" t="s">
        <v>2896</v>
      </c>
      <c r="I918" s="51"/>
      <c r="J918" s="65" t="s">
        <v>2897</v>
      </c>
      <c r="K918" s="50">
        <v>18567275512</v>
      </c>
      <c r="L918" s="49"/>
      <c r="M918" s="31" t="s">
        <v>2882</v>
      </c>
      <c r="N918" s="34" t="s">
        <v>2894</v>
      </c>
      <c r="Q918" s="9" t="str">
        <f>+VLOOKUP(D918,[1]荆紫关镇高龄津贴!$D:$H,5,FALSE)</f>
        <v>上庄村</v>
      </c>
    </row>
    <row r="919" customHeight="1" spans="1:17">
      <c r="A919" s="16">
        <v>918</v>
      </c>
      <c r="B919" s="50" t="s">
        <v>2040</v>
      </c>
      <c r="C919" s="50" t="s">
        <v>27</v>
      </c>
      <c r="D919" s="65" t="s">
        <v>2898</v>
      </c>
      <c r="E919" s="18" t="str">
        <f t="shared" si="65"/>
        <v>正确</v>
      </c>
      <c r="F919" s="19">
        <f ca="1" t="shared" si="66"/>
        <v>81</v>
      </c>
      <c r="G919" s="19" t="str">
        <f t="shared" si="67"/>
        <v>1941/03/17</v>
      </c>
      <c r="H919" s="51" t="s">
        <v>2896</v>
      </c>
      <c r="I919" s="51"/>
      <c r="J919" s="65" t="s">
        <v>2899</v>
      </c>
      <c r="K919" s="50">
        <v>18567275512</v>
      </c>
      <c r="L919" s="49"/>
      <c r="M919" s="31" t="s">
        <v>2882</v>
      </c>
      <c r="N919" s="34" t="s">
        <v>2040</v>
      </c>
      <c r="Q919" s="9" t="str">
        <f>+VLOOKUP(D919,[1]荆紫关镇高龄津贴!$D:$H,5,FALSE)</f>
        <v>上庄村</v>
      </c>
    </row>
    <row r="920" customHeight="1" spans="1:17">
      <c r="A920" s="16">
        <v>919</v>
      </c>
      <c r="B920" s="50" t="s">
        <v>2900</v>
      </c>
      <c r="C920" s="50" t="s">
        <v>27</v>
      </c>
      <c r="D920" s="65" t="s">
        <v>2901</v>
      </c>
      <c r="E920" s="18" t="str">
        <f t="shared" si="65"/>
        <v>正确</v>
      </c>
      <c r="F920" s="19">
        <f ca="1" t="shared" si="66"/>
        <v>82</v>
      </c>
      <c r="G920" s="19" t="str">
        <f t="shared" si="67"/>
        <v>1940/08/27</v>
      </c>
      <c r="H920" s="51" t="s">
        <v>2896</v>
      </c>
      <c r="I920" s="51"/>
      <c r="J920" s="65" t="s">
        <v>2902</v>
      </c>
      <c r="K920" s="50">
        <v>15937704819</v>
      </c>
      <c r="L920" s="49"/>
      <c r="M920" s="31" t="s">
        <v>2882</v>
      </c>
      <c r="N920" s="34" t="s">
        <v>2900</v>
      </c>
      <c r="Q920" s="9" t="str">
        <f>+VLOOKUP(D920,[1]荆紫关镇高龄津贴!$D:$H,5,FALSE)</f>
        <v>上庄村</v>
      </c>
    </row>
    <row r="921" hidden="1" customHeight="1" spans="1:13">
      <c r="A921" s="16">
        <v>920</v>
      </c>
      <c r="B921" s="50" t="s">
        <v>2903</v>
      </c>
      <c r="C921" s="50" t="s">
        <v>17</v>
      </c>
      <c r="D921" s="65" t="s">
        <v>2904</v>
      </c>
      <c r="E921" s="18" t="str">
        <f t="shared" si="65"/>
        <v>正确</v>
      </c>
      <c r="F921" s="19">
        <f ca="1" t="shared" si="66"/>
        <v>82</v>
      </c>
      <c r="G921" s="19" t="str">
        <f t="shared" si="67"/>
        <v>1940/10/14</v>
      </c>
      <c r="H921" s="51" t="s">
        <v>2905</v>
      </c>
      <c r="I921" s="51"/>
      <c r="J921" s="65" t="s">
        <v>2906</v>
      </c>
      <c r="K921" s="50">
        <v>15093027019</v>
      </c>
      <c r="L921" s="49" t="s">
        <v>88</v>
      </c>
      <c r="M921" s="31" t="s">
        <v>2882</v>
      </c>
    </row>
    <row r="922" hidden="1" customHeight="1" spans="1:13">
      <c r="A922" s="16">
        <v>921</v>
      </c>
      <c r="B922" s="50" t="s">
        <v>2907</v>
      </c>
      <c r="C922" s="50" t="s">
        <v>17</v>
      </c>
      <c r="D922" s="50" t="s">
        <v>2908</v>
      </c>
      <c r="E922" s="18" t="str">
        <f t="shared" si="65"/>
        <v>正确</v>
      </c>
      <c r="F922" s="19">
        <f ca="1" t="shared" si="66"/>
        <v>81</v>
      </c>
      <c r="G922" s="19" t="str">
        <f t="shared" si="67"/>
        <v>1941/02/28</v>
      </c>
      <c r="H922" s="51" t="s">
        <v>2734</v>
      </c>
      <c r="I922" s="51"/>
      <c r="J922" s="65" t="s">
        <v>2909</v>
      </c>
      <c r="K922" s="50">
        <v>15093028250</v>
      </c>
      <c r="L922" s="49" t="s">
        <v>88</v>
      </c>
      <c r="M922" s="31" t="s">
        <v>2882</v>
      </c>
    </row>
    <row r="923" customHeight="1" spans="1:17">
      <c r="A923" s="16">
        <v>922</v>
      </c>
      <c r="B923" s="50" t="s">
        <v>2046</v>
      </c>
      <c r="C923" s="50" t="s">
        <v>27</v>
      </c>
      <c r="D923" s="65" t="s">
        <v>2910</v>
      </c>
      <c r="E923" s="18" t="str">
        <f t="shared" si="65"/>
        <v>正确</v>
      </c>
      <c r="F923" s="19">
        <f ca="1" t="shared" si="66"/>
        <v>81</v>
      </c>
      <c r="G923" s="19" t="str">
        <f t="shared" si="67"/>
        <v>1941/05/27</v>
      </c>
      <c r="H923" s="51" t="s">
        <v>2734</v>
      </c>
      <c r="I923" s="51"/>
      <c r="J923" s="65" t="s">
        <v>2911</v>
      </c>
      <c r="K923" s="50">
        <v>15538428418</v>
      </c>
      <c r="L923" s="49"/>
      <c r="M923" s="31" t="s">
        <v>2882</v>
      </c>
      <c r="N923" s="34" t="s">
        <v>2046</v>
      </c>
      <c r="Q923" s="9" t="str">
        <f>+VLOOKUP(D923,[1]荆紫关镇高龄津贴!$D:$H,5,FALSE)</f>
        <v>庙岭村</v>
      </c>
    </row>
    <row r="924" customHeight="1" spans="1:17">
      <c r="A924" s="16">
        <v>923</v>
      </c>
      <c r="B924" s="50" t="s">
        <v>1144</v>
      </c>
      <c r="C924" s="50" t="s">
        <v>27</v>
      </c>
      <c r="D924" s="65" t="s">
        <v>2912</v>
      </c>
      <c r="E924" s="18" t="str">
        <f t="shared" si="65"/>
        <v>正确</v>
      </c>
      <c r="F924" s="19">
        <f ca="1" t="shared" si="66"/>
        <v>81</v>
      </c>
      <c r="G924" s="19" t="str">
        <f t="shared" si="67"/>
        <v>1941/03/03</v>
      </c>
      <c r="H924" s="51" t="s">
        <v>2769</v>
      </c>
      <c r="I924" s="51"/>
      <c r="J924" s="65" t="s">
        <v>2913</v>
      </c>
      <c r="K924" s="50">
        <v>15539999303</v>
      </c>
      <c r="L924" s="49"/>
      <c r="M924" s="31" t="s">
        <v>2882</v>
      </c>
      <c r="N924" s="34" t="s">
        <v>1144</v>
      </c>
      <c r="Q924" s="9" t="str">
        <f>+VLOOKUP(D924,[1]荆紫关镇高龄津贴!$D:$H,5,FALSE)</f>
        <v>全庄村</v>
      </c>
    </row>
    <row r="925" customHeight="1" spans="1:17">
      <c r="A925" s="16">
        <v>924</v>
      </c>
      <c r="B925" s="50" t="s">
        <v>2053</v>
      </c>
      <c r="C925" s="50" t="s">
        <v>17</v>
      </c>
      <c r="D925" s="65" t="s">
        <v>2914</v>
      </c>
      <c r="E925" s="18" t="str">
        <f t="shared" ref="E925:E938" si="68">IF(LEN(D925)=0,"空",IF(LEN(D925)=15,"老号",IF(LEN(D925)&lt;&gt;18,"位数不对",IF(CHOOSE(MOD(SUM(MID(D925,1,1)*7+MID(D925,2,1)*9+MID(D925,3,1)*10+MID(D925,4,1)*5+MID(D925,5,1)*8+MID(D925,6,1)*4+MID(D925,7,1)*2+MID(D925,8,1)*1+MID(D925,9,1)*6+MID(D925,10,1)*3+MID(D925,11,1)*7+MID(D925,12,1)*9+MID(D925,13,1)*10+MID(D925,14,1)*5+MID(D925,15,1)*8+MID(D925,16,1)*4+MID(D925,17,1)*2),11)+1,1,0,"X",9,8,7,6,5,4,3,2)=IF(ISNUMBER(RIGHT(D925,1)*1),RIGHT(D925,1)*1,"X"),"正确","号码错误"))))</f>
        <v>正确</v>
      </c>
      <c r="F925" s="19">
        <f ca="1" t="shared" ref="F925:F938" si="69">YEAR(NOW())-MID(D925,7,4)</f>
        <v>81</v>
      </c>
      <c r="G925" s="19" t="str">
        <f t="shared" ref="G925:G938" si="70">CONCATENATE(MID(D925,7,4),"/",MID(D925,11,2),"/",MID(D925,13,2))</f>
        <v>1941/07/01</v>
      </c>
      <c r="H925" s="50" t="s">
        <v>2821</v>
      </c>
      <c r="I925" s="50"/>
      <c r="J925" s="65" t="s">
        <v>2915</v>
      </c>
      <c r="K925" s="50">
        <v>15539925570</v>
      </c>
      <c r="L925" s="49"/>
      <c r="M925" s="31" t="s">
        <v>2916</v>
      </c>
      <c r="N925" s="34" t="s">
        <v>2053</v>
      </c>
      <c r="Q925" s="9" t="str">
        <f>+VLOOKUP(D925,[1]荆紫关镇高龄津贴!$D:$H,5,FALSE)</f>
        <v>金家沟村</v>
      </c>
    </row>
    <row r="926" customHeight="1" spans="1:17">
      <c r="A926" s="16">
        <v>925</v>
      </c>
      <c r="B926" s="50" t="s">
        <v>2917</v>
      </c>
      <c r="C926" s="50" t="s">
        <v>17</v>
      </c>
      <c r="D926" s="50" t="s">
        <v>2918</v>
      </c>
      <c r="E926" s="18" t="str">
        <f t="shared" si="68"/>
        <v>正确</v>
      </c>
      <c r="F926" s="19">
        <f ca="1" t="shared" si="69"/>
        <v>81</v>
      </c>
      <c r="G926" s="19" t="str">
        <f t="shared" si="70"/>
        <v>1941/07/14</v>
      </c>
      <c r="H926" s="50" t="s">
        <v>1937</v>
      </c>
      <c r="I926" s="50"/>
      <c r="J926" s="65" t="s">
        <v>2919</v>
      </c>
      <c r="K926" s="50">
        <v>15138610711</v>
      </c>
      <c r="L926" s="49"/>
      <c r="M926" s="31" t="s">
        <v>2916</v>
      </c>
      <c r="N926" s="34" t="s">
        <v>2917</v>
      </c>
      <c r="Q926" s="9" t="str">
        <f>+VLOOKUP(D926,[1]荆紫关镇高龄津贴!$D:$H,5,FALSE)</f>
        <v>北街村</v>
      </c>
    </row>
    <row r="927" customHeight="1" spans="1:17">
      <c r="A927" s="16">
        <v>926</v>
      </c>
      <c r="B927" s="50" t="s">
        <v>2058</v>
      </c>
      <c r="C927" s="50" t="s">
        <v>17</v>
      </c>
      <c r="D927" s="65" t="s">
        <v>2920</v>
      </c>
      <c r="E927" s="18" t="str">
        <f t="shared" si="68"/>
        <v>正确</v>
      </c>
      <c r="F927" s="19">
        <f ca="1" t="shared" si="69"/>
        <v>81</v>
      </c>
      <c r="G927" s="19" t="str">
        <f t="shared" si="70"/>
        <v>1941/06/11</v>
      </c>
      <c r="H927" s="50" t="s">
        <v>2747</v>
      </c>
      <c r="I927" s="50"/>
      <c r="J927" s="65" t="s">
        <v>2921</v>
      </c>
      <c r="K927" s="50">
        <v>15837762650</v>
      </c>
      <c r="L927" s="49"/>
      <c r="M927" s="31" t="s">
        <v>2916</v>
      </c>
      <c r="N927" s="34" t="s">
        <v>2058</v>
      </c>
      <c r="Q927" s="9" t="str">
        <f>+VLOOKUP(D927,[1]荆紫关镇高龄津贴!$D:$H,5,FALSE)</f>
        <v>小寺沟村</v>
      </c>
    </row>
    <row r="928" customHeight="1" spans="1:17">
      <c r="A928" s="16">
        <v>927</v>
      </c>
      <c r="B928" s="50" t="s">
        <v>2062</v>
      </c>
      <c r="C928" s="50" t="s">
        <v>17</v>
      </c>
      <c r="D928" s="65" t="s">
        <v>2922</v>
      </c>
      <c r="E928" s="18" t="str">
        <f t="shared" si="68"/>
        <v>正确</v>
      </c>
      <c r="F928" s="19">
        <f ca="1" t="shared" si="69"/>
        <v>82</v>
      </c>
      <c r="G928" s="19" t="str">
        <f t="shared" si="70"/>
        <v>1940/12/25</v>
      </c>
      <c r="H928" s="50" t="s">
        <v>2789</v>
      </c>
      <c r="I928" s="50"/>
      <c r="J928" s="65" t="s">
        <v>2923</v>
      </c>
      <c r="K928" s="50">
        <v>13991482067</v>
      </c>
      <c r="L928" s="49"/>
      <c r="M928" s="31" t="s">
        <v>2916</v>
      </c>
      <c r="N928" s="34" t="s">
        <v>2062</v>
      </c>
      <c r="Q928" s="9" t="str">
        <f>+VLOOKUP(D928,[1]荆紫关镇高龄津贴!$D:$H,5,FALSE)</f>
        <v>汉王坪村</v>
      </c>
    </row>
    <row r="929" customHeight="1" spans="1:17">
      <c r="A929" s="16">
        <v>928</v>
      </c>
      <c r="B929" s="50" t="s">
        <v>2924</v>
      </c>
      <c r="C929" s="50" t="s">
        <v>27</v>
      </c>
      <c r="D929" s="65" t="s">
        <v>2925</v>
      </c>
      <c r="E929" s="18" t="str">
        <f t="shared" si="68"/>
        <v>正确</v>
      </c>
      <c r="F929" s="19">
        <f ca="1" t="shared" si="69"/>
        <v>81</v>
      </c>
      <c r="G929" s="19" t="str">
        <f t="shared" si="70"/>
        <v>1941/07/03</v>
      </c>
      <c r="H929" s="50" t="s">
        <v>2926</v>
      </c>
      <c r="I929" s="50"/>
      <c r="J929" s="65" t="s">
        <v>2927</v>
      </c>
      <c r="K929" s="50">
        <v>13285070057</v>
      </c>
      <c r="L929" s="49"/>
      <c r="M929" s="31" t="s">
        <v>2916</v>
      </c>
      <c r="N929" s="34" t="s">
        <v>2924</v>
      </c>
      <c r="Q929" s="9" t="str">
        <f>+VLOOKUP(D929,[1]荆紫关镇高龄津贴!$D:$H,5,FALSE)</f>
        <v>孙家湾村</v>
      </c>
    </row>
    <row r="930" customHeight="1" spans="1:17">
      <c r="A930" s="16">
        <v>929</v>
      </c>
      <c r="B930" s="50" t="s">
        <v>85</v>
      </c>
      <c r="C930" s="50" t="s">
        <v>27</v>
      </c>
      <c r="D930" s="65" t="s">
        <v>2928</v>
      </c>
      <c r="E930" s="18" t="str">
        <f t="shared" si="68"/>
        <v>正确</v>
      </c>
      <c r="F930" s="19">
        <f ca="1" t="shared" si="69"/>
        <v>81</v>
      </c>
      <c r="G930" s="19" t="str">
        <f t="shared" si="70"/>
        <v>1941/05/27</v>
      </c>
      <c r="H930" s="50" t="s">
        <v>2929</v>
      </c>
      <c r="I930" s="50"/>
      <c r="J930" s="65" t="s">
        <v>2930</v>
      </c>
      <c r="K930" s="50">
        <v>15238135023</v>
      </c>
      <c r="L930" s="49"/>
      <c r="M930" s="31" t="s">
        <v>2916</v>
      </c>
      <c r="N930" s="34" t="s">
        <v>85</v>
      </c>
      <c r="Q930" s="9" t="str">
        <f>+VLOOKUP(D930,[1]荆紫关镇高龄津贴!$D:$H,5,FALSE)</f>
        <v>麻坑村</v>
      </c>
    </row>
    <row r="931" customHeight="1" spans="1:17">
      <c r="A931" s="16">
        <v>930</v>
      </c>
      <c r="B931" s="50" t="s">
        <v>2072</v>
      </c>
      <c r="C931" s="50" t="s">
        <v>17</v>
      </c>
      <c r="D931" s="65" t="s">
        <v>2931</v>
      </c>
      <c r="E931" s="18" t="str">
        <f t="shared" si="68"/>
        <v>正确</v>
      </c>
      <c r="F931" s="19">
        <f ca="1" t="shared" si="69"/>
        <v>81</v>
      </c>
      <c r="G931" s="19" t="str">
        <f t="shared" si="70"/>
        <v>1941/07/15</v>
      </c>
      <c r="H931" s="50" t="s">
        <v>2929</v>
      </c>
      <c r="I931" s="50"/>
      <c r="J931" s="65" t="s">
        <v>2932</v>
      </c>
      <c r="K931" s="50">
        <v>15083381368</v>
      </c>
      <c r="L931" s="49"/>
      <c r="M931" s="31" t="s">
        <v>2916</v>
      </c>
      <c r="N931" s="34" t="s">
        <v>2072</v>
      </c>
      <c r="Q931" s="9" t="str">
        <f>+VLOOKUP(D931,[1]荆紫关镇高龄津贴!$D:$H,5,FALSE)</f>
        <v>教育路818号</v>
      </c>
    </row>
    <row r="932" customHeight="1" spans="1:17">
      <c r="A932" s="16">
        <v>931</v>
      </c>
      <c r="B932" s="50" t="s">
        <v>2076</v>
      </c>
      <c r="C932" s="50" t="s">
        <v>17</v>
      </c>
      <c r="D932" s="65" t="s">
        <v>2933</v>
      </c>
      <c r="E932" s="18" t="str">
        <f t="shared" si="68"/>
        <v>正确</v>
      </c>
      <c r="F932" s="19">
        <f ca="1" t="shared" si="69"/>
        <v>82</v>
      </c>
      <c r="G932" s="19" t="str">
        <f t="shared" si="70"/>
        <v>1940/08/28</v>
      </c>
      <c r="H932" s="50" t="s">
        <v>2750</v>
      </c>
      <c r="I932" s="50"/>
      <c r="J932" s="65" t="s">
        <v>2934</v>
      </c>
      <c r="K932" s="50">
        <v>15237713482</v>
      </c>
      <c r="L932" s="49"/>
      <c r="M932" s="31" t="s">
        <v>2916</v>
      </c>
      <c r="N932" s="34" t="s">
        <v>2076</v>
      </c>
      <c r="Q932" s="9" t="str">
        <f>+VLOOKUP(D932,[1]荆紫关镇高龄津贴!$D:$H,5,FALSE)</f>
        <v>娘娘庙村</v>
      </c>
    </row>
    <row r="933" customHeight="1" spans="1:17">
      <c r="A933" s="16">
        <v>932</v>
      </c>
      <c r="B933" s="50" t="s">
        <v>2080</v>
      </c>
      <c r="C933" s="50" t="s">
        <v>17</v>
      </c>
      <c r="D933" s="65" t="s">
        <v>2935</v>
      </c>
      <c r="E933" s="18" t="str">
        <f t="shared" si="68"/>
        <v>正确</v>
      </c>
      <c r="F933" s="19">
        <f ca="1" t="shared" si="69"/>
        <v>81</v>
      </c>
      <c r="G933" s="19" t="str">
        <f t="shared" si="70"/>
        <v>1941/06/13</v>
      </c>
      <c r="H933" s="50" t="s">
        <v>2936</v>
      </c>
      <c r="I933" s="50"/>
      <c r="J933" s="65" t="s">
        <v>2937</v>
      </c>
      <c r="K933" s="50">
        <v>17073775711</v>
      </c>
      <c r="L933" s="49"/>
      <c r="M933" s="31" t="s">
        <v>2916</v>
      </c>
      <c r="N933" s="34" t="s">
        <v>2080</v>
      </c>
      <c r="Q933" s="9" t="str">
        <f>+VLOOKUP(D933,[1]荆紫关镇高龄津贴!$D:$H,5,FALSE)</f>
        <v>冯营村</v>
      </c>
    </row>
    <row r="934" customHeight="1" spans="1:17">
      <c r="A934" s="16">
        <v>933</v>
      </c>
      <c r="B934" s="50" t="s">
        <v>2084</v>
      </c>
      <c r="C934" s="50" t="s">
        <v>27</v>
      </c>
      <c r="D934" s="65" t="s">
        <v>2938</v>
      </c>
      <c r="E934" s="18" t="str">
        <f t="shared" si="68"/>
        <v>正确</v>
      </c>
      <c r="F934" s="19">
        <f ca="1" t="shared" si="69"/>
        <v>81</v>
      </c>
      <c r="G934" s="19" t="str">
        <f t="shared" si="70"/>
        <v>1941/06/01</v>
      </c>
      <c r="H934" s="50" t="s">
        <v>2789</v>
      </c>
      <c r="I934" s="50"/>
      <c r="J934" s="65" t="s">
        <v>2939</v>
      </c>
      <c r="K934" s="50">
        <v>13837763556</v>
      </c>
      <c r="L934" s="49"/>
      <c r="M934" s="31" t="s">
        <v>2916</v>
      </c>
      <c r="N934" s="34" t="s">
        <v>2084</v>
      </c>
      <c r="Q934" s="9" t="str">
        <f>+VLOOKUP(D934,[1]荆紫关镇高龄津贴!$D:$H,5,FALSE)</f>
        <v>汉王坪村</v>
      </c>
    </row>
    <row r="935" customHeight="1" spans="1:17">
      <c r="A935" s="16">
        <v>934</v>
      </c>
      <c r="B935" s="50" t="s">
        <v>2940</v>
      </c>
      <c r="C935" s="50" t="s">
        <v>17</v>
      </c>
      <c r="D935" s="65" t="s">
        <v>2941</v>
      </c>
      <c r="E935" s="18" t="str">
        <f t="shared" si="68"/>
        <v>正确</v>
      </c>
      <c r="F935" s="19">
        <f ca="1" t="shared" si="69"/>
        <v>81</v>
      </c>
      <c r="G935" s="19" t="str">
        <f t="shared" si="70"/>
        <v>1941/07/12</v>
      </c>
      <c r="H935" s="50" t="s">
        <v>2821</v>
      </c>
      <c r="I935" s="50"/>
      <c r="J935" s="65" t="s">
        <v>2942</v>
      </c>
      <c r="K935" s="50">
        <v>15829627053</v>
      </c>
      <c r="L935" s="49"/>
      <c r="M935" s="31" t="s">
        <v>2916</v>
      </c>
      <c r="N935" s="34" t="s">
        <v>2940</v>
      </c>
      <c r="Q935" s="9" t="str">
        <f>+VLOOKUP(D935,[1]荆紫关镇高龄津贴!$D:$H,5,FALSE)</f>
        <v>金家沟村</v>
      </c>
    </row>
    <row r="936" customHeight="1" spans="1:17">
      <c r="A936" s="16">
        <v>935</v>
      </c>
      <c r="B936" s="50" t="s">
        <v>2090</v>
      </c>
      <c r="C936" s="50" t="s">
        <v>17</v>
      </c>
      <c r="D936" s="65" t="s">
        <v>2943</v>
      </c>
      <c r="E936" s="18" t="str">
        <f t="shared" si="68"/>
        <v>正确</v>
      </c>
      <c r="F936" s="19">
        <f ca="1" t="shared" si="69"/>
        <v>81</v>
      </c>
      <c r="G936" s="19" t="str">
        <f t="shared" si="70"/>
        <v>1941/07/06</v>
      </c>
      <c r="H936" s="50" t="s">
        <v>2789</v>
      </c>
      <c r="I936" s="50"/>
      <c r="J936" s="65" t="s">
        <v>2944</v>
      </c>
      <c r="K936" s="50">
        <v>18706728971</v>
      </c>
      <c r="L936" s="49"/>
      <c r="M936" s="31" t="s">
        <v>2916</v>
      </c>
      <c r="N936" s="34" t="s">
        <v>2090</v>
      </c>
      <c r="Q936" s="9" t="str">
        <f>+VLOOKUP(D936,[1]荆紫关镇高龄津贴!$D:$H,5,FALSE)</f>
        <v>码头村</v>
      </c>
    </row>
    <row r="937" hidden="1" customHeight="1" spans="1:13">
      <c r="A937" s="16">
        <v>936</v>
      </c>
      <c r="B937" s="50" t="s">
        <v>2945</v>
      </c>
      <c r="C937" s="50" t="s">
        <v>27</v>
      </c>
      <c r="D937" s="65" t="s">
        <v>2946</v>
      </c>
      <c r="E937" s="18" t="str">
        <f t="shared" si="68"/>
        <v>正确</v>
      </c>
      <c r="F937" s="19">
        <f ca="1" t="shared" si="69"/>
        <v>82</v>
      </c>
      <c r="G937" s="19" t="str">
        <f t="shared" si="70"/>
        <v>1940/12/24</v>
      </c>
      <c r="H937" s="50" t="s">
        <v>2769</v>
      </c>
      <c r="I937" s="50"/>
      <c r="J937" s="65" t="s">
        <v>2947</v>
      </c>
      <c r="K937" s="50">
        <v>15938482311</v>
      </c>
      <c r="L937" s="49" t="s">
        <v>2948</v>
      </c>
      <c r="M937" s="31" t="s">
        <v>2916</v>
      </c>
    </row>
    <row r="938" customHeight="1" spans="1:17">
      <c r="A938" s="16">
        <v>937</v>
      </c>
      <c r="B938" s="50" t="s">
        <v>1485</v>
      </c>
      <c r="C938" s="50" t="s">
        <v>27</v>
      </c>
      <c r="D938" s="65" t="s">
        <v>2949</v>
      </c>
      <c r="E938" s="18" t="str">
        <f t="shared" si="68"/>
        <v>正确</v>
      </c>
      <c r="F938" s="19">
        <f ca="1" t="shared" si="69"/>
        <v>81</v>
      </c>
      <c r="G938" s="19" t="str">
        <f t="shared" si="70"/>
        <v>1941/07/08</v>
      </c>
      <c r="H938" s="50" t="s">
        <v>2950</v>
      </c>
      <c r="I938" s="50"/>
      <c r="J938" s="65" t="s">
        <v>2951</v>
      </c>
      <c r="K938" s="50">
        <v>15138629282</v>
      </c>
      <c r="L938" s="49"/>
      <c r="M938" s="31" t="s">
        <v>2916</v>
      </c>
      <c r="N938" s="34" t="s">
        <v>1485</v>
      </c>
      <c r="Q938" s="9" t="str">
        <f>+VLOOKUP(D938,[1]荆紫关镇高龄津贴!$D:$H,5,FALSE)</f>
        <v>李营村</v>
      </c>
    </row>
    <row r="939" customHeight="1" spans="1:17">
      <c r="A939" s="16">
        <v>938</v>
      </c>
      <c r="B939" s="50" t="s">
        <v>2952</v>
      </c>
      <c r="C939" s="50" t="s">
        <v>27</v>
      </c>
      <c r="D939" s="65" t="s">
        <v>2953</v>
      </c>
      <c r="E939" s="18" t="str">
        <f t="shared" ref="E939:E957" si="71">IF(LEN(D939)=0,"空",IF(LEN(D939)=15,"老号",IF(LEN(D939)&lt;&gt;18,"位数不对",IF(CHOOSE(MOD(SUM(MID(D939,1,1)*7+MID(D939,2,1)*9+MID(D939,3,1)*10+MID(D939,4,1)*5+MID(D939,5,1)*8+MID(D939,6,1)*4+MID(D939,7,1)*2+MID(D939,8,1)*1+MID(D939,9,1)*6+MID(D939,10,1)*3+MID(D939,11,1)*7+MID(D939,12,1)*9+MID(D939,13,1)*10+MID(D939,14,1)*5+MID(D939,15,1)*8+MID(D939,16,1)*4+MID(D939,17,1)*2),11)+1,1,0,"X",9,8,7,6,5,4,3,2)=IF(ISNUMBER(RIGHT(D939,1)*1),RIGHT(D939,1)*1,"X"),"正确","号码错误"))))</f>
        <v>正确</v>
      </c>
      <c r="F939" s="19">
        <f ca="1" t="shared" ref="F939:F957" si="72">YEAR(NOW())-MID(D939,7,4)</f>
        <v>81</v>
      </c>
      <c r="G939" s="19" t="str">
        <f t="shared" ref="G939:G957" si="73">CONCATENATE(MID(D939,7,4),"/",MID(D939,11,2),"/",MID(D939,13,2))</f>
        <v>1941/05/26</v>
      </c>
      <c r="H939" s="51" t="s">
        <v>2789</v>
      </c>
      <c r="I939" s="50"/>
      <c r="J939" s="65" t="s">
        <v>2954</v>
      </c>
      <c r="K939" s="50">
        <v>17837706707</v>
      </c>
      <c r="L939" s="49"/>
      <c r="M939" s="31" t="s">
        <v>2955</v>
      </c>
      <c r="N939" s="34" t="s">
        <v>2952</v>
      </c>
      <c r="Q939" s="9" t="str">
        <f>+VLOOKUP(D939,[1]荆紫关镇高龄津贴!$D:$H,5,FALSE)</f>
        <v>汉王坪村</v>
      </c>
    </row>
    <row r="940" customHeight="1" spans="1:17">
      <c r="A940" s="16">
        <v>939</v>
      </c>
      <c r="B940" s="50" t="s">
        <v>2956</v>
      </c>
      <c r="C940" s="50" t="s">
        <v>17</v>
      </c>
      <c r="D940" s="65" t="s">
        <v>2957</v>
      </c>
      <c r="E940" s="18" t="str">
        <f t="shared" si="71"/>
        <v>正确</v>
      </c>
      <c r="F940" s="19">
        <f ca="1" t="shared" si="72"/>
        <v>81</v>
      </c>
      <c r="G940" s="19" t="str">
        <f t="shared" si="73"/>
        <v>1941/08/16</v>
      </c>
      <c r="H940" s="51" t="s">
        <v>2958</v>
      </c>
      <c r="I940" s="50"/>
      <c r="J940" s="65" t="s">
        <v>2959</v>
      </c>
      <c r="K940" s="50">
        <v>15890112857</v>
      </c>
      <c r="L940" s="49"/>
      <c r="M940" s="31" t="s">
        <v>2955</v>
      </c>
      <c r="N940" s="34" t="s">
        <v>2956</v>
      </c>
      <c r="Q940" s="9" t="str">
        <f>+VLOOKUP(D940,[1]荆紫关镇高龄津贴!$D:$H,5,FALSE)</f>
        <v>码头村</v>
      </c>
    </row>
    <row r="941" customHeight="1" spans="1:17">
      <c r="A941" s="16">
        <v>940</v>
      </c>
      <c r="B941" s="50" t="s">
        <v>2102</v>
      </c>
      <c r="C941" s="50" t="s">
        <v>17</v>
      </c>
      <c r="D941" s="65" t="s">
        <v>2960</v>
      </c>
      <c r="E941" s="18" t="str">
        <f t="shared" si="71"/>
        <v>正确</v>
      </c>
      <c r="F941" s="19">
        <f ca="1" t="shared" si="72"/>
        <v>81</v>
      </c>
      <c r="G941" s="19" t="str">
        <f t="shared" si="73"/>
        <v>1941/07/20</v>
      </c>
      <c r="H941" s="51" t="s">
        <v>2936</v>
      </c>
      <c r="I941" s="50"/>
      <c r="J941" s="65" t="s">
        <v>2961</v>
      </c>
      <c r="K941" s="50">
        <v>13723525625</v>
      </c>
      <c r="L941" s="49"/>
      <c r="M941" s="31" t="s">
        <v>2955</v>
      </c>
      <c r="N941" s="34" t="s">
        <v>2102</v>
      </c>
      <c r="Q941" s="9" t="str">
        <f>+VLOOKUP(D941,[1]荆紫关镇高龄津贴!$D:$H,5,FALSE)</f>
        <v>冯营村</v>
      </c>
    </row>
    <row r="942" customHeight="1" spans="1:17">
      <c r="A942" s="16">
        <v>941</v>
      </c>
      <c r="B942" s="50" t="s">
        <v>2962</v>
      </c>
      <c r="C942" s="50" t="s">
        <v>27</v>
      </c>
      <c r="D942" s="65" t="s">
        <v>2963</v>
      </c>
      <c r="E942" s="18" t="str">
        <f t="shared" si="71"/>
        <v>正确</v>
      </c>
      <c r="F942" s="19">
        <f ca="1" t="shared" si="72"/>
        <v>81</v>
      </c>
      <c r="G942" s="19" t="str">
        <f t="shared" si="73"/>
        <v>1941/01/20</v>
      </c>
      <c r="H942" s="51" t="s">
        <v>2758</v>
      </c>
      <c r="I942" s="50"/>
      <c r="J942" s="65" t="s">
        <v>2964</v>
      </c>
      <c r="K942" s="50">
        <v>13949358559</v>
      </c>
      <c r="L942" s="49"/>
      <c r="M942" s="31" t="s">
        <v>2955</v>
      </c>
      <c r="N942" s="34" t="s">
        <v>2962</v>
      </c>
      <c r="Q942" s="9" t="str">
        <f>+VLOOKUP(D942,[1]荆紫关镇高龄津贴!$D:$H,5,FALSE)</f>
        <v>沙渠河村</v>
      </c>
    </row>
    <row r="943" customHeight="1" spans="1:17">
      <c r="A943" s="16">
        <v>942</v>
      </c>
      <c r="B943" s="50" t="s">
        <v>2965</v>
      </c>
      <c r="C943" s="50" t="s">
        <v>27</v>
      </c>
      <c r="D943" s="65" t="s">
        <v>2966</v>
      </c>
      <c r="E943" s="18" t="str">
        <f t="shared" si="71"/>
        <v>正确</v>
      </c>
      <c r="F943" s="19">
        <f ca="1" t="shared" si="72"/>
        <v>81</v>
      </c>
      <c r="G943" s="19" t="str">
        <f t="shared" si="73"/>
        <v>1941/03/06</v>
      </c>
      <c r="H943" s="51" t="s">
        <v>2758</v>
      </c>
      <c r="I943" s="50"/>
      <c r="J943" s="65" t="s">
        <v>2967</v>
      </c>
      <c r="K943" s="50">
        <v>13938982537</v>
      </c>
      <c r="L943" s="49"/>
      <c r="M943" s="31" t="s">
        <v>2955</v>
      </c>
      <c r="N943" s="34" t="s">
        <v>2965</v>
      </c>
      <c r="Q943" s="9" t="str">
        <f>+VLOOKUP(D943,[1]荆紫关镇高龄津贴!$D:$H,5,FALSE)</f>
        <v>沙渠河村</v>
      </c>
    </row>
    <row r="944" customHeight="1" spans="1:17">
      <c r="A944" s="16">
        <v>943</v>
      </c>
      <c r="B944" s="50" t="s">
        <v>2968</v>
      </c>
      <c r="C944" s="50" t="s">
        <v>17</v>
      </c>
      <c r="D944" s="65" t="s">
        <v>2969</v>
      </c>
      <c r="E944" s="18" t="str">
        <f t="shared" si="71"/>
        <v>正确</v>
      </c>
      <c r="F944" s="19">
        <f ca="1" t="shared" si="72"/>
        <v>81</v>
      </c>
      <c r="G944" s="19" t="str">
        <f t="shared" si="73"/>
        <v>1941/06/25</v>
      </c>
      <c r="H944" s="51" t="s">
        <v>2905</v>
      </c>
      <c r="I944" s="50"/>
      <c r="J944" s="65" t="s">
        <v>2970</v>
      </c>
      <c r="K944" s="50">
        <v>18338293318</v>
      </c>
      <c r="L944" s="49"/>
      <c r="M944" s="31" t="s">
        <v>2955</v>
      </c>
      <c r="N944" s="34" t="s">
        <v>2968</v>
      </c>
      <c r="Q944" s="9" t="str">
        <f>+VLOOKUP(D944,[1]荆紫关镇高龄津贴!$D:$H,5,FALSE)</f>
        <v>山根村</v>
      </c>
    </row>
    <row r="945" customHeight="1" spans="1:17">
      <c r="A945" s="16">
        <v>944</v>
      </c>
      <c r="B945" s="50" t="s">
        <v>2971</v>
      </c>
      <c r="C945" s="50" t="s">
        <v>27</v>
      </c>
      <c r="D945" s="65" t="s">
        <v>2972</v>
      </c>
      <c r="E945" s="18" t="str">
        <f t="shared" si="71"/>
        <v>正确</v>
      </c>
      <c r="F945" s="19">
        <f ca="1" t="shared" si="72"/>
        <v>81</v>
      </c>
      <c r="G945" s="19" t="str">
        <f t="shared" si="73"/>
        <v>1941/08/01</v>
      </c>
      <c r="H945" s="51" t="s">
        <v>1937</v>
      </c>
      <c r="I945" s="50"/>
      <c r="J945" s="65" t="s">
        <v>2973</v>
      </c>
      <c r="K945" s="50">
        <v>15139076039</v>
      </c>
      <c r="L945" s="49"/>
      <c r="M945" s="31" t="s">
        <v>2955</v>
      </c>
      <c r="N945" s="34" t="s">
        <v>2971</v>
      </c>
      <c r="Q945" s="9" t="str">
        <f>+VLOOKUP(D945,[1]荆紫关镇高龄津贴!$D:$H,5,FALSE)</f>
        <v>北街村</v>
      </c>
    </row>
    <row r="946" customHeight="1" spans="1:17">
      <c r="A946" s="16">
        <v>945</v>
      </c>
      <c r="B946" s="50" t="s">
        <v>2115</v>
      </c>
      <c r="C946" s="50" t="s">
        <v>27</v>
      </c>
      <c r="D946" s="65" t="s">
        <v>2974</v>
      </c>
      <c r="E946" s="18" t="str">
        <f t="shared" si="71"/>
        <v>正确</v>
      </c>
      <c r="F946" s="19">
        <f ca="1" t="shared" si="72"/>
        <v>81</v>
      </c>
      <c r="G946" s="19" t="str">
        <f t="shared" si="73"/>
        <v>1941/07/15</v>
      </c>
      <c r="H946" s="51" t="s">
        <v>2750</v>
      </c>
      <c r="I946" s="50"/>
      <c r="J946" s="65" t="s">
        <v>2975</v>
      </c>
      <c r="K946" s="50">
        <v>15660154581</v>
      </c>
      <c r="L946" s="49"/>
      <c r="M946" s="31" t="s">
        <v>2955</v>
      </c>
      <c r="N946" s="34" t="s">
        <v>2115</v>
      </c>
      <c r="Q946" s="9" t="str">
        <f>+VLOOKUP(D946,[1]荆紫关镇高龄津贴!$D:$H,5,FALSE)</f>
        <v>娘娘庙村</v>
      </c>
    </row>
    <row r="947" customHeight="1" spans="1:17">
      <c r="A947" s="16">
        <v>946</v>
      </c>
      <c r="B947" s="50" t="s">
        <v>2119</v>
      </c>
      <c r="C947" s="50" t="s">
        <v>27</v>
      </c>
      <c r="D947" s="65" t="s">
        <v>2976</v>
      </c>
      <c r="E947" s="18" t="str">
        <f t="shared" si="71"/>
        <v>正确</v>
      </c>
      <c r="F947" s="19">
        <f ca="1" t="shared" si="72"/>
        <v>81</v>
      </c>
      <c r="G947" s="19" t="str">
        <f t="shared" si="73"/>
        <v>1941/07/28</v>
      </c>
      <c r="H947" s="51" t="s">
        <v>2758</v>
      </c>
      <c r="I947" s="50"/>
      <c r="J947" s="65" t="s">
        <v>2977</v>
      </c>
      <c r="K947" s="50">
        <v>15716603162</v>
      </c>
      <c r="L947" s="49"/>
      <c r="M947" s="31" t="s">
        <v>2955</v>
      </c>
      <c r="N947" s="34" t="s">
        <v>2119</v>
      </c>
      <c r="Q947" s="9" t="str">
        <f>+VLOOKUP(D947,[1]荆紫关镇高龄津贴!$D:$H,5,FALSE)</f>
        <v>沙渠河村</v>
      </c>
    </row>
    <row r="948" customHeight="1" spans="1:17">
      <c r="A948" s="16">
        <v>947</v>
      </c>
      <c r="B948" s="50" t="s">
        <v>2978</v>
      </c>
      <c r="C948" s="50" t="s">
        <v>27</v>
      </c>
      <c r="D948" s="65" t="s">
        <v>2979</v>
      </c>
      <c r="E948" s="18" t="str">
        <f t="shared" si="71"/>
        <v>正确</v>
      </c>
      <c r="F948" s="19">
        <f ca="1" t="shared" si="72"/>
        <v>81</v>
      </c>
      <c r="G948" s="19" t="str">
        <f t="shared" si="73"/>
        <v>1941/06/01</v>
      </c>
      <c r="H948" s="51" t="s">
        <v>2980</v>
      </c>
      <c r="I948" s="50"/>
      <c r="J948" s="65" t="s">
        <v>2981</v>
      </c>
      <c r="K948" s="50">
        <v>15514118617</v>
      </c>
      <c r="L948" s="49"/>
      <c r="M948" s="31" t="s">
        <v>2955</v>
      </c>
      <c r="N948" s="34" t="s">
        <v>2978</v>
      </c>
      <c r="Q948" s="9" t="str">
        <f>+VLOOKUP(D948,[1]荆紫关镇高龄津贴!$D:$H,5,FALSE)</f>
        <v>新石门村</v>
      </c>
    </row>
    <row r="949" customHeight="1" spans="1:17">
      <c r="A949" s="16">
        <v>948</v>
      </c>
      <c r="B949" s="50" t="s">
        <v>2982</v>
      </c>
      <c r="C949" s="50" t="s">
        <v>27</v>
      </c>
      <c r="D949" s="65" t="s">
        <v>2983</v>
      </c>
      <c r="E949" s="18" t="str">
        <f t="shared" si="71"/>
        <v>正确</v>
      </c>
      <c r="F949" s="19">
        <f ca="1" t="shared" si="72"/>
        <v>81</v>
      </c>
      <c r="G949" s="19" t="str">
        <f t="shared" si="73"/>
        <v>1941/08/07</v>
      </c>
      <c r="H949" s="51" t="s">
        <v>2821</v>
      </c>
      <c r="I949" s="50"/>
      <c r="J949" s="65" t="s">
        <v>2984</v>
      </c>
      <c r="K949" s="50">
        <v>15838408171</v>
      </c>
      <c r="L949" s="49"/>
      <c r="M949" s="31" t="s">
        <v>2955</v>
      </c>
      <c r="N949" s="34" t="s">
        <v>2982</v>
      </c>
      <c r="Q949" s="9" t="str">
        <f>+VLOOKUP(D949,[1]荆紫关镇高龄津贴!$D:$H,5,FALSE)</f>
        <v>金家沟村</v>
      </c>
    </row>
    <row r="950" customHeight="1" spans="1:17">
      <c r="A950" s="16">
        <v>949</v>
      </c>
      <c r="B950" s="50" t="s">
        <v>2985</v>
      </c>
      <c r="C950" s="50" t="s">
        <v>17</v>
      </c>
      <c r="D950" s="65" t="s">
        <v>2986</v>
      </c>
      <c r="E950" s="18" t="str">
        <f t="shared" si="71"/>
        <v>正确</v>
      </c>
      <c r="F950" s="19">
        <f ca="1" t="shared" si="72"/>
        <v>81</v>
      </c>
      <c r="G950" s="19" t="str">
        <f t="shared" si="73"/>
        <v>1941/05/20</v>
      </c>
      <c r="H950" s="51" t="s">
        <v>2936</v>
      </c>
      <c r="I950" s="50"/>
      <c r="J950" s="65" t="s">
        <v>2987</v>
      </c>
      <c r="K950" s="50">
        <v>17153771795</v>
      </c>
      <c r="L950" s="49"/>
      <c r="M950" s="31" t="s">
        <v>2955</v>
      </c>
      <c r="N950" s="34" t="s">
        <v>2985</v>
      </c>
      <c r="Q950" s="9" t="str">
        <f>+VLOOKUP(D950,[1]荆紫关镇高龄津贴!$D:$H,5,FALSE)</f>
        <v>冯营村</v>
      </c>
    </row>
    <row r="951" customHeight="1" spans="1:17">
      <c r="A951" s="16">
        <v>950</v>
      </c>
      <c r="B951" s="50" t="s">
        <v>2988</v>
      </c>
      <c r="C951" s="50" t="s">
        <v>17</v>
      </c>
      <c r="D951" s="65" t="s">
        <v>2989</v>
      </c>
      <c r="E951" s="18" t="str">
        <f t="shared" si="71"/>
        <v>正确</v>
      </c>
      <c r="F951" s="19">
        <f ca="1" t="shared" si="72"/>
        <v>81</v>
      </c>
      <c r="G951" s="19" t="str">
        <f t="shared" si="73"/>
        <v>1941/03/09</v>
      </c>
      <c r="H951" s="51" t="s">
        <v>2789</v>
      </c>
      <c r="I951" s="50"/>
      <c r="J951" s="65" t="s">
        <v>2990</v>
      </c>
      <c r="K951" s="50">
        <v>13419926116</v>
      </c>
      <c r="L951" s="49"/>
      <c r="M951" s="31" t="s">
        <v>2955</v>
      </c>
      <c r="N951" s="34" t="s">
        <v>2988</v>
      </c>
      <c r="Q951" s="9" t="str">
        <f>+VLOOKUP(D951,[1]荆紫关镇高龄津贴!$D:$H,5,FALSE)</f>
        <v>汉王坪村</v>
      </c>
    </row>
    <row r="952" customHeight="1" spans="1:17">
      <c r="A952" s="16">
        <v>951</v>
      </c>
      <c r="B952" s="50" t="s">
        <v>2991</v>
      </c>
      <c r="C952" s="50" t="s">
        <v>17</v>
      </c>
      <c r="D952" s="65" t="s">
        <v>2992</v>
      </c>
      <c r="E952" s="18" t="str">
        <f t="shared" si="71"/>
        <v>正确</v>
      </c>
      <c r="F952" s="19">
        <f ca="1" t="shared" si="72"/>
        <v>81</v>
      </c>
      <c r="G952" s="19" t="str">
        <f t="shared" si="73"/>
        <v>1941/02/16</v>
      </c>
      <c r="H952" s="51" t="s">
        <v>2769</v>
      </c>
      <c r="I952" s="50"/>
      <c r="J952" s="65" t="s">
        <v>2993</v>
      </c>
      <c r="K952" s="50">
        <v>13911373415</v>
      </c>
      <c r="L952" s="49"/>
      <c r="M952" s="31" t="s">
        <v>2955</v>
      </c>
      <c r="N952" s="34" t="s">
        <v>2991</v>
      </c>
      <c r="Q952" s="9" t="str">
        <f>+VLOOKUP(D952,[1]荆紫关镇高龄津贴!$D:$H,5,FALSE)</f>
        <v>全庄村</v>
      </c>
    </row>
    <row r="953" customHeight="1" spans="1:17">
      <c r="A953" s="16">
        <v>952</v>
      </c>
      <c r="B953" s="50" t="s">
        <v>2135</v>
      </c>
      <c r="C953" s="50" t="s">
        <v>17</v>
      </c>
      <c r="D953" s="65" t="s">
        <v>2994</v>
      </c>
      <c r="E953" s="18" t="str">
        <f t="shared" si="71"/>
        <v>正确</v>
      </c>
      <c r="F953" s="19">
        <f ca="1" t="shared" si="72"/>
        <v>82</v>
      </c>
      <c r="G953" s="19" t="str">
        <f t="shared" si="73"/>
        <v>1940/10/08</v>
      </c>
      <c r="H953" s="51" t="s">
        <v>2789</v>
      </c>
      <c r="I953" s="50"/>
      <c r="J953" s="65" t="s">
        <v>2995</v>
      </c>
      <c r="K953" s="50">
        <v>13523652205</v>
      </c>
      <c r="L953" s="49"/>
      <c r="M953" s="31" t="s">
        <v>2955</v>
      </c>
      <c r="N953" s="34" t="s">
        <v>2135</v>
      </c>
      <c r="Q953" s="9" t="str">
        <f>+VLOOKUP(D953,[1]荆紫关镇高龄津贴!$D:$H,5,FALSE)</f>
        <v>汉王坪村</v>
      </c>
    </row>
    <row r="954" customHeight="1" spans="1:17">
      <c r="A954" s="16">
        <v>953</v>
      </c>
      <c r="B954" s="50" t="s">
        <v>2139</v>
      </c>
      <c r="C954" s="50" t="s">
        <v>17</v>
      </c>
      <c r="D954" s="65" t="s">
        <v>2996</v>
      </c>
      <c r="E954" s="18" t="str">
        <f t="shared" si="71"/>
        <v>正确</v>
      </c>
      <c r="F954" s="19">
        <f ca="1" t="shared" si="72"/>
        <v>81</v>
      </c>
      <c r="G954" s="19" t="str">
        <f t="shared" si="73"/>
        <v>1941/08/18</v>
      </c>
      <c r="H954" s="51" t="s">
        <v>2789</v>
      </c>
      <c r="I954" s="50"/>
      <c r="J954" s="65" t="s">
        <v>2997</v>
      </c>
      <c r="K954" s="50">
        <v>15838415708</v>
      </c>
      <c r="L954" s="49"/>
      <c r="M954" s="31" t="s">
        <v>2955</v>
      </c>
      <c r="N954" s="34" t="s">
        <v>2139</v>
      </c>
      <c r="Q954" s="9" t="str">
        <f>+VLOOKUP(D954,[1]荆紫关镇高龄津贴!$D:$H,5,FALSE)</f>
        <v>汉王坪村</v>
      </c>
    </row>
    <row r="955" customHeight="1" spans="1:17">
      <c r="A955" s="16">
        <v>954</v>
      </c>
      <c r="B955" s="50" t="s">
        <v>2998</v>
      </c>
      <c r="C955" s="50" t="s">
        <v>17</v>
      </c>
      <c r="D955" s="65" t="s">
        <v>2999</v>
      </c>
      <c r="E955" s="18" t="str">
        <f t="shared" si="71"/>
        <v>正确</v>
      </c>
      <c r="F955" s="19">
        <f ca="1" t="shared" si="72"/>
        <v>81</v>
      </c>
      <c r="G955" s="19" t="str">
        <f t="shared" si="73"/>
        <v>1941/07/26</v>
      </c>
      <c r="H955" s="51" t="s">
        <v>2747</v>
      </c>
      <c r="I955" s="50"/>
      <c r="J955" s="65" t="s">
        <v>3000</v>
      </c>
      <c r="K955" s="50">
        <v>15981825276</v>
      </c>
      <c r="L955" s="49"/>
      <c r="M955" s="31" t="s">
        <v>2955</v>
      </c>
      <c r="N955" s="34" t="s">
        <v>2998</v>
      </c>
      <c r="Q955" s="9" t="str">
        <f>+VLOOKUP(D955,[1]荆紫关镇高龄津贴!$D:$H,5,FALSE)</f>
        <v>小寺沟村</v>
      </c>
    </row>
    <row r="956" customHeight="1" spans="1:17">
      <c r="A956" s="16">
        <v>955</v>
      </c>
      <c r="B956" s="50" t="s">
        <v>3001</v>
      </c>
      <c r="C956" s="50" t="s">
        <v>17</v>
      </c>
      <c r="D956" s="65" t="s">
        <v>3002</v>
      </c>
      <c r="E956" s="18" t="str">
        <f t="shared" si="71"/>
        <v>正确</v>
      </c>
      <c r="F956" s="19">
        <f ca="1" t="shared" si="72"/>
        <v>81</v>
      </c>
      <c r="G956" s="19" t="str">
        <f t="shared" si="73"/>
        <v>1941/02/12</v>
      </c>
      <c r="H956" s="51" t="s">
        <v>3003</v>
      </c>
      <c r="I956" s="50"/>
      <c r="J956" s="65" t="s">
        <v>3004</v>
      </c>
      <c r="K956" s="50">
        <v>13101775837</v>
      </c>
      <c r="L956" s="49"/>
      <c r="M956" s="31" t="s">
        <v>2955</v>
      </c>
      <c r="N956" s="34" t="s">
        <v>3001</v>
      </c>
      <c r="Q956" s="9" t="str">
        <f>+VLOOKUP(D956,[1]荆紫关镇高龄津贴!$D:$H,5,FALSE)</f>
        <v>三岔村</v>
      </c>
    </row>
    <row r="957" customHeight="1" spans="1:17">
      <c r="A957" s="16">
        <v>956</v>
      </c>
      <c r="B957" s="50" t="s">
        <v>3005</v>
      </c>
      <c r="C957" s="50" t="s">
        <v>17</v>
      </c>
      <c r="D957" s="65" t="s">
        <v>3006</v>
      </c>
      <c r="E957" s="18" t="str">
        <f t="shared" si="71"/>
        <v>正确</v>
      </c>
      <c r="F957" s="19">
        <f ca="1" t="shared" si="72"/>
        <v>81</v>
      </c>
      <c r="G957" s="19" t="str">
        <f t="shared" si="73"/>
        <v>1941/07/28</v>
      </c>
      <c r="H957" s="51" t="s">
        <v>2734</v>
      </c>
      <c r="I957" s="50"/>
      <c r="J957" s="65" t="s">
        <v>3007</v>
      </c>
      <c r="K957" s="50">
        <v>15538428418</v>
      </c>
      <c r="L957" s="49"/>
      <c r="M957" s="31" t="s">
        <v>2955</v>
      </c>
      <c r="N957" s="34" t="s">
        <v>3005</v>
      </c>
      <c r="Q957" s="9" t="str">
        <f>+VLOOKUP(D957,[1]荆紫关镇高龄津贴!$D:$H,5,FALSE)</f>
        <v>庙岭村</v>
      </c>
    </row>
    <row r="958" customHeight="1" spans="1:17">
      <c r="A958" s="16">
        <v>957</v>
      </c>
      <c r="B958" s="50" t="s">
        <v>3008</v>
      </c>
      <c r="C958" s="50" t="s">
        <v>17</v>
      </c>
      <c r="D958" s="65" t="s">
        <v>3009</v>
      </c>
      <c r="E958" s="18" t="str">
        <f t="shared" ref="E958:E978" si="74">IF(LEN(D958)=0,"空",IF(LEN(D958)=15,"老号",IF(LEN(D958)&lt;&gt;18,"位数不对",IF(CHOOSE(MOD(SUM(MID(D958,1,1)*7+MID(D958,2,1)*9+MID(D958,3,1)*10+MID(D958,4,1)*5+MID(D958,5,1)*8+MID(D958,6,1)*4+MID(D958,7,1)*2+MID(D958,8,1)*1+MID(D958,9,1)*6+MID(D958,10,1)*3+MID(D958,11,1)*7+MID(D958,12,1)*9+MID(D958,13,1)*10+MID(D958,14,1)*5+MID(D958,15,1)*8+MID(D958,16,1)*4+MID(D958,17,1)*2),11)+1,1,0,"X",9,8,7,6,5,4,3,2)=IF(ISNUMBER(RIGHT(D958,1)*1),RIGHT(D958,1)*1,"X"),"正确","号码错误"))))</f>
        <v>正确</v>
      </c>
      <c r="F958" s="19">
        <f ca="1" t="shared" ref="F958:F978" si="75">YEAR(NOW())-MID(D958,7,4)</f>
        <v>81</v>
      </c>
      <c r="G958" s="19" t="str">
        <f t="shared" ref="G958:G978" si="76">CONCATENATE(MID(D958,7,4),"/",MID(D958,11,2),"/",MID(D958,13,2))</f>
        <v>1941/09/22</v>
      </c>
      <c r="H958" s="50" t="s">
        <v>2980</v>
      </c>
      <c r="I958" s="50"/>
      <c r="J958" s="65" t="s">
        <v>3010</v>
      </c>
      <c r="K958" s="50">
        <v>17703868977</v>
      </c>
      <c r="L958" s="49"/>
      <c r="M958" s="31" t="s">
        <v>3011</v>
      </c>
      <c r="N958" s="34" t="s">
        <v>3008</v>
      </c>
      <c r="O958" s="60" t="s">
        <v>3012</v>
      </c>
      <c r="P958" s="9" t="s">
        <v>571</v>
      </c>
      <c r="Q958" s="9" t="str">
        <f>+VLOOKUP(D958,[1]荆紫关镇高龄津贴!$D:$H,5,FALSE)</f>
        <v>南街村</v>
      </c>
    </row>
    <row r="959" hidden="1" customHeight="1" spans="1:13">
      <c r="A959" s="16">
        <v>958</v>
      </c>
      <c r="B959" s="50" t="s">
        <v>3013</v>
      </c>
      <c r="C959" s="50" t="s">
        <v>27</v>
      </c>
      <c r="D959" s="65" t="s">
        <v>3014</v>
      </c>
      <c r="E959" s="18" t="str">
        <f t="shared" si="74"/>
        <v>正确</v>
      </c>
      <c r="F959" s="19">
        <f ca="1" t="shared" si="75"/>
        <v>81</v>
      </c>
      <c r="G959" s="19" t="str">
        <f t="shared" si="76"/>
        <v>1941/09/21</v>
      </c>
      <c r="H959" s="50" t="s">
        <v>2754</v>
      </c>
      <c r="I959" s="50"/>
      <c r="J959" s="65" t="s">
        <v>3015</v>
      </c>
      <c r="K959" s="50">
        <v>15838726379</v>
      </c>
      <c r="L959" s="49" t="s">
        <v>88</v>
      </c>
      <c r="M959" s="31" t="s">
        <v>3011</v>
      </c>
    </row>
    <row r="960" customHeight="1" spans="1:17">
      <c r="A960" s="16">
        <v>959</v>
      </c>
      <c r="B960" s="50" t="s">
        <v>3016</v>
      </c>
      <c r="C960" s="50" t="s">
        <v>17</v>
      </c>
      <c r="D960" s="65" t="s">
        <v>3017</v>
      </c>
      <c r="E960" s="18" t="str">
        <f t="shared" si="74"/>
        <v>正确</v>
      </c>
      <c r="F960" s="19">
        <f ca="1" t="shared" si="75"/>
        <v>81</v>
      </c>
      <c r="G960" s="19" t="str">
        <f t="shared" si="76"/>
        <v>1941/09/21</v>
      </c>
      <c r="H960" s="50" t="s">
        <v>3018</v>
      </c>
      <c r="I960" s="50"/>
      <c r="J960" s="65" t="s">
        <v>3019</v>
      </c>
      <c r="K960" s="50">
        <v>13137710832</v>
      </c>
      <c r="L960" s="49"/>
      <c r="M960" s="31" t="s">
        <v>3011</v>
      </c>
      <c r="N960" s="34" t="s">
        <v>3016</v>
      </c>
      <c r="Q960" s="9" t="str">
        <f>+VLOOKUP(D960,[1]荆紫关镇高龄津贴!$D:$H,5,FALSE)</f>
        <v>张村</v>
      </c>
    </row>
    <row r="961" customHeight="1" spans="1:17">
      <c r="A961" s="16">
        <v>960</v>
      </c>
      <c r="B961" s="50" t="s">
        <v>3020</v>
      </c>
      <c r="C961" s="50" t="s">
        <v>17</v>
      </c>
      <c r="D961" s="65" t="s">
        <v>3021</v>
      </c>
      <c r="E961" s="18" t="str">
        <f t="shared" si="74"/>
        <v>正确</v>
      </c>
      <c r="F961" s="19">
        <f ca="1" t="shared" si="75"/>
        <v>82</v>
      </c>
      <c r="G961" s="19" t="str">
        <f t="shared" si="76"/>
        <v>1940/05/20</v>
      </c>
      <c r="H961" s="50" t="s">
        <v>2734</v>
      </c>
      <c r="I961" s="50"/>
      <c r="J961" s="65" t="s">
        <v>3022</v>
      </c>
      <c r="K961" s="50">
        <v>13838725590</v>
      </c>
      <c r="L961" s="49"/>
      <c r="M961" s="31" t="s">
        <v>3011</v>
      </c>
      <c r="N961" s="34" t="s">
        <v>3020</v>
      </c>
      <c r="Q961" s="9" t="str">
        <f>+VLOOKUP(D961,[1]荆紫关镇高龄津贴!$D:$H,5,FALSE)</f>
        <v>庙岭村</v>
      </c>
    </row>
    <row r="962" customHeight="1" spans="1:17">
      <c r="A962" s="16">
        <v>961</v>
      </c>
      <c r="B962" s="50" t="s">
        <v>2160</v>
      </c>
      <c r="C962" s="50" t="s">
        <v>17</v>
      </c>
      <c r="D962" s="65" t="s">
        <v>3023</v>
      </c>
      <c r="E962" s="18" t="str">
        <f t="shared" si="74"/>
        <v>正确</v>
      </c>
      <c r="F962" s="19">
        <f ca="1" t="shared" si="75"/>
        <v>81</v>
      </c>
      <c r="G962" s="19" t="str">
        <f t="shared" si="76"/>
        <v>1941/09/20</v>
      </c>
      <c r="H962" s="50" t="s">
        <v>3024</v>
      </c>
      <c r="I962" s="50"/>
      <c r="J962" s="65" t="s">
        <v>3025</v>
      </c>
      <c r="K962" s="50">
        <v>15938410337</v>
      </c>
      <c r="L962" s="49"/>
      <c r="M962" s="31" t="s">
        <v>3011</v>
      </c>
      <c r="N962" s="34" t="s">
        <v>2160</v>
      </c>
      <c r="Q962" s="9" t="str">
        <f>+VLOOKUP(D962,[1]荆紫关镇高龄津贴!$D:$H,5,FALSE)</f>
        <v>泰安东路457号</v>
      </c>
    </row>
    <row r="963" customHeight="1" spans="1:17">
      <c r="A963" s="16">
        <v>962</v>
      </c>
      <c r="B963" s="50" t="s">
        <v>3026</v>
      </c>
      <c r="C963" s="50" t="s">
        <v>17</v>
      </c>
      <c r="D963" s="65" t="s">
        <v>3027</v>
      </c>
      <c r="E963" s="18" t="str">
        <f t="shared" si="74"/>
        <v>正确</v>
      </c>
      <c r="F963" s="19">
        <f ca="1" t="shared" si="75"/>
        <v>81</v>
      </c>
      <c r="G963" s="19" t="str">
        <f t="shared" si="76"/>
        <v>1941/08/14</v>
      </c>
      <c r="H963" s="50" t="s">
        <v>2769</v>
      </c>
      <c r="I963" s="50"/>
      <c r="J963" s="65" t="s">
        <v>3028</v>
      </c>
      <c r="K963" s="50">
        <v>13135717991</v>
      </c>
      <c r="L963" s="49"/>
      <c r="M963" s="31" t="s">
        <v>3011</v>
      </c>
      <c r="N963" s="34" t="s">
        <v>3026</v>
      </c>
      <c r="Q963" s="9" t="str">
        <f>+VLOOKUP(D963,[1]荆紫关镇高龄津贴!$D:$H,5,FALSE)</f>
        <v>全庄村</v>
      </c>
    </row>
    <row r="964" customHeight="1" spans="1:17">
      <c r="A964" s="16">
        <v>963</v>
      </c>
      <c r="B964" s="50" t="s">
        <v>2167</v>
      </c>
      <c r="C964" s="50" t="s">
        <v>17</v>
      </c>
      <c r="D964" s="65" t="s">
        <v>3029</v>
      </c>
      <c r="E964" s="18" t="str">
        <f t="shared" si="74"/>
        <v>正确</v>
      </c>
      <c r="F964" s="19">
        <f ca="1" t="shared" si="75"/>
        <v>81</v>
      </c>
      <c r="G964" s="19" t="str">
        <f t="shared" si="76"/>
        <v>1941/09/05</v>
      </c>
      <c r="H964" s="50" t="s">
        <v>2750</v>
      </c>
      <c r="I964" s="50"/>
      <c r="J964" s="65" t="s">
        <v>3030</v>
      </c>
      <c r="K964" s="50">
        <v>18939202015</v>
      </c>
      <c r="L964" s="49"/>
      <c r="M964" s="31" t="s">
        <v>3011</v>
      </c>
      <c r="N964" s="34" t="s">
        <v>2167</v>
      </c>
      <c r="Q964" s="9" t="str">
        <f>+VLOOKUP(D964,[1]荆紫关镇高龄津贴!$D:$H,5,FALSE)</f>
        <v>娘娘庙村</v>
      </c>
    </row>
    <row r="965" customHeight="1" spans="1:17">
      <c r="A965" s="16">
        <v>964</v>
      </c>
      <c r="B965" s="50" t="s">
        <v>3031</v>
      </c>
      <c r="C965" s="50" t="s">
        <v>27</v>
      </c>
      <c r="D965" s="65" t="s">
        <v>3032</v>
      </c>
      <c r="E965" s="18" t="str">
        <f t="shared" si="74"/>
        <v>正确</v>
      </c>
      <c r="F965" s="19">
        <f ca="1" t="shared" si="75"/>
        <v>81</v>
      </c>
      <c r="G965" s="19" t="str">
        <f t="shared" si="76"/>
        <v>1941/08/22</v>
      </c>
      <c r="H965" s="50" t="s">
        <v>2750</v>
      </c>
      <c r="I965" s="50"/>
      <c r="J965" s="65" t="s">
        <v>3033</v>
      </c>
      <c r="K965" s="50">
        <v>18638970092</v>
      </c>
      <c r="L965" s="49"/>
      <c r="M965" s="31" t="s">
        <v>3011</v>
      </c>
      <c r="N965" s="34" t="s">
        <v>3031</v>
      </c>
      <c r="Q965" s="9" t="str">
        <f>+VLOOKUP(D965,[1]荆紫关镇高龄津贴!$D:$H,5,FALSE)</f>
        <v>娘娘庙村</v>
      </c>
    </row>
    <row r="966" customHeight="1" spans="1:17">
      <c r="A966" s="16">
        <v>965</v>
      </c>
      <c r="B966" s="50" t="s">
        <v>3034</v>
      </c>
      <c r="C966" s="50" t="s">
        <v>17</v>
      </c>
      <c r="D966" s="65" t="s">
        <v>3035</v>
      </c>
      <c r="E966" s="18" t="str">
        <f t="shared" si="74"/>
        <v>正确</v>
      </c>
      <c r="F966" s="19">
        <f ca="1" t="shared" si="75"/>
        <v>81</v>
      </c>
      <c r="G966" s="19" t="str">
        <f t="shared" si="76"/>
        <v>1941/04/17</v>
      </c>
      <c r="H966" s="50" t="s">
        <v>3036</v>
      </c>
      <c r="I966" s="50"/>
      <c r="J966" s="65" t="s">
        <v>3037</v>
      </c>
      <c r="K966" s="50">
        <v>13213753155</v>
      </c>
      <c r="L966" s="49"/>
      <c r="M966" s="31" t="s">
        <v>3011</v>
      </c>
      <c r="N966" s="34" t="s">
        <v>3034</v>
      </c>
      <c r="Q966" s="9" t="str">
        <f>+VLOOKUP(D966,[1]荆紫关镇高龄津贴!$D:$H,5,FALSE)</f>
        <v>龙泉观村</v>
      </c>
    </row>
    <row r="967" customHeight="1" spans="1:17">
      <c r="A967" s="16">
        <v>966</v>
      </c>
      <c r="B967" s="50" t="s">
        <v>3038</v>
      </c>
      <c r="C967" s="50" t="s">
        <v>17</v>
      </c>
      <c r="D967" s="65" t="s">
        <v>3039</v>
      </c>
      <c r="E967" s="18" t="str">
        <f t="shared" si="74"/>
        <v>正确</v>
      </c>
      <c r="F967" s="19">
        <f ca="1" t="shared" si="75"/>
        <v>81</v>
      </c>
      <c r="G967" s="19" t="str">
        <f t="shared" si="76"/>
        <v>1941/04/08</v>
      </c>
      <c r="H967" s="50" t="s">
        <v>2800</v>
      </c>
      <c r="I967" s="50"/>
      <c r="J967" s="65" t="s">
        <v>3040</v>
      </c>
      <c r="K967" s="50">
        <v>15893364178</v>
      </c>
      <c r="L967" s="49"/>
      <c r="M967" s="31" t="s">
        <v>3011</v>
      </c>
      <c r="N967" s="34" t="s">
        <v>3038</v>
      </c>
      <c r="Q967" s="9" t="str">
        <f>+VLOOKUP(D967,[1]荆紫关镇高龄津贴!$D:$H,5,FALSE)</f>
        <v>南街村</v>
      </c>
    </row>
    <row r="968" customHeight="1" spans="1:17">
      <c r="A968" s="16">
        <v>967</v>
      </c>
      <c r="B968" s="50" t="s">
        <v>3041</v>
      </c>
      <c r="C968" s="50" t="s">
        <v>17</v>
      </c>
      <c r="D968" s="65" t="s">
        <v>3042</v>
      </c>
      <c r="E968" s="18" t="str">
        <f t="shared" si="74"/>
        <v>正确</v>
      </c>
      <c r="F968" s="19">
        <f ca="1" t="shared" si="75"/>
        <v>81</v>
      </c>
      <c r="G968" s="19" t="str">
        <f t="shared" si="76"/>
        <v>1941/07/23</v>
      </c>
      <c r="H968" s="50" t="s">
        <v>3036</v>
      </c>
      <c r="I968" s="50"/>
      <c r="J968" s="65" t="s">
        <v>3043</v>
      </c>
      <c r="K968" s="50">
        <v>13183681265</v>
      </c>
      <c r="L968" s="49"/>
      <c r="M968" s="31" t="s">
        <v>3011</v>
      </c>
      <c r="N968" s="34" t="s">
        <v>3041</v>
      </c>
      <c r="Q968" s="9" t="str">
        <f>+VLOOKUP(D968,[1]荆紫关镇高龄津贴!$D:$H,5,FALSE)</f>
        <v>龙泉观村</v>
      </c>
    </row>
    <row r="969" customHeight="1" spans="1:17">
      <c r="A969" s="16">
        <v>968</v>
      </c>
      <c r="B969" s="50" t="s">
        <v>3044</v>
      </c>
      <c r="C969" s="50" t="s">
        <v>27</v>
      </c>
      <c r="D969" s="65" t="s">
        <v>3045</v>
      </c>
      <c r="E969" s="18" t="str">
        <f t="shared" si="74"/>
        <v>正确</v>
      </c>
      <c r="F969" s="19">
        <f ca="1" t="shared" si="75"/>
        <v>81</v>
      </c>
      <c r="G969" s="19" t="str">
        <f t="shared" si="76"/>
        <v>1941/09/25</v>
      </c>
      <c r="H969" s="50" t="s">
        <v>2765</v>
      </c>
      <c r="I969" s="50"/>
      <c r="J969" s="65" t="s">
        <v>3046</v>
      </c>
      <c r="K969" s="50">
        <v>13837796201</v>
      </c>
      <c r="L969" s="49"/>
      <c r="M969" s="31" t="s">
        <v>3011</v>
      </c>
      <c r="N969" s="34" t="s">
        <v>3044</v>
      </c>
      <c r="Q969" s="9" t="str">
        <f>+VLOOKUP(D969,[1]荆紫关镇高龄津贴!$D:$H,5,FALSE)</f>
        <v>药王庙村</v>
      </c>
    </row>
    <row r="970" customHeight="1" spans="1:17">
      <c r="A970" s="16">
        <v>969</v>
      </c>
      <c r="B970" s="50" t="s">
        <v>3047</v>
      </c>
      <c r="C970" s="50" t="s">
        <v>27</v>
      </c>
      <c r="D970" s="65" t="s">
        <v>3048</v>
      </c>
      <c r="E970" s="18" t="str">
        <f t="shared" si="74"/>
        <v>正确</v>
      </c>
      <c r="F970" s="19">
        <f ca="1" t="shared" si="75"/>
        <v>81</v>
      </c>
      <c r="G970" s="19" t="str">
        <f t="shared" si="76"/>
        <v>1941/01/03</v>
      </c>
      <c r="H970" s="50" t="s">
        <v>2758</v>
      </c>
      <c r="I970" s="50"/>
      <c r="J970" s="65" t="s">
        <v>3049</v>
      </c>
      <c r="K970" s="50">
        <v>18272765199</v>
      </c>
      <c r="L970" s="49"/>
      <c r="M970" s="31" t="s">
        <v>3011</v>
      </c>
      <c r="N970" s="34" t="s">
        <v>3047</v>
      </c>
      <c r="Q970" s="9" t="str">
        <f>+VLOOKUP(D970,[1]荆紫关镇高龄津贴!$D:$H,5,FALSE)</f>
        <v>沙渠河村</v>
      </c>
    </row>
    <row r="971" customHeight="1" spans="1:17">
      <c r="A971" s="16">
        <v>970</v>
      </c>
      <c r="B971" s="50" t="s">
        <v>2190</v>
      </c>
      <c r="C971" s="50" t="s">
        <v>27</v>
      </c>
      <c r="D971" s="65" t="s">
        <v>3050</v>
      </c>
      <c r="E971" s="18" t="str">
        <f t="shared" si="74"/>
        <v>正确</v>
      </c>
      <c r="F971" s="19">
        <f ca="1" t="shared" si="75"/>
        <v>81</v>
      </c>
      <c r="G971" s="19" t="str">
        <f t="shared" si="76"/>
        <v>1941/09/21</v>
      </c>
      <c r="H971" s="50" t="s">
        <v>3036</v>
      </c>
      <c r="I971" s="50"/>
      <c r="J971" s="65" t="s">
        <v>3051</v>
      </c>
      <c r="K971" s="50">
        <v>13193681265</v>
      </c>
      <c r="L971" s="49"/>
      <c r="M971" s="31" t="s">
        <v>3011</v>
      </c>
      <c r="N971" s="34" t="s">
        <v>2190</v>
      </c>
      <c r="Q971" s="9" t="str">
        <f>+VLOOKUP(D971,[1]荆紫关镇高龄津贴!$D:$H,5,FALSE)</f>
        <v>龙泉观村</v>
      </c>
    </row>
    <row r="972" hidden="1" customHeight="1" spans="1:13">
      <c r="A972" s="16">
        <v>971</v>
      </c>
      <c r="B972" s="50" t="s">
        <v>3052</v>
      </c>
      <c r="C972" s="50" t="s">
        <v>27</v>
      </c>
      <c r="D972" s="50" t="s">
        <v>3053</v>
      </c>
      <c r="E972" s="18" t="str">
        <f t="shared" si="74"/>
        <v>正确</v>
      </c>
      <c r="F972" s="19">
        <f ca="1" t="shared" si="75"/>
        <v>81</v>
      </c>
      <c r="G972" s="19" t="str">
        <f t="shared" si="76"/>
        <v>1941/08/22</v>
      </c>
      <c r="H972" s="50" t="s">
        <v>2750</v>
      </c>
      <c r="I972" s="50"/>
      <c r="J972" s="65" t="s">
        <v>3054</v>
      </c>
      <c r="K972" s="50">
        <v>15891371948</v>
      </c>
      <c r="L972" s="30" t="s">
        <v>173</v>
      </c>
      <c r="M972" s="31" t="s">
        <v>3011</v>
      </c>
    </row>
    <row r="973" customHeight="1" spans="1:17">
      <c r="A973" s="16">
        <v>972</v>
      </c>
      <c r="B973" s="50" t="s">
        <v>3055</v>
      </c>
      <c r="C973" s="50" t="s">
        <v>27</v>
      </c>
      <c r="D973" s="65" t="s">
        <v>3056</v>
      </c>
      <c r="E973" s="18" t="str">
        <f t="shared" si="74"/>
        <v>正确</v>
      </c>
      <c r="F973" s="19">
        <f ca="1" t="shared" si="75"/>
        <v>81</v>
      </c>
      <c r="G973" s="19" t="str">
        <f t="shared" si="76"/>
        <v>1941/06/12</v>
      </c>
      <c r="H973" s="50" t="s">
        <v>2758</v>
      </c>
      <c r="I973" s="50"/>
      <c r="J973" s="65" t="s">
        <v>3057</v>
      </c>
      <c r="K973" s="50">
        <v>17613816671</v>
      </c>
      <c r="L973" s="49"/>
      <c r="M973" s="31" t="s">
        <v>3011</v>
      </c>
      <c r="N973" s="34" t="s">
        <v>3055</v>
      </c>
      <c r="Q973" s="9" t="str">
        <f>+VLOOKUP(D973,[1]荆紫关镇高龄津贴!$D:$H,5,FALSE)</f>
        <v>沙渠河村</v>
      </c>
    </row>
    <row r="974" customHeight="1" spans="1:17">
      <c r="A974" s="16">
        <v>973</v>
      </c>
      <c r="B974" s="50" t="s">
        <v>3058</v>
      </c>
      <c r="C974" s="50" t="s">
        <v>27</v>
      </c>
      <c r="D974" s="65" t="s">
        <v>3059</v>
      </c>
      <c r="E974" s="18" t="str">
        <f t="shared" si="74"/>
        <v>正确</v>
      </c>
      <c r="F974" s="19">
        <f ca="1" t="shared" si="75"/>
        <v>81</v>
      </c>
      <c r="G974" s="19" t="str">
        <f t="shared" si="76"/>
        <v>1941/07/12</v>
      </c>
      <c r="H974" s="50" t="s">
        <v>3060</v>
      </c>
      <c r="I974" s="50"/>
      <c r="J974" s="65" t="s">
        <v>3061</v>
      </c>
      <c r="K974" s="50">
        <v>13608454029</v>
      </c>
      <c r="L974" s="49"/>
      <c r="M974" s="31" t="s">
        <v>3011</v>
      </c>
      <c r="N974" s="34" t="s">
        <v>3058</v>
      </c>
      <c r="Q974" s="9" t="str">
        <f>+VLOOKUP(D974,[1]荆紫关镇高龄津贴!$D:$H,5,FALSE)</f>
        <v>上梅池村</v>
      </c>
    </row>
    <row r="975" customHeight="1" spans="1:17">
      <c r="A975" s="16">
        <v>974</v>
      </c>
      <c r="B975" s="50" t="s">
        <v>3062</v>
      </c>
      <c r="C975" s="50" t="s">
        <v>17</v>
      </c>
      <c r="D975" s="65" t="s">
        <v>3063</v>
      </c>
      <c r="E975" s="18" t="str">
        <f t="shared" si="74"/>
        <v>正确</v>
      </c>
      <c r="F975" s="19">
        <f ca="1" t="shared" si="75"/>
        <v>81</v>
      </c>
      <c r="G975" s="19" t="str">
        <f t="shared" si="76"/>
        <v>1941/09/26</v>
      </c>
      <c r="H975" s="50" t="s">
        <v>1937</v>
      </c>
      <c r="I975" s="50"/>
      <c r="J975" s="65" t="s">
        <v>3064</v>
      </c>
      <c r="K975" s="50">
        <v>15838457091</v>
      </c>
      <c r="L975" s="49"/>
      <c r="M975" s="31" t="s">
        <v>3011</v>
      </c>
      <c r="N975" s="34" t="s">
        <v>3062</v>
      </c>
      <c r="Q975" s="9" t="str">
        <f>+VLOOKUP(D975,[1]荆紫关镇高龄津贴!$D:$H,5,FALSE)</f>
        <v>北街村</v>
      </c>
    </row>
    <row r="976" customHeight="1" spans="1:17">
      <c r="A976" s="16">
        <v>975</v>
      </c>
      <c r="B976" s="50" t="s">
        <v>2203</v>
      </c>
      <c r="C976" s="50" t="s">
        <v>17</v>
      </c>
      <c r="D976" s="65" t="s">
        <v>3065</v>
      </c>
      <c r="E976" s="18" t="str">
        <f t="shared" si="74"/>
        <v>正确</v>
      </c>
      <c r="F976" s="19">
        <f ca="1" t="shared" si="75"/>
        <v>81</v>
      </c>
      <c r="G976" s="19" t="str">
        <f t="shared" si="76"/>
        <v>1941/06/18</v>
      </c>
      <c r="H976" s="50" t="s">
        <v>3036</v>
      </c>
      <c r="I976" s="50"/>
      <c r="J976" s="65" t="s">
        <v>3066</v>
      </c>
      <c r="K976" s="50">
        <v>18736678893</v>
      </c>
      <c r="L976" s="49"/>
      <c r="M976" s="31" t="s">
        <v>3011</v>
      </c>
      <c r="N976" s="34" t="s">
        <v>2203</v>
      </c>
      <c r="Q976" s="9" t="str">
        <f>+VLOOKUP(D976,[1]荆紫关镇高龄津贴!$D:$H,5,FALSE)</f>
        <v>龙泉观村</v>
      </c>
    </row>
    <row r="977" customHeight="1" spans="1:17">
      <c r="A977" s="16">
        <v>976</v>
      </c>
      <c r="B977" s="50" t="s">
        <v>3067</v>
      </c>
      <c r="C977" s="50" t="s">
        <v>17</v>
      </c>
      <c r="D977" s="65" t="s">
        <v>3068</v>
      </c>
      <c r="E977" s="18" t="str">
        <f t="shared" si="74"/>
        <v>正确</v>
      </c>
      <c r="F977" s="19">
        <f ca="1" t="shared" si="75"/>
        <v>81</v>
      </c>
      <c r="G977" s="19" t="str">
        <f t="shared" si="76"/>
        <v>1941/07/15</v>
      </c>
      <c r="H977" s="50" t="s">
        <v>2896</v>
      </c>
      <c r="I977" s="50"/>
      <c r="J977" s="65" t="s">
        <v>3069</v>
      </c>
      <c r="K977" s="50">
        <v>15098074684</v>
      </c>
      <c r="L977" s="49"/>
      <c r="M977" s="31" t="s">
        <v>3011</v>
      </c>
      <c r="N977" s="34" t="s">
        <v>3067</v>
      </c>
      <c r="Q977" s="9" t="str">
        <f>+VLOOKUP(D977,[1]荆紫关镇高龄津贴!$D:$H,5,FALSE)</f>
        <v>上庄村</v>
      </c>
    </row>
    <row r="978" customHeight="1" spans="1:17">
      <c r="A978" s="16">
        <v>977</v>
      </c>
      <c r="B978" s="50" t="s">
        <v>3070</v>
      </c>
      <c r="C978" s="50" t="s">
        <v>27</v>
      </c>
      <c r="D978" s="65" t="s">
        <v>3071</v>
      </c>
      <c r="E978" s="18" t="str">
        <f t="shared" si="74"/>
        <v>正确</v>
      </c>
      <c r="F978" s="19">
        <f ca="1" t="shared" si="75"/>
        <v>81</v>
      </c>
      <c r="G978" s="19" t="str">
        <f t="shared" si="76"/>
        <v>1941/06/05</v>
      </c>
      <c r="H978" s="50" t="s">
        <v>2958</v>
      </c>
      <c r="I978" s="50"/>
      <c r="J978" s="65" t="s">
        <v>3072</v>
      </c>
      <c r="K978" s="50">
        <v>15514116178</v>
      </c>
      <c r="L978" s="49"/>
      <c r="M978" s="31" t="s">
        <v>3011</v>
      </c>
      <c r="N978" s="34" t="s">
        <v>3070</v>
      </c>
      <c r="Q978" s="9" t="str">
        <f>+VLOOKUP(D978,[1]荆紫关镇高龄津贴!$D:$H,5,FALSE)</f>
        <v>码头村</v>
      </c>
    </row>
    <row r="979" customHeight="1" spans="1:17">
      <c r="A979" s="16">
        <v>978</v>
      </c>
      <c r="B979" s="50" t="s">
        <v>3073</v>
      </c>
      <c r="C979" s="50" t="s">
        <v>27</v>
      </c>
      <c r="D979" s="65" t="s">
        <v>3074</v>
      </c>
      <c r="E979" s="18" t="str">
        <f t="shared" ref="E979:E1000" si="77">IF(LEN(D979)=0,"空",IF(LEN(D979)=15,"老号",IF(LEN(D979)&lt;&gt;18,"位数不对",IF(CHOOSE(MOD(SUM(MID(D979,1,1)*7+MID(D979,2,1)*9+MID(D979,3,1)*10+MID(D979,4,1)*5+MID(D979,5,1)*8+MID(D979,6,1)*4+MID(D979,7,1)*2+MID(D979,8,1)*1+MID(D979,9,1)*6+MID(D979,10,1)*3+MID(D979,11,1)*7+MID(D979,12,1)*9+MID(D979,13,1)*10+MID(D979,14,1)*5+MID(D979,15,1)*8+MID(D979,16,1)*4+MID(D979,17,1)*2),11)+1,1,0,"X",9,8,7,6,5,4,3,2)=IF(ISNUMBER(RIGHT(D979,1)*1),RIGHT(D979,1)*1,"X"),"正确","号码错误"))))</f>
        <v>正确</v>
      </c>
      <c r="F979" s="19">
        <f ca="1" t="shared" ref="F979:F1000" si="78">YEAR(NOW())-MID(D979,7,4)</f>
        <v>81</v>
      </c>
      <c r="G979" s="19" t="str">
        <f t="shared" ref="G979:G1000" si="79">CONCATENATE(MID(D979,7,4),"/",MID(D979,11,2),"/",MID(D979,13,2))</f>
        <v>1941/08/16</v>
      </c>
      <c r="H979" s="50" t="s">
        <v>3075</v>
      </c>
      <c r="I979" s="50"/>
      <c r="J979" s="50" t="s">
        <v>3076</v>
      </c>
      <c r="K979" s="50">
        <v>17698389662</v>
      </c>
      <c r="L979" s="49"/>
      <c r="M979" s="31" t="s">
        <v>3077</v>
      </c>
      <c r="N979" s="34" t="s">
        <v>3073</v>
      </c>
      <c r="Q979" s="9" t="str">
        <f>+VLOOKUP(D979,[1]荆紫关镇高龄津贴!$D:$H,5,FALSE)</f>
        <v>菩萨堂村</v>
      </c>
    </row>
    <row r="980" customHeight="1" spans="1:17">
      <c r="A980" s="16">
        <v>979</v>
      </c>
      <c r="B980" s="50" t="s">
        <v>1381</v>
      </c>
      <c r="C980" s="50" t="s">
        <v>27</v>
      </c>
      <c r="D980" s="65" t="s">
        <v>3078</v>
      </c>
      <c r="E980" s="18" t="str">
        <f t="shared" si="77"/>
        <v>正确</v>
      </c>
      <c r="F980" s="19">
        <f ca="1" t="shared" si="78"/>
        <v>81</v>
      </c>
      <c r="G980" s="19" t="str">
        <f t="shared" si="79"/>
        <v>1941/06/16</v>
      </c>
      <c r="H980" s="50" t="s">
        <v>2958</v>
      </c>
      <c r="I980" s="50"/>
      <c r="J980" s="65" t="s">
        <v>3079</v>
      </c>
      <c r="K980" s="50">
        <v>13683981100</v>
      </c>
      <c r="L980" s="49"/>
      <c r="M980" s="31" t="s">
        <v>3077</v>
      </c>
      <c r="N980" s="34" t="s">
        <v>1381</v>
      </c>
      <c r="Q980" s="9" t="str">
        <f>+VLOOKUP(D980,[1]荆紫关镇高龄津贴!$D:$H,5,FALSE)</f>
        <v>码头村</v>
      </c>
    </row>
    <row r="981" customHeight="1" spans="1:17">
      <c r="A981" s="16">
        <v>980</v>
      </c>
      <c r="B981" s="50" t="s">
        <v>3080</v>
      </c>
      <c r="C981" s="50" t="s">
        <v>27</v>
      </c>
      <c r="D981" s="65" t="s">
        <v>3081</v>
      </c>
      <c r="E981" s="18" t="str">
        <f t="shared" si="77"/>
        <v>正确</v>
      </c>
      <c r="F981" s="19">
        <f ca="1" t="shared" si="78"/>
        <v>81</v>
      </c>
      <c r="G981" s="19" t="str">
        <f t="shared" si="79"/>
        <v>1941/06/16</v>
      </c>
      <c r="H981" s="50" t="s">
        <v>3082</v>
      </c>
      <c r="I981" s="50"/>
      <c r="J981" s="65" t="s">
        <v>3083</v>
      </c>
      <c r="K981" s="50">
        <v>13037639130</v>
      </c>
      <c r="L981" s="49"/>
      <c r="M981" s="31" t="s">
        <v>3077</v>
      </c>
      <c r="N981" s="34" t="s">
        <v>3080</v>
      </c>
      <c r="Q981" s="9" t="str">
        <f>+VLOOKUP(D981,[1]荆紫关镇高龄津贴!$D:$H,5,FALSE)</f>
        <v>双河村</v>
      </c>
    </row>
    <row r="982" customHeight="1" spans="1:17">
      <c r="A982" s="16">
        <v>981</v>
      </c>
      <c r="B982" s="50" t="s">
        <v>3084</v>
      </c>
      <c r="C982" s="50" t="s">
        <v>27</v>
      </c>
      <c r="D982" s="65" t="s">
        <v>3085</v>
      </c>
      <c r="E982" s="18" t="str">
        <f t="shared" si="77"/>
        <v>正确</v>
      </c>
      <c r="F982" s="19">
        <f ca="1" t="shared" si="78"/>
        <v>81</v>
      </c>
      <c r="G982" s="19" t="str">
        <f t="shared" si="79"/>
        <v>1941/09/17</v>
      </c>
      <c r="H982" s="50" t="s">
        <v>1937</v>
      </c>
      <c r="I982" s="50"/>
      <c r="J982" s="65" t="s">
        <v>3086</v>
      </c>
      <c r="K982" s="50">
        <v>15037756933</v>
      </c>
      <c r="L982" s="49"/>
      <c r="M982" s="31" t="s">
        <v>3077</v>
      </c>
      <c r="N982" s="34" t="s">
        <v>3084</v>
      </c>
      <c r="Q982" s="9" t="str">
        <f>+VLOOKUP(D982,[1]荆紫关镇高龄津贴!$D:$H,5,FALSE)</f>
        <v>北街村</v>
      </c>
    </row>
    <row r="983" customHeight="1" spans="1:17">
      <c r="A983" s="16">
        <v>982</v>
      </c>
      <c r="B983" s="50" t="s">
        <v>2224</v>
      </c>
      <c r="C983" s="50" t="s">
        <v>27</v>
      </c>
      <c r="D983" s="50" t="s">
        <v>3087</v>
      </c>
      <c r="E983" s="18" t="str">
        <f t="shared" si="77"/>
        <v>正确</v>
      </c>
      <c r="F983" s="19">
        <f ca="1" t="shared" si="78"/>
        <v>81</v>
      </c>
      <c r="G983" s="19" t="str">
        <f t="shared" si="79"/>
        <v>1941/10/24</v>
      </c>
      <c r="H983" s="50" t="s">
        <v>1937</v>
      </c>
      <c r="I983" s="50"/>
      <c r="J983" s="65" t="s">
        <v>3088</v>
      </c>
      <c r="K983" s="50">
        <v>13849787231</v>
      </c>
      <c r="L983" s="49"/>
      <c r="M983" s="31" t="s">
        <v>3077</v>
      </c>
      <c r="N983" s="34" t="s">
        <v>2224</v>
      </c>
      <c r="Q983" s="9" t="str">
        <f>+VLOOKUP(D983,[1]荆紫关镇高龄津贴!$D:$H,5,FALSE)</f>
        <v>北街村</v>
      </c>
    </row>
    <row r="984" customHeight="1" spans="1:17">
      <c r="A984" s="16">
        <v>983</v>
      </c>
      <c r="B984" s="50" t="s">
        <v>3089</v>
      </c>
      <c r="C984" s="50" t="s">
        <v>27</v>
      </c>
      <c r="D984" s="65" t="s">
        <v>3090</v>
      </c>
      <c r="E984" s="18" t="str">
        <f t="shared" si="77"/>
        <v>正确</v>
      </c>
      <c r="F984" s="19">
        <f ca="1" t="shared" si="78"/>
        <v>82</v>
      </c>
      <c r="G984" s="19" t="str">
        <f t="shared" si="79"/>
        <v>1940/12/06</v>
      </c>
      <c r="H984" s="50" t="s">
        <v>2905</v>
      </c>
      <c r="I984" s="50"/>
      <c r="J984" s="65" t="s">
        <v>3091</v>
      </c>
      <c r="K984" s="50">
        <v>15188214500</v>
      </c>
      <c r="L984" s="49"/>
      <c r="M984" s="31" t="s">
        <v>3077</v>
      </c>
      <c r="N984" s="34" t="s">
        <v>3089</v>
      </c>
      <c r="Q984" s="9" t="str">
        <f>+VLOOKUP(D984,[1]荆紫关镇高龄津贴!$D:$H,5,FALSE)</f>
        <v>山根村</v>
      </c>
    </row>
    <row r="985" customHeight="1" spans="1:17">
      <c r="A985" s="16">
        <v>984</v>
      </c>
      <c r="B985" s="50" t="s">
        <v>3092</v>
      </c>
      <c r="C985" s="50" t="s">
        <v>27</v>
      </c>
      <c r="D985" s="65" t="s">
        <v>3093</v>
      </c>
      <c r="E985" s="18" t="str">
        <f t="shared" si="77"/>
        <v>正确</v>
      </c>
      <c r="F985" s="19">
        <f ca="1" t="shared" si="78"/>
        <v>81</v>
      </c>
      <c r="G985" s="19" t="str">
        <f t="shared" si="79"/>
        <v>1941/10/02</v>
      </c>
      <c r="H985" s="50" t="s">
        <v>2800</v>
      </c>
      <c r="I985" s="50"/>
      <c r="J985" s="65" t="s">
        <v>3094</v>
      </c>
      <c r="K985" s="50">
        <v>13203753826</v>
      </c>
      <c r="L985" s="49"/>
      <c r="M985" s="31" t="s">
        <v>3077</v>
      </c>
      <c r="N985" s="34" t="s">
        <v>3092</v>
      </c>
      <c r="Q985" s="9" t="str">
        <f>+VLOOKUP(D985,[1]荆紫关镇高龄津贴!$D:$H,5,FALSE)</f>
        <v>南街村</v>
      </c>
    </row>
    <row r="986" customHeight="1" spans="1:17">
      <c r="A986" s="16">
        <v>985</v>
      </c>
      <c r="B986" s="50" t="s">
        <v>3095</v>
      </c>
      <c r="C986" s="50" t="s">
        <v>27</v>
      </c>
      <c r="D986" s="65" t="s">
        <v>3096</v>
      </c>
      <c r="E986" s="18" t="str">
        <f t="shared" si="77"/>
        <v>正确</v>
      </c>
      <c r="F986" s="19">
        <f ca="1" t="shared" si="78"/>
        <v>81</v>
      </c>
      <c r="G986" s="19" t="str">
        <f t="shared" si="79"/>
        <v>1941/10/03</v>
      </c>
      <c r="H986" s="50" t="s">
        <v>1937</v>
      </c>
      <c r="I986" s="50"/>
      <c r="J986" s="65" t="s">
        <v>3097</v>
      </c>
      <c r="K986" s="50">
        <v>13782064977</v>
      </c>
      <c r="L986" s="49"/>
      <c r="M986" s="31" t="s">
        <v>3077</v>
      </c>
      <c r="N986" s="34" t="s">
        <v>3095</v>
      </c>
      <c r="Q986" s="9" t="str">
        <f>+VLOOKUP(D986,[1]荆紫关镇高龄津贴!$D:$H,5,FALSE)</f>
        <v>北街村</v>
      </c>
    </row>
    <row r="987" customHeight="1" spans="1:17">
      <c r="A987" s="16">
        <v>986</v>
      </c>
      <c r="B987" s="50" t="s">
        <v>3098</v>
      </c>
      <c r="C987" s="50" t="s">
        <v>17</v>
      </c>
      <c r="D987" s="65" t="s">
        <v>3099</v>
      </c>
      <c r="E987" s="18" t="str">
        <f t="shared" si="77"/>
        <v>正确</v>
      </c>
      <c r="F987" s="19">
        <f ca="1" t="shared" si="78"/>
        <v>81</v>
      </c>
      <c r="G987" s="19" t="str">
        <f t="shared" si="79"/>
        <v>1941/09/02</v>
      </c>
      <c r="H987" s="50" t="s">
        <v>2950</v>
      </c>
      <c r="I987" s="50"/>
      <c r="J987" s="65" t="s">
        <v>3100</v>
      </c>
      <c r="K987" s="50">
        <v>13262077871</v>
      </c>
      <c r="L987" s="49"/>
      <c r="M987" s="31" t="s">
        <v>3077</v>
      </c>
      <c r="N987" s="34" t="s">
        <v>3098</v>
      </c>
      <c r="Q987" s="9" t="str">
        <f>+VLOOKUP(D987,[1]荆紫关镇高龄津贴!$D:$H,5,FALSE)</f>
        <v>李营村</v>
      </c>
    </row>
    <row r="988" customHeight="1" spans="1:17">
      <c r="A988" s="16">
        <v>987</v>
      </c>
      <c r="B988" s="50" t="s">
        <v>3101</v>
      </c>
      <c r="C988" s="50" t="s">
        <v>27</v>
      </c>
      <c r="D988" s="50" t="s">
        <v>3102</v>
      </c>
      <c r="E988" s="18" t="str">
        <f t="shared" si="77"/>
        <v>正确</v>
      </c>
      <c r="F988" s="19">
        <f ca="1" t="shared" si="78"/>
        <v>84</v>
      </c>
      <c r="G988" s="19" t="str">
        <f t="shared" si="79"/>
        <v>1938/01/09</v>
      </c>
      <c r="H988" s="50" t="s">
        <v>2950</v>
      </c>
      <c r="I988" s="50"/>
      <c r="J988" s="65" t="s">
        <v>3103</v>
      </c>
      <c r="K988" s="50">
        <v>15637775594</v>
      </c>
      <c r="L988" s="49"/>
      <c r="M988" s="31" t="s">
        <v>3077</v>
      </c>
      <c r="N988" s="34" t="s">
        <v>3101</v>
      </c>
      <c r="Q988" s="9" t="str">
        <f>+VLOOKUP(D988,[1]荆紫关镇高龄津贴!$D:$H,5,FALSE)</f>
        <v>李营村</v>
      </c>
    </row>
    <row r="989" customHeight="1" spans="1:17">
      <c r="A989" s="16">
        <v>988</v>
      </c>
      <c r="B989" s="50" t="s">
        <v>3104</v>
      </c>
      <c r="C989" s="50" t="s">
        <v>27</v>
      </c>
      <c r="D989" s="50" t="s">
        <v>3105</v>
      </c>
      <c r="E989" s="18" t="str">
        <f t="shared" si="77"/>
        <v>正确</v>
      </c>
      <c r="F989" s="19">
        <f ca="1" t="shared" si="78"/>
        <v>81</v>
      </c>
      <c r="G989" s="19" t="str">
        <f t="shared" si="79"/>
        <v>1941/05/15</v>
      </c>
      <c r="H989" s="50" t="s">
        <v>3106</v>
      </c>
      <c r="I989" s="50"/>
      <c r="J989" s="65" t="s">
        <v>3107</v>
      </c>
      <c r="K989" s="50">
        <v>15893359471</v>
      </c>
      <c r="L989" s="49"/>
      <c r="M989" s="31" t="s">
        <v>3077</v>
      </c>
      <c r="N989" s="34" t="s">
        <v>3104</v>
      </c>
      <c r="Q989" s="9" t="str">
        <f>+VLOOKUP(D989,[1]荆紫关镇高龄津贴!$D:$H,5,FALSE)</f>
        <v>程家洼村</v>
      </c>
    </row>
    <row r="990" customHeight="1" spans="1:17">
      <c r="A990" s="16">
        <v>989</v>
      </c>
      <c r="B990" s="50" t="s">
        <v>3108</v>
      </c>
      <c r="C990" s="50" t="s">
        <v>17</v>
      </c>
      <c r="D990" s="65" t="s">
        <v>3109</v>
      </c>
      <c r="E990" s="18" t="str">
        <f t="shared" si="77"/>
        <v>正确</v>
      </c>
      <c r="F990" s="19">
        <f ca="1" t="shared" si="78"/>
        <v>81</v>
      </c>
      <c r="G990" s="19" t="str">
        <f t="shared" si="79"/>
        <v>1941/10/07</v>
      </c>
      <c r="H990" s="50" t="s">
        <v>2800</v>
      </c>
      <c r="I990" s="50"/>
      <c r="J990" s="65" t="s">
        <v>3110</v>
      </c>
      <c r="K990" s="50">
        <v>15225614435</v>
      </c>
      <c r="L990" s="49"/>
      <c r="M990" s="31" t="s">
        <v>3077</v>
      </c>
      <c r="N990" s="34" t="s">
        <v>3108</v>
      </c>
      <c r="Q990" s="9" t="str">
        <f>+VLOOKUP(D990,[1]荆紫关镇高龄津贴!$D:$H,5,FALSE)</f>
        <v>南街村</v>
      </c>
    </row>
    <row r="991" customHeight="1" spans="1:17">
      <c r="A991" s="16">
        <v>990</v>
      </c>
      <c r="B991" s="50" t="s">
        <v>3111</v>
      </c>
      <c r="C991" s="50" t="s">
        <v>17</v>
      </c>
      <c r="D991" s="65" t="s">
        <v>3112</v>
      </c>
      <c r="E991" s="18" t="str">
        <f t="shared" si="77"/>
        <v>正确</v>
      </c>
      <c r="F991" s="19">
        <f ca="1" t="shared" si="78"/>
        <v>81</v>
      </c>
      <c r="G991" s="19" t="str">
        <f t="shared" si="79"/>
        <v>1941/10/03</v>
      </c>
      <c r="H991" s="50" t="s">
        <v>2958</v>
      </c>
      <c r="I991" s="50"/>
      <c r="J991" s="65" t="s">
        <v>3113</v>
      </c>
      <c r="K991" s="50">
        <v>18749025216</v>
      </c>
      <c r="L991" s="49"/>
      <c r="M991" s="31" t="s">
        <v>3077</v>
      </c>
      <c r="N991" s="34" t="s">
        <v>3111</v>
      </c>
      <c r="Q991" s="9" t="str">
        <f>+VLOOKUP(D991,[1]荆紫关镇高龄津贴!$D:$H,5,FALSE)</f>
        <v>码头村</v>
      </c>
    </row>
    <row r="992" customHeight="1" spans="1:17">
      <c r="A992" s="16">
        <v>991</v>
      </c>
      <c r="B992" s="50" t="s">
        <v>3114</v>
      </c>
      <c r="C992" s="50" t="s">
        <v>27</v>
      </c>
      <c r="D992" s="65" t="s">
        <v>3115</v>
      </c>
      <c r="E992" s="18" t="str">
        <f t="shared" si="77"/>
        <v>正确</v>
      </c>
      <c r="F992" s="19">
        <f ca="1" t="shared" si="78"/>
        <v>81</v>
      </c>
      <c r="G992" s="19" t="str">
        <f t="shared" si="79"/>
        <v>1941/09/24</v>
      </c>
      <c r="H992" s="50" t="s">
        <v>2926</v>
      </c>
      <c r="I992" s="50"/>
      <c r="J992" s="65" t="s">
        <v>3116</v>
      </c>
      <c r="K992" s="50">
        <v>18903770936</v>
      </c>
      <c r="L992" s="49"/>
      <c r="M992" s="31" t="s">
        <v>3077</v>
      </c>
      <c r="N992" s="34" t="s">
        <v>3114</v>
      </c>
      <c r="Q992" s="9" t="str">
        <f>+VLOOKUP(D992,[1]荆紫关镇高龄津贴!$D:$H,5,FALSE)</f>
        <v>孙家湾村</v>
      </c>
    </row>
    <row r="993" customHeight="1" spans="1:17">
      <c r="A993" s="16">
        <v>992</v>
      </c>
      <c r="B993" s="50" t="s">
        <v>3117</v>
      </c>
      <c r="C993" s="50" t="s">
        <v>17</v>
      </c>
      <c r="D993" s="50" t="s">
        <v>3118</v>
      </c>
      <c r="E993" s="18" t="str">
        <f t="shared" si="77"/>
        <v>正确</v>
      </c>
      <c r="F993" s="19">
        <f ca="1" t="shared" si="78"/>
        <v>81</v>
      </c>
      <c r="G993" s="19" t="str">
        <f t="shared" si="79"/>
        <v>1941/10/04</v>
      </c>
      <c r="H993" s="50" t="s">
        <v>2789</v>
      </c>
      <c r="I993" s="50"/>
      <c r="J993" s="65" t="s">
        <v>3119</v>
      </c>
      <c r="K993" s="50">
        <v>13262045057</v>
      </c>
      <c r="L993" s="49"/>
      <c r="M993" s="31" t="s">
        <v>3077</v>
      </c>
      <c r="N993" s="34" t="s">
        <v>3117</v>
      </c>
      <c r="Q993" s="9" t="str">
        <f>+VLOOKUP(D993,[1]荆紫关镇高龄津贴!$D:$H,5,FALSE)</f>
        <v>汉王坪村</v>
      </c>
    </row>
    <row r="994" customHeight="1" spans="1:17">
      <c r="A994" s="16">
        <v>993</v>
      </c>
      <c r="B994" s="50" t="s">
        <v>3120</v>
      </c>
      <c r="C994" s="50" t="s">
        <v>17</v>
      </c>
      <c r="D994" s="65" t="s">
        <v>3121</v>
      </c>
      <c r="E994" s="18" t="str">
        <f t="shared" si="77"/>
        <v>正确</v>
      </c>
      <c r="F994" s="19">
        <f ca="1" t="shared" si="78"/>
        <v>81</v>
      </c>
      <c r="G994" s="19" t="str">
        <f t="shared" si="79"/>
        <v>1941/10/16</v>
      </c>
      <c r="H994" s="50" t="s">
        <v>2958</v>
      </c>
      <c r="I994" s="50"/>
      <c r="J994" s="65" t="s">
        <v>3122</v>
      </c>
      <c r="K994" s="50">
        <v>15838718517</v>
      </c>
      <c r="L994" s="49"/>
      <c r="M994" s="31" t="s">
        <v>3077</v>
      </c>
      <c r="N994" s="34" t="s">
        <v>3120</v>
      </c>
      <c r="Q994" s="9" t="str">
        <f>+VLOOKUP(D994,[1]荆紫关镇高龄津贴!$D:$H,5,FALSE)</f>
        <v>码头村</v>
      </c>
    </row>
    <row r="995" customHeight="1" spans="1:17">
      <c r="A995" s="16">
        <v>994</v>
      </c>
      <c r="B995" s="50" t="s">
        <v>3123</v>
      </c>
      <c r="C995" s="50" t="s">
        <v>27</v>
      </c>
      <c r="D995" s="65" t="s">
        <v>3124</v>
      </c>
      <c r="E995" s="18" t="str">
        <f t="shared" si="77"/>
        <v>正确</v>
      </c>
      <c r="F995" s="19">
        <f ca="1" t="shared" si="78"/>
        <v>81</v>
      </c>
      <c r="G995" s="19" t="str">
        <f t="shared" si="79"/>
        <v>1941/10/15</v>
      </c>
      <c r="H995" s="50" t="s">
        <v>2821</v>
      </c>
      <c r="I995" s="50"/>
      <c r="J995" s="65" t="s">
        <v>3125</v>
      </c>
      <c r="K995" s="50">
        <v>15937794760</v>
      </c>
      <c r="L995" s="49"/>
      <c r="M995" s="31" t="s">
        <v>3077</v>
      </c>
      <c r="N995" s="34" t="s">
        <v>3123</v>
      </c>
      <c r="Q995" s="9" t="str">
        <f>+VLOOKUP(D995,[1]荆紫关镇高龄津贴!$D:$H,5,FALSE)</f>
        <v>金家沟村</v>
      </c>
    </row>
    <row r="996" customHeight="1" spans="1:17">
      <c r="A996" s="16">
        <v>995</v>
      </c>
      <c r="B996" s="50" t="s">
        <v>3126</v>
      </c>
      <c r="C996" s="50" t="s">
        <v>27</v>
      </c>
      <c r="D996" s="65" t="s">
        <v>3127</v>
      </c>
      <c r="E996" s="18" t="str">
        <f t="shared" si="77"/>
        <v>正确</v>
      </c>
      <c r="F996" s="19">
        <f ca="1" t="shared" si="78"/>
        <v>81</v>
      </c>
      <c r="G996" s="19" t="str">
        <f t="shared" si="79"/>
        <v>1941/10/14</v>
      </c>
      <c r="H996" s="50" t="s">
        <v>3036</v>
      </c>
      <c r="I996" s="50"/>
      <c r="J996" s="65" t="s">
        <v>3128</v>
      </c>
      <c r="K996" s="50">
        <v>15538769381</v>
      </c>
      <c r="L996" s="49"/>
      <c r="M996" s="31" t="s">
        <v>3077</v>
      </c>
      <c r="N996" s="34" t="s">
        <v>3126</v>
      </c>
      <c r="Q996" s="9" t="str">
        <f>+VLOOKUP(D996,[1]荆紫关镇高龄津贴!$D:$H,5,FALSE)</f>
        <v>龙泉观村</v>
      </c>
    </row>
    <row r="997" customHeight="1" spans="1:17">
      <c r="A997" s="16">
        <v>996</v>
      </c>
      <c r="B997" s="50" t="s">
        <v>3129</v>
      </c>
      <c r="C997" s="50" t="s">
        <v>17</v>
      </c>
      <c r="D997" s="50" t="s">
        <v>3130</v>
      </c>
      <c r="E997" s="18" t="str">
        <f t="shared" si="77"/>
        <v>正确</v>
      </c>
      <c r="F997" s="19">
        <f ca="1" t="shared" si="78"/>
        <v>81</v>
      </c>
      <c r="G997" s="19" t="str">
        <f t="shared" si="79"/>
        <v>1941/10/20</v>
      </c>
      <c r="H997" s="50" t="s">
        <v>3036</v>
      </c>
      <c r="I997" s="50"/>
      <c r="J997" s="65" t="s">
        <v>3131</v>
      </c>
      <c r="K997" s="50">
        <v>18638466062</v>
      </c>
      <c r="L997" s="49"/>
      <c r="M997" s="31" t="s">
        <v>3077</v>
      </c>
      <c r="N997" s="34" t="s">
        <v>3129</v>
      </c>
      <c r="Q997" s="9" t="str">
        <f>+VLOOKUP(D997,[1]荆紫关镇高龄津贴!$D:$H,5,FALSE)</f>
        <v>龙泉观村</v>
      </c>
    </row>
    <row r="998" customHeight="1" spans="1:17">
      <c r="A998" s="16">
        <v>997</v>
      </c>
      <c r="B998" s="50" t="s">
        <v>3132</v>
      </c>
      <c r="C998" s="50" t="s">
        <v>17</v>
      </c>
      <c r="D998" s="65" t="s">
        <v>3133</v>
      </c>
      <c r="E998" s="18" t="str">
        <f t="shared" si="77"/>
        <v>正确</v>
      </c>
      <c r="F998" s="19">
        <f ca="1" t="shared" si="78"/>
        <v>81</v>
      </c>
      <c r="G998" s="19" t="str">
        <f t="shared" si="79"/>
        <v>1941/10/25</v>
      </c>
      <c r="H998" s="50" t="s">
        <v>2779</v>
      </c>
      <c r="I998" s="50"/>
      <c r="J998" s="65" t="s">
        <v>3134</v>
      </c>
      <c r="K998" s="50">
        <v>15238119783</v>
      </c>
      <c r="L998" s="49"/>
      <c r="M998" s="31" t="s">
        <v>3077</v>
      </c>
      <c r="N998" s="34" t="s">
        <v>3132</v>
      </c>
      <c r="Q998" s="9" t="str">
        <f>+VLOOKUP(D998,[1]荆紫关镇高龄津贴!$D:$H,5,FALSE)</f>
        <v>中街村</v>
      </c>
    </row>
    <row r="999" customHeight="1" spans="1:17">
      <c r="A999" s="16">
        <v>998</v>
      </c>
      <c r="B999" s="50" t="s">
        <v>3135</v>
      </c>
      <c r="C999" s="50" t="s">
        <v>27</v>
      </c>
      <c r="D999" s="65" t="s">
        <v>3136</v>
      </c>
      <c r="E999" s="18" t="str">
        <f t="shared" si="77"/>
        <v>正确</v>
      </c>
      <c r="F999" s="19">
        <f ca="1" t="shared" si="78"/>
        <v>81</v>
      </c>
      <c r="G999" s="19" t="str">
        <f t="shared" si="79"/>
        <v>1941/10/20</v>
      </c>
      <c r="H999" s="50" t="s">
        <v>2958</v>
      </c>
      <c r="I999" s="50"/>
      <c r="J999" s="65" t="s">
        <v>3137</v>
      </c>
      <c r="K999" s="50">
        <v>15538431332</v>
      </c>
      <c r="L999" s="49"/>
      <c r="M999" s="31" t="s">
        <v>3077</v>
      </c>
      <c r="N999" s="34" t="s">
        <v>3135</v>
      </c>
      <c r="Q999" s="9" t="str">
        <f>+VLOOKUP(D999,[1]荆紫关镇高龄津贴!$D:$H,5,FALSE)</f>
        <v>码头村</v>
      </c>
    </row>
    <row r="1000" customHeight="1" spans="1:17">
      <c r="A1000" s="16">
        <v>999</v>
      </c>
      <c r="B1000" s="50" t="s">
        <v>2269</v>
      </c>
      <c r="C1000" s="50" t="s">
        <v>17</v>
      </c>
      <c r="D1000" s="65" t="s">
        <v>3138</v>
      </c>
      <c r="E1000" s="18" t="str">
        <f t="shared" si="77"/>
        <v>正确</v>
      </c>
      <c r="F1000" s="19">
        <f ca="1" t="shared" si="78"/>
        <v>81</v>
      </c>
      <c r="G1000" s="19" t="str">
        <f t="shared" si="79"/>
        <v>1941/10/28</v>
      </c>
      <c r="H1000" s="50" t="s">
        <v>2800</v>
      </c>
      <c r="I1000" s="50"/>
      <c r="J1000" s="65" t="s">
        <v>3139</v>
      </c>
      <c r="K1000" s="50">
        <v>13782006196</v>
      </c>
      <c r="L1000" s="49"/>
      <c r="M1000" s="31" t="s">
        <v>3077</v>
      </c>
      <c r="N1000" s="34" t="s">
        <v>2269</v>
      </c>
      <c r="Q1000" s="9" t="str">
        <f>+VLOOKUP(D1000,[1]荆紫关镇高龄津贴!$D:$H,5,FALSE)</f>
        <v>南街村</v>
      </c>
    </row>
    <row r="1001" customHeight="1" spans="1:17">
      <c r="A1001" s="16">
        <v>1000</v>
      </c>
      <c r="B1001" s="50" t="s">
        <v>2273</v>
      </c>
      <c r="C1001" s="50" t="s">
        <v>17</v>
      </c>
      <c r="D1001" s="65" t="s">
        <v>3140</v>
      </c>
      <c r="E1001" s="18" t="str">
        <f t="shared" ref="E1001:E1018" si="80">IF(LEN(D1001)=0,"空",IF(LEN(D1001)=15,"老号",IF(LEN(D1001)&lt;&gt;18,"位数不对",IF(CHOOSE(MOD(SUM(MID(D1001,1,1)*7+MID(D1001,2,1)*9+MID(D1001,3,1)*10+MID(D1001,4,1)*5+MID(D1001,5,1)*8+MID(D1001,6,1)*4+MID(D1001,7,1)*2+MID(D1001,8,1)*1+MID(D1001,9,1)*6+MID(D1001,10,1)*3+MID(D1001,11,1)*7+MID(D1001,12,1)*9+MID(D1001,13,1)*10+MID(D1001,14,1)*5+MID(D1001,15,1)*8+MID(D1001,16,1)*4+MID(D1001,17,1)*2),11)+1,1,0,"X",9,8,7,6,5,4,3,2)=IF(ISNUMBER(RIGHT(D1001,1)*1),RIGHT(D1001,1)*1,"X"),"正确","号码错误"))))</f>
        <v>正确</v>
      </c>
      <c r="F1001" s="19">
        <f ca="1" t="shared" ref="F1001:F1018" si="81">YEAR(NOW())-MID(D1001,7,4)</f>
        <v>82</v>
      </c>
      <c r="G1001" s="19" t="str">
        <f t="shared" ref="G1001:G1018" si="82">CONCATENATE(MID(D1001,7,4),"/",MID(D1001,11,2),"/",MID(D1001,13,2))</f>
        <v>1940/05/27</v>
      </c>
      <c r="H1001" s="50" t="s">
        <v>2747</v>
      </c>
      <c r="I1001" s="50"/>
      <c r="J1001" s="65" t="s">
        <v>3141</v>
      </c>
      <c r="K1001" s="50">
        <v>15083402860</v>
      </c>
      <c r="L1001" s="50"/>
      <c r="M1001" s="31" t="s">
        <v>3142</v>
      </c>
      <c r="N1001" s="34" t="s">
        <v>2273</v>
      </c>
      <c r="Q1001" s="9" t="str">
        <f>+VLOOKUP(D1001,[1]荆紫关镇高龄津贴!$D:$H,5,FALSE)</f>
        <v>小寺沟村</v>
      </c>
    </row>
    <row r="1002" customHeight="1" spans="1:17">
      <c r="A1002" s="16">
        <v>1001</v>
      </c>
      <c r="B1002" s="50" t="s">
        <v>3143</v>
      </c>
      <c r="C1002" s="50" t="s">
        <v>17</v>
      </c>
      <c r="D1002" s="65" t="s">
        <v>3144</v>
      </c>
      <c r="E1002" s="18" t="str">
        <f t="shared" si="80"/>
        <v>正确</v>
      </c>
      <c r="F1002" s="19">
        <f ca="1" t="shared" si="81"/>
        <v>81</v>
      </c>
      <c r="G1002" s="19" t="str">
        <f t="shared" si="82"/>
        <v>1941/11/06</v>
      </c>
      <c r="H1002" s="50" t="s">
        <v>2821</v>
      </c>
      <c r="I1002" s="50"/>
      <c r="J1002" s="65" t="s">
        <v>3145</v>
      </c>
      <c r="K1002" s="50">
        <v>13838754576</v>
      </c>
      <c r="L1002" s="50"/>
      <c r="M1002" s="31" t="s">
        <v>3142</v>
      </c>
      <c r="N1002" s="34" t="s">
        <v>3143</v>
      </c>
      <c r="Q1002" s="9" t="str">
        <f>+VLOOKUP(D1002,[1]荆紫关镇高龄津贴!$D:$H,5,FALSE)</f>
        <v>金家沟村</v>
      </c>
    </row>
    <row r="1003" customHeight="1" spans="1:17">
      <c r="A1003" s="16">
        <v>1002</v>
      </c>
      <c r="B1003" s="50" t="s">
        <v>3146</v>
      </c>
      <c r="C1003" s="50" t="s">
        <v>27</v>
      </c>
      <c r="D1003" s="65" t="s">
        <v>3147</v>
      </c>
      <c r="E1003" s="18" t="str">
        <f t="shared" si="80"/>
        <v>正确</v>
      </c>
      <c r="F1003" s="19">
        <f ca="1" t="shared" si="81"/>
        <v>81</v>
      </c>
      <c r="G1003" s="19" t="str">
        <f t="shared" si="82"/>
        <v>1941/06/25</v>
      </c>
      <c r="H1003" s="51" t="s">
        <v>2880</v>
      </c>
      <c r="I1003" s="50"/>
      <c r="J1003" s="65" t="s">
        <v>3148</v>
      </c>
      <c r="K1003" s="50">
        <v>15670263808</v>
      </c>
      <c r="L1003" s="50"/>
      <c r="M1003" s="31" t="s">
        <v>3142</v>
      </c>
      <c r="N1003" s="34" t="s">
        <v>3146</v>
      </c>
      <c r="Q1003" s="9" t="str">
        <f>+VLOOKUP(D1003,[1]荆紫关镇高龄津贴!$D:$H,5,FALSE)</f>
        <v>狮子沟村</v>
      </c>
    </row>
    <row r="1004" customHeight="1" spans="1:17">
      <c r="A1004" s="16">
        <v>1003</v>
      </c>
      <c r="B1004" s="50" t="s">
        <v>3149</v>
      </c>
      <c r="C1004" s="50" t="s">
        <v>17</v>
      </c>
      <c r="D1004" s="65" t="s">
        <v>3150</v>
      </c>
      <c r="E1004" s="18" t="str">
        <f t="shared" si="80"/>
        <v>正确</v>
      </c>
      <c r="F1004" s="19">
        <f ca="1" t="shared" si="81"/>
        <v>81</v>
      </c>
      <c r="G1004" s="19" t="str">
        <f t="shared" si="82"/>
        <v>1941/11/01</v>
      </c>
      <c r="H1004" s="50" t="s">
        <v>2750</v>
      </c>
      <c r="I1004" s="50"/>
      <c r="J1004" s="65" t="s">
        <v>3151</v>
      </c>
      <c r="K1004" s="50">
        <v>18238432166</v>
      </c>
      <c r="L1004" s="50"/>
      <c r="M1004" s="31" t="s">
        <v>3142</v>
      </c>
      <c r="N1004" s="34" t="s">
        <v>3149</v>
      </c>
      <c r="Q1004" s="9" t="str">
        <f>+VLOOKUP(D1004,[1]荆紫关镇高龄津贴!$D:$H,5,FALSE)</f>
        <v>娘娘庙村</v>
      </c>
    </row>
    <row r="1005" customHeight="1" spans="1:17">
      <c r="A1005" s="16">
        <v>1004</v>
      </c>
      <c r="B1005" s="50" t="s">
        <v>3152</v>
      </c>
      <c r="C1005" s="50" t="s">
        <v>27</v>
      </c>
      <c r="D1005" s="50" t="s">
        <v>3153</v>
      </c>
      <c r="E1005" s="18" t="str">
        <f t="shared" si="80"/>
        <v>正确</v>
      </c>
      <c r="F1005" s="19">
        <f ca="1" t="shared" si="81"/>
        <v>81</v>
      </c>
      <c r="G1005" s="19" t="str">
        <f t="shared" si="82"/>
        <v>1941/10/16</v>
      </c>
      <c r="H1005" s="50" t="s">
        <v>3154</v>
      </c>
      <c r="I1005" s="50"/>
      <c r="J1005" s="65" t="s">
        <v>3155</v>
      </c>
      <c r="K1005" s="50">
        <v>15838433663</v>
      </c>
      <c r="L1005" s="50"/>
      <c r="M1005" s="31" t="s">
        <v>3142</v>
      </c>
      <c r="N1005" s="34" t="s">
        <v>3152</v>
      </c>
      <c r="Q1005" s="9" t="str">
        <f>+VLOOKUP(D1005,[1]荆紫关镇高龄津贴!$D:$H,5,FALSE)</f>
        <v>小陡岭村</v>
      </c>
    </row>
    <row r="1006" customHeight="1" spans="1:17">
      <c r="A1006" s="16">
        <v>1005</v>
      </c>
      <c r="B1006" s="50" t="s">
        <v>3156</v>
      </c>
      <c r="C1006" s="50" t="s">
        <v>27</v>
      </c>
      <c r="D1006" s="65" t="s">
        <v>3157</v>
      </c>
      <c r="E1006" s="18" t="str">
        <f t="shared" si="80"/>
        <v>正确</v>
      </c>
      <c r="F1006" s="19">
        <f ca="1" t="shared" si="81"/>
        <v>81</v>
      </c>
      <c r="G1006" s="19" t="str">
        <f t="shared" si="82"/>
        <v>1941/09/24</v>
      </c>
      <c r="H1006" s="50" t="s">
        <v>3154</v>
      </c>
      <c r="I1006" s="50"/>
      <c r="J1006" s="65" t="s">
        <v>3158</v>
      </c>
      <c r="K1006" s="50">
        <v>13525694999</v>
      </c>
      <c r="L1006" s="50"/>
      <c r="M1006" s="31" t="s">
        <v>3142</v>
      </c>
      <c r="N1006" s="34" t="s">
        <v>3156</v>
      </c>
      <c r="Q1006" s="9" t="str">
        <f>+VLOOKUP(D1006,[1]荆紫关镇高龄津贴!$D:$H,5,FALSE)</f>
        <v>小陡岭村</v>
      </c>
    </row>
    <row r="1007" customHeight="1" spans="1:17">
      <c r="A1007" s="16">
        <v>1006</v>
      </c>
      <c r="B1007" s="50" t="s">
        <v>3159</v>
      </c>
      <c r="C1007" s="50" t="s">
        <v>17</v>
      </c>
      <c r="D1007" s="65" t="s">
        <v>3160</v>
      </c>
      <c r="E1007" s="18" t="str">
        <f t="shared" si="80"/>
        <v>正确</v>
      </c>
      <c r="F1007" s="19">
        <f ca="1" t="shared" si="81"/>
        <v>81</v>
      </c>
      <c r="G1007" s="19" t="str">
        <f t="shared" si="82"/>
        <v>1941/11/15</v>
      </c>
      <c r="H1007" s="50" t="s">
        <v>3161</v>
      </c>
      <c r="I1007" s="50"/>
      <c r="J1007" s="65" t="s">
        <v>3162</v>
      </c>
      <c r="K1007" s="50">
        <v>15138610045</v>
      </c>
      <c r="L1007" s="50"/>
      <c r="M1007" s="31" t="s">
        <v>3142</v>
      </c>
      <c r="N1007" s="34" t="s">
        <v>3159</v>
      </c>
      <c r="Q1007" s="9" t="str">
        <f>+VLOOKUP(D1007,[1]荆紫关镇高龄津贴!$D:$H,5,FALSE)</f>
        <v>穆营村</v>
      </c>
    </row>
    <row r="1008" customHeight="1" spans="1:17">
      <c r="A1008" s="16">
        <v>1007</v>
      </c>
      <c r="B1008" s="50" t="s">
        <v>3163</v>
      </c>
      <c r="C1008" s="50" t="s">
        <v>27</v>
      </c>
      <c r="D1008" s="65" t="s">
        <v>3164</v>
      </c>
      <c r="E1008" s="18" t="str">
        <f t="shared" si="80"/>
        <v>正确</v>
      </c>
      <c r="F1008" s="19">
        <f ca="1" t="shared" si="81"/>
        <v>81</v>
      </c>
      <c r="G1008" s="19" t="str">
        <f t="shared" si="82"/>
        <v>1941/11/18</v>
      </c>
      <c r="H1008" s="50" t="s">
        <v>1937</v>
      </c>
      <c r="I1008" s="50"/>
      <c r="J1008" s="65" t="s">
        <v>3165</v>
      </c>
      <c r="K1008" s="50">
        <v>13838989670</v>
      </c>
      <c r="L1008" s="50"/>
      <c r="M1008" s="31" t="s">
        <v>3142</v>
      </c>
      <c r="N1008" s="34" t="s">
        <v>3163</v>
      </c>
      <c r="Q1008" s="9" t="str">
        <f>+VLOOKUP(D1008,[1]荆紫关镇高龄津贴!$D:$H,5,FALSE)</f>
        <v>北街村</v>
      </c>
    </row>
    <row r="1009" customHeight="1" spans="1:17">
      <c r="A1009" s="16">
        <v>1008</v>
      </c>
      <c r="B1009" s="50" t="s">
        <v>3166</v>
      </c>
      <c r="C1009" s="50" t="s">
        <v>17</v>
      </c>
      <c r="D1009" s="65" t="s">
        <v>3167</v>
      </c>
      <c r="E1009" s="18" t="str">
        <f t="shared" si="80"/>
        <v>正确</v>
      </c>
      <c r="F1009" s="19">
        <f ca="1" t="shared" si="81"/>
        <v>81</v>
      </c>
      <c r="G1009" s="19" t="str">
        <f t="shared" si="82"/>
        <v>1941/11/13</v>
      </c>
      <c r="H1009" s="50" t="s">
        <v>2769</v>
      </c>
      <c r="I1009" s="50"/>
      <c r="J1009" s="65" t="s">
        <v>3168</v>
      </c>
      <c r="K1009" s="50">
        <v>13462596232</v>
      </c>
      <c r="L1009" s="50"/>
      <c r="M1009" s="31" t="s">
        <v>3142</v>
      </c>
      <c r="N1009" s="34" t="s">
        <v>3166</v>
      </c>
      <c r="Q1009" s="9" t="str">
        <f>+VLOOKUP(D1009,[1]荆紫关镇高龄津贴!$D:$H,5,FALSE)</f>
        <v>全庄村</v>
      </c>
    </row>
    <row r="1010" customHeight="1" spans="1:17">
      <c r="A1010" s="16">
        <v>1009</v>
      </c>
      <c r="B1010" s="50" t="s">
        <v>2301</v>
      </c>
      <c r="C1010" s="50" t="s">
        <v>17</v>
      </c>
      <c r="D1010" s="65" t="s">
        <v>3169</v>
      </c>
      <c r="E1010" s="18" t="str">
        <f t="shared" si="80"/>
        <v>正确</v>
      </c>
      <c r="F1010" s="19">
        <f ca="1" t="shared" si="81"/>
        <v>81</v>
      </c>
      <c r="G1010" s="19" t="str">
        <f t="shared" si="82"/>
        <v>1941/11/10</v>
      </c>
      <c r="H1010" s="50" t="s">
        <v>2769</v>
      </c>
      <c r="I1010" s="50"/>
      <c r="J1010" s="65" t="s">
        <v>3170</v>
      </c>
      <c r="K1010" s="50">
        <v>15693104256</v>
      </c>
      <c r="L1010" s="50"/>
      <c r="M1010" s="31" t="s">
        <v>3142</v>
      </c>
      <c r="N1010" s="34" t="s">
        <v>2301</v>
      </c>
      <c r="Q1010" s="9" t="str">
        <f>+VLOOKUP(D1010,[1]荆紫关镇高龄津贴!$D:$H,5,FALSE)</f>
        <v>全庄村</v>
      </c>
    </row>
    <row r="1011" customHeight="1" spans="1:17">
      <c r="A1011" s="16">
        <v>1010</v>
      </c>
      <c r="B1011" s="50" t="s">
        <v>3171</v>
      </c>
      <c r="C1011" s="50" t="s">
        <v>17</v>
      </c>
      <c r="D1011" s="65" t="s">
        <v>3172</v>
      </c>
      <c r="E1011" s="18" t="str">
        <f t="shared" si="80"/>
        <v>正确</v>
      </c>
      <c r="F1011" s="19">
        <f ca="1" t="shared" si="81"/>
        <v>81</v>
      </c>
      <c r="G1011" s="19" t="str">
        <f t="shared" si="82"/>
        <v>1941/11/10</v>
      </c>
      <c r="H1011" s="50" t="s">
        <v>2779</v>
      </c>
      <c r="I1011" s="50"/>
      <c r="J1011" s="65" t="s">
        <v>3173</v>
      </c>
      <c r="K1011" s="50">
        <v>17119905250</v>
      </c>
      <c r="L1011" s="50"/>
      <c r="M1011" s="31" t="s">
        <v>3142</v>
      </c>
      <c r="N1011" s="34" t="s">
        <v>3171</v>
      </c>
      <c r="Q1011" s="9" t="str">
        <f>+VLOOKUP(D1011,[1]荆紫关镇高龄津贴!$D:$H,5,FALSE)</f>
        <v>中街村</v>
      </c>
    </row>
    <row r="1012" customHeight="1" spans="1:17">
      <c r="A1012" s="16">
        <v>1011</v>
      </c>
      <c r="B1012" s="50" t="s">
        <v>3174</v>
      </c>
      <c r="C1012" s="50" t="s">
        <v>17</v>
      </c>
      <c r="D1012" s="65" t="s">
        <v>3175</v>
      </c>
      <c r="E1012" s="18" t="str">
        <f t="shared" si="80"/>
        <v>正确</v>
      </c>
      <c r="F1012" s="19">
        <f ca="1" t="shared" si="81"/>
        <v>81</v>
      </c>
      <c r="G1012" s="19" t="str">
        <f t="shared" si="82"/>
        <v>1941/11/22</v>
      </c>
      <c r="H1012" s="50" t="s">
        <v>3060</v>
      </c>
      <c r="I1012" s="50"/>
      <c r="J1012" s="65" t="s">
        <v>3176</v>
      </c>
      <c r="K1012" s="50">
        <v>15224884326</v>
      </c>
      <c r="L1012" s="50"/>
      <c r="M1012" s="31" t="s">
        <v>3142</v>
      </c>
      <c r="N1012" s="34" t="s">
        <v>3174</v>
      </c>
      <c r="Q1012" s="9" t="str">
        <f>+VLOOKUP(D1012,[1]荆紫关镇高龄津贴!$D:$H,5,FALSE)</f>
        <v>上梅池村</v>
      </c>
    </row>
    <row r="1013" customHeight="1" spans="1:17">
      <c r="A1013" s="16">
        <v>1012</v>
      </c>
      <c r="B1013" s="50" t="s">
        <v>3177</v>
      </c>
      <c r="C1013" s="50" t="s">
        <v>27</v>
      </c>
      <c r="D1013" s="65" t="s">
        <v>3178</v>
      </c>
      <c r="E1013" s="18" t="str">
        <f t="shared" si="80"/>
        <v>正确</v>
      </c>
      <c r="F1013" s="19">
        <f ca="1" t="shared" si="81"/>
        <v>81</v>
      </c>
      <c r="G1013" s="19" t="str">
        <f t="shared" si="82"/>
        <v>1941/10/28</v>
      </c>
      <c r="H1013" s="50" t="s">
        <v>2754</v>
      </c>
      <c r="I1013" s="50"/>
      <c r="J1013" s="65" t="s">
        <v>3179</v>
      </c>
      <c r="K1013" s="50">
        <v>13462668829</v>
      </c>
      <c r="L1013" s="50"/>
      <c r="M1013" s="31" t="s">
        <v>3142</v>
      </c>
      <c r="N1013" s="34" t="s">
        <v>3177</v>
      </c>
      <c r="Q1013" s="9" t="str">
        <f>+VLOOKUP(D1013,[1]荆紫关镇高龄津贴!$D:$H,5,FALSE)</f>
        <v>魏村</v>
      </c>
    </row>
    <row r="1014" customHeight="1" spans="1:17">
      <c r="A1014" s="16">
        <v>1013</v>
      </c>
      <c r="B1014" s="50" t="s">
        <v>3180</v>
      </c>
      <c r="C1014" s="50" t="s">
        <v>27</v>
      </c>
      <c r="D1014" s="65" t="s">
        <v>3181</v>
      </c>
      <c r="E1014" s="18" t="str">
        <f t="shared" si="80"/>
        <v>正确</v>
      </c>
      <c r="F1014" s="19">
        <f ca="1" t="shared" si="81"/>
        <v>81</v>
      </c>
      <c r="G1014" s="19" t="str">
        <f t="shared" si="82"/>
        <v>1941/10/12</v>
      </c>
      <c r="H1014" s="50" t="s">
        <v>2793</v>
      </c>
      <c r="I1014" s="50"/>
      <c r="J1014" s="65" t="s">
        <v>3182</v>
      </c>
      <c r="K1014" s="50">
        <v>18864511933</v>
      </c>
      <c r="L1014" s="50"/>
      <c r="M1014" s="31" t="s">
        <v>3142</v>
      </c>
      <c r="N1014" s="34" t="s">
        <v>3180</v>
      </c>
      <c r="Q1014" s="9" t="str">
        <f>+VLOOKUP(D1014,[1]荆紫关镇高龄津贴!$D:$H,5,FALSE)</f>
        <v>西头村</v>
      </c>
    </row>
    <row r="1015" customHeight="1" spans="1:17">
      <c r="A1015" s="16">
        <v>1014</v>
      </c>
      <c r="B1015" s="50" t="s">
        <v>3183</v>
      </c>
      <c r="C1015" s="50" t="s">
        <v>17</v>
      </c>
      <c r="D1015" s="65" t="s">
        <v>3184</v>
      </c>
      <c r="E1015" s="18" t="str">
        <f t="shared" si="80"/>
        <v>正确</v>
      </c>
      <c r="F1015" s="19">
        <f ca="1" t="shared" si="81"/>
        <v>81</v>
      </c>
      <c r="G1015" s="19" t="str">
        <f t="shared" si="82"/>
        <v>1941/07/29</v>
      </c>
      <c r="H1015" s="50" t="s">
        <v>3154</v>
      </c>
      <c r="I1015" s="50"/>
      <c r="J1015" s="65" t="s">
        <v>3185</v>
      </c>
      <c r="K1015" s="50">
        <v>15037744325</v>
      </c>
      <c r="L1015" s="50"/>
      <c r="M1015" s="31" t="s">
        <v>3142</v>
      </c>
      <c r="N1015" s="34" t="s">
        <v>3183</v>
      </c>
      <c r="Q1015" s="9" t="str">
        <f>+VLOOKUP(D1015,[1]荆紫关镇高龄津贴!$D:$H,5,FALSE)</f>
        <v>小陡岭村</v>
      </c>
    </row>
    <row r="1016" customHeight="1" spans="1:17">
      <c r="A1016" s="16">
        <v>1015</v>
      </c>
      <c r="B1016" s="50" t="s">
        <v>2320</v>
      </c>
      <c r="C1016" s="50" t="s">
        <v>27</v>
      </c>
      <c r="D1016" s="65" t="s">
        <v>3186</v>
      </c>
      <c r="E1016" s="18" t="str">
        <f t="shared" si="80"/>
        <v>正确</v>
      </c>
      <c r="F1016" s="19">
        <f ca="1" t="shared" si="81"/>
        <v>81</v>
      </c>
      <c r="G1016" s="19" t="str">
        <f t="shared" si="82"/>
        <v>1941/07/26</v>
      </c>
      <c r="H1016" s="50" t="s">
        <v>3154</v>
      </c>
      <c r="I1016" s="50"/>
      <c r="J1016" s="65" t="s">
        <v>3187</v>
      </c>
      <c r="K1016" s="50">
        <v>13838797853</v>
      </c>
      <c r="L1016" s="50"/>
      <c r="M1016" s="31" t="s">
        <v>3142</v>
      </c>
      <c r="N1016" s="34" t="s">
        <v>2320</v>
      </c>
      <c r="Q1016" s="9" t="str">
        <f>+VLOOKUP(D1016,[1]荆紫关镇高龄津贴!$D:$H,5,FALSE)</f>
        <v>小陡岭村</v>
      </c>
    </row>
    <row r="1017" customHeight="1" spans="1:17">
      <c r="A1017" s="16">
        <v>1016</v>
      </c>
      <c r="B1017" s="50" t="s">
        <v>3188</v>
      </c>
      <c r="C1017" s="50" t="s">
        <v>27</v>
      </c>
      <c r="D1017" s="65" t="s">
        <v>3189</v>
      </c>
      <c r="E1017" s="18" t="str">
        <f t="shared" si="80"/>
        <v>正确</v>
      </c>
      <c r="F1017" s="19">
        <f ca="1" t="shared" si="81"/>
        <v>81</v>
      </c>
      <c r="G1017" s="19" t="str">
        <f t="shared" si="82"/>
        <v>1941/11/15</v>
      </c>
      <c r="H1017" s="50" t="s">
        <v>2769</v>
      </c>
      <c r="I1017" s="50"/>
      <c r="J1017" s="65" t="s">
        <v>3190</v>
      </c>
      <c r="K1017" s="50">
        <v>18736664395</v>
      </c>
      <c r="L1017" s="50"/>
      <c r="M1017" s="31" t="s">
        <v>3142</v>
      </c>
      <c r="N1017" s="34" t="s">
        <v>3188</v>
      </c>
      <c r="Q1017" s="9" t="str">
        <f>+VLOOKUP(D1017,[1]荆紫关镇高龄津贴!$D:$H,5,FALSE)</f>
        <v>全庄村</v>
      </c>
    </row>
    <row r="1018" customHeight="1" spans="1:17">
      <c r="A1018" s="16">
        <v>1017</v>
      </c>
      <c r="B1018" s="50" t="s">
        <v>2327</v>
      </c>
      <c r="C1018" s="50" t="s">
        <v>27</v>
      </c>
      <c r="D1018" s="50" t="s">
        <v>3191</v>
      </c>
      <c r="E1018" s="18" t="str">
        <f t="shared" si="80"/>
        <v>正确</v>
      </c>
      <c r="F1018" s="19">
        <f ca="1" t="shared" si="81"/>
        <v>81</v>
      </c>
      <c r="G1018" s="19" t="str">
        <f t="shared" si="82"/>
        <v>1941/05/07</v>
      </c>
      <c r="H1018" s="50" t="s">
        <v>2769</v>
      </c>
      <c r="I1018" s="50"/>
      <c r="J1018" s="65" t="s">
        <v>3192</v>
      </c>
      <c r="K1018" s="50">
        <v>18338379427</v>
      </c>
      <c r="L1018" s="50"/>
      <c r="M1018" s="31" t="s">
        <v>3142</v>
      </c>
      <c r="N1018" s="34" t="s">
        <v>2327</v>
      </c>
      <c r="Q1018" s="9" t="str">
        <f>+VLOOKUP(D1018,[1]荆紫关镇高龄津贴!$D:$H,5,FALSE)</f>
        <v>全庄村</v>
      </c>
    </row>
    <row r="1019" customHeight="1" spans="1:17">
      <c r="A1019" s="16">
        <v>1018</v>
      </c>
      <c r="B1019" s="50" t="s">
        <v>3193</v>
      </c>
      <c r="C1019" s="50" t="s">
        <v>27</v>
      </c>
      <c r="D1019" s="65" t="s">
        <v>3194</v>
      </c>
      <c r="E1019" s="18" t="str">
        <f t="shared" ref="E1019:E1040" si="83">IF(LEN(D1019)=0,"空",IF(LEN(D1019)=15,"老号",IF(LEN(D1019)&lt;&gt;18,"位数不对",IF(CHOOSE(MOD(SUM(MID(D1019,1,1)*7+MID(D1019,2,1)*9+MID(D1019,3,1)*10+MID(D1019,4,1)*5+MID(D1019,5,1)*8+MID(D1019,6,1)*4+MID(D1019,7,1)*2+MID(D1019,8,1)*1+MID(D1019,9,1)*6+MID(D1019,10,1)*3+MID(D1019,11,1)*7+MID(D1019,12,1)*9+MID(D1019,13,1)*10+MID(D1019,14,1)*5+MID(D1019,15,1)*8+MID(D1019,16,1)*4+MID(D1019,17,1)*2),11)+1,1,0,"X",9,8,7,6,5,4,3,2)=IF(ISNUMBER(RIGHT(D1019,1)*1),RIGHT(D1019,1)*1,"X"),"正确","号码错误"))))</f>
        <v>正确</v>
      </c>
      <c r="F1019" s="19">
        <f ca="1" t="shared" ref="F1019:F1040" si="84">YEAR(NOW())-MID(D1019,7,4)</f>
        <v>81</v>
      </c>
      <c r="G1019" s="19" t="str">
        <f t="shared" ref="G1019:G1040" si="85">CONCATENATE(MID(D1019,7,4),"/",MID(D1019,11,2),"/",MID(D1019,13,2))</f>
        <v>1941/09/01</v>
      </c>
      <c r="H1019" s="50" t="s">
        <v>3195</v>
      </c>
      <c r="I1019" s="50"/>
      <c r="J1019" s="65" t="s">
        <v>3196</v>
      </c>
      <c r="K1019" s="50">
        <v>15036222030</v>
      </c>
      <c r="L1019" s="50"/>
      <c r="M1019" s="50" t="s">
        <v>3197</v>
      </c>
      <c r="N1019" s="34" t="s">
        <v>3193</v>
      </c>
      <c r="Q1019" s="9" t="str">
        <f>+VLOOKUP(D1019,[1]荆紫关镇高龄津贴!$D:$H,5,FALSE)</f>
        <v>史家村</v>
      </c>
    </row>
    <row r="1020" customHeight="1" spans="1:17">
      <c r="A1020" s="16">
        <v>1019</v>
      </c>
      <c r="B1020" s="50" t="s">
        <v>3198</v>
      </c>
      <c r="C1020" s="50" t="s">
        <v>17</v>
      </c>
      <c r="D1020" s="50" t="s">
        <v>3199</v>
      </c>
      <c r="E1020" s="18" t="str">
        <f t="shared" si="83"/>
        <v>正确</v>
      </c>
      <c r="F1020" s="19">
        <f ca="1" t="shared" si="84"/>
        <v>81</v>
      </c>
      <c r="G1020" s="19" t="str">
        <f t="shared" si="85"/>
        <v>1941/12/26</v>
      </c>
      <c r="H1020" s="50" t="s">
        <v>2980</v>
      </c>
      <c r="I1020" s="50"/>
      <c r="J1020" s="65" t="s">
        <v>3200</v>
      </c>
      <c r="K1020" s="50">
        <v>18736653901</v>
      </c>
      <c r="L1020" s="50"/>
      <c r="M1020" s="50" t="s">
        <v>3197</v>
      </c>
      <c r="N1020" s="34" t="s">
        <v>3198</v>
      </c>
      <c r="Q1020" s="9" t="str">
        <f>+VLOOKUP(D1020,[1]荆紫关镇高龄津贴!$D:$H,5,FALSE)</f>
        <v>新石门村</v>
      </c>
    </row>
    <row r="1021" customHeight="1" spans="1:17">
      <c r="A1021" s="16">
        <v>1020</v>
      </c>
      <c r="B1021" s="50" t="s">
        <v>3201</v>
      </c>
      <c r="C1021" s="50" t="s">
        <v>17</v>
      </c>
      <c r="D1021" s="65" t="s">
        <v>3202</v>
      </c>
      <c r="E1021" s="18" t="str">
        <f t="shared" si="83"/>
        <v>正确</v>
      </c>
      <c r="F1021" s="19">
        <f ca="1" t="shared" si="84"/>
        <v>81</v>
      </c>
      <c r="G1021" s="19" t="str">
        <f t="shared" si="85"/>
        <v>1941/12/09</v>
      </c>
      <c r="H1021" s="50" t="s">
        <v>2793</v>
      </c>
      <c r="I1021" s="50"/>
      <c r="J1021" s="65" t="s">
        <v>3203</v>
      </c>
      <c r="K1021" s="50">
        <v>13776300662</v>
      </c>
      <c r="L1021" s="50"/>
      <c r="M1021" s="50" t="s">
        <v>3197</v>
      </c>
      <c r="N1021" s="34" t="s">
        <v>3201</v>
      </c>
      <c r="Q1021" s="9" t="str">
        <f>+VLOOKUP(D1021,[1]荆紫关镇高龄津贴!$D:$H,5,FALSE)</f>
        <v>西头村</v>
      </c>
    </row>
    <row r="1022" customHeight="1" spans="1:17">
      <c r="A1022" s="16">
        <v>1021</v>
      </c>
      <c r="B1022" s="50" t="s">
        <v>3204</v>
      </c>
      <c r="C1022" s="50" t="s">
        <v>17</v>
      </c>
      <c r="D1022" s="65" t="s">
        <v>3205</v>
      </c>
      <c r="E1022" s="18" t="str">
        <f t="shared" si="83"/>
        <v>正确</v>
      </c>
      <c r="F1022" s="19">
        <f ca="1" t="shared" si="84"/>
        <v>81</v>
      </c>
      <c r="G1022" s="19" t="str">
        <f t="shared" si="85"/>
        <v>1941/11/29</v>
      </c>
      <c r="H1022" s="50" t="s">
        <v>2765</v>
      </c>
      <c r="I1022" s="50"/>
      <c r="J1022" s="65" t="s">
        <v>3206</v>
      </c>
      <c r="K1022" s="50">
        <v>13083717512</v>
      </c>
      <c r="L1022" s="50"/>
      <c r="M1022" s="50" t="s">
        <v>3197</v>
      </c>
      <c r="N1022" s="34" t="s">
        <v>3204</v>
      </c>
      <c r="Q1022" s="9" t="str">
        <f>+VLOOKUP(D1022,[1]荆紫关镇高龄津贴!$D:$H,5,FALSE)</f>
        <v>药王庙村</v>
      </c>
    </row>
    <row r="1023" customHeight="1" spans="1:17">
      <c r="A1023" s="16">
        <v>1022</v>
      </c>
      <c r="B1023" s="50" t="s">
        <v>3207</v>
      </c>
      <c r="C1023" s="50" t="s">
        <v>27</v>
      </c>
      <c r="D1023" s="65" t="s">
        <v>3208</v>
      </c>
      <c r="E1023" s="18" t="str">
        <f t="shared" si="83"/>
        <v>正确</v>
      </c>
      <c r="F1023" s="19">
        <f ca="1" t="shared" si="84"/>
        <v>81</v>
      </c>
      <c r="G1023" s="19" t="str">
        <f t="shared" si="85"/>
        <v>1941/12/10</v>
      </c>
      <c r="H1023" s="50" t="s">
        <v>2958</v>
      </c>
      <c r="I1023" s="50"/>
      <c r="J1023" s="65" t="s">
        <v>3209</v>
      </c>
      <c r="K1023" s="50">
        <v>13569202102</v>
      </c>
      <c r="L1023" s="50"/>
      <c r="M1023" s="50" t="s">
        <v>3197</v>
      </c>
      <c r="N1023" s="34" t="s">
        <v>3207</v>
      </c>
      <c r="Q1023" s="9" t="str">
        <f>+VLOOKUP(D1023,[1]荆紫关镇高龄津贴!$D:$H,5,FALSE)</f>
        <v>码头村</v>
      </c>
    </row>
    <row r="1024" hidden="1" customHeight="1" spans="1:13">
      <c r="A1024" s="16">
        <v>1023</v>
      </c>
      <c r="B1024" s="50" t="s">
        <v>3210</v>
      </c>
      <c r="C1024" s="50" t="s">
        <v>17</v>
      </c>
      <c r="D1024" s="65" t="s">
        <v>3211</v>
      </c>
      <c r="E1024" s="18" t="str">
        <f t="shared" si="83"/>
        <v>正确</v>
      </c>
      <c r="F1024" s="19">
        <f ca="1" t="shared" si="84"/>
        <v>81</v>
      </c>
      <c r="G1024" s="19" t="str">
        <f t="shared" si="85"/>
        <v>1941/12/10</v>
      </c>
      <c r="H1024" s="50" t="s">
        <v>3003</v>
      </c>
      <c r="I1024" s="50"/>
      <c r="J1024" s="65" t="s">
        <v>3212</v>
      </c>
      <c r="K1024" s="50">
        <v>13663994125</v>
      </c>
      <c r="L1024" s="30" t="s">
        <v>25</v>
      </c>
      <c r="M1024" s="50" t="s">
        <v>3197</v>
      </c>
    </row>
    <row r="1025" customHeight="1" spans="1:17">
      <c r="A1025" s="16">
        <v>1024</v>
      </c>
      <c r="B1025" s="50" t="s">
        <v>3213</v>
      </c>
      <c r="C1025" s="50" t="s">
        <v>17</v>
      </c>
      <c r="D1025" s="65" t="s">
        <v>3214</v>
      </c>
      <c r="E1025" s="18" t="str">
        <f t="shared" si="83"/>
        <v>正确</v>
      </c>
      <c r="F1025" s="19">
        <f ca="1" t="shared" si="84"/>
        <v>82</v>
      </c>
      <c r="G1025" s="19" t="str">
        <f t="shared" si="85"/>
        <v>1940/02/02</v>
      </c>
      <c r="H1025" s="50" t="s">
        <v>3154</v>
      </c>
      <c r="I1025" s="50"/>
      <c r="J1025" s="65" t="s">
        <v>3215</v>
      </c>
      <c r="K1025" s="50">
        <v>15137793880</v>
      </c>
      <c r="L1025" s="50"/>
      <c r="M1025" s="50" t="s">
        <v>3197</v>
      </c>
      <c r="N1025" s="34" t="s">
        <v>3213</v>
      </c>
      <c r="Q1025" s="9" t="str">
        <f>+VLOOKUP(D1025,[1]荆紫关镇高龄津贴!$D:$H,5,FALSE)</f>
        <v>小陡岭村</v>
      </c>
    </row>
    <row r="1026" customHeight="1" spans="1:17">
      <c r="A1026" s="16">
        <v>1025</v>
      </c>
      <c r="B1026" s="50" t="s">
        <v>3216</v>
      </c>
      <c r="C1026" s="50" t="s">
        <v>27</v>
      </c>
      <c r="D1026" s="65" t="s">
        <v>3217</v>
      </c>
      <c r="E1026" s="18" t="str">
        <f t="shared" si="83"/>
        <v>正确</v>
      </c>
      <c r="F1026" s="19">
        <f ca="1" t="shared" si="84"/>
        <v>82</v>
      </c>
      <c r="G1026" s="19" t="str">
        <f t="shared" si="85"/>
        <v>1940/12/08</v>
      </c>
      <c r="H1026" s="50" t="s">
        <v>3082</v>
      </c>
      <c r="I1026" s="50"/>
      <c r="J1026" s="65" t="s">
        <v>3218</v>
      </c>
      <c r="K1026" s="50">
        <v>18371977280</v>
      </c>
      <c r="L1026" s="50"/>
      <c r="M1026" s="50" t="s">
        <v>3197</v>
      </c>
      <c r="N1026" s="34" t="s">
        <v>3216</v>
      </c>
      <c r="Q1026" s="9" t="str">
        <f>+VLOOKUP(D1026,[1]荆紫关镇高龄津贴!$D:$H,5,FALSE)</f>
        <v>双河村</v>
      </c>
    </row>
    <row r="1027" customHeight="1" spans="1:17">
      <c r="A1027" s="16">
        <v>1026</v>
      </c>
      <c r="B1027" s="50" t="s">
        <v>3219</v>
      </c>
      <c r="C1027" s="50" t="s">
        <v>17</v>
      </c>
      <c r="D1027" s="65" t="s">
        <v>3220</v>
      </c>
      <c r="E1027" s="18" t="str">
        <f t="shared" si="83"/>
        <v>正确</v>
      </c>
      <c r="F1027" s="19">
        <f ca="1" t="shared" si="84"/>
        <v>81</v>
      </c>
      <c r="G1027" s="19" t="str">
        <f t="shared" si="85"/>
        <v>1941/12/21</v>
      </c>
      <c r="H1027" s="50" t="s">
        <v>3221</v>
      </c>
      <c r="I1027" s="50"/>
      <c r="J1027" s="65" t="s">
        <v>3222</v>
      </c>
      <c r="K1027" s="50">
        <v>13593724569</v>
      </c>
      <c r="L1027" s="50"/>
      <c r="M1027" s="50" t="s">
        <v>3197</v>
      </c>
      <c r="N1027" s="34" t="s">
        <v>3219</v>
      </c>
      <c r="Q1027" s="9" t="str">
        <f>+VLOOKUP(D1027,[1]荆紫关镇高龄津贴!$D:$H,5,FALSE)</f>
        <v>吴家沟村</v>
      </c>
    </row>
    <row r="1028" hidden="1" customHeight="1" spans="1:13">
      <c r="A1028" s="16">
        <v>1027</v>
      </c>
      <c r="B1028" s="50" t="s">
        <v>3223</v>
      </c>
      <c r="C1028" s="50" t="s">
        <v>17</v>
      </c>
      <c r="D1028" s="65" t="s">
        <v>3224</v>
      </c>
      <c r="E1028" s="18" t="str">
        <f t="shared" si="83"/>
        <v>正确</v>
      </c>
      <c r="F1028" s="19">
        <f ca="1" t="shared" si="84"/>
        <v>81</v>
      </c>
      <c r="G1028" s="19" t="str">
        <f t="shared" si="85"/>
        <v>1941/12/08</v>
      </c>
      <c r="H1028" s="50" t="s">
        <v>2821</v>
      </c>
      <c r="I1028" s="50"/>
      <c r="J1028" s="65" t="s">
        <v>3225</v>
      </c>
      <c r="K1028" s="50">
        <v>18736654997</v>
      </c>
      <c r="L1028" s="30" t="s">
        <v>25</v>
      </c>
      <c r="M1028" s="50" t="s">
        <v>3197</v>
      </c>
    </row>
    <row r="1029" customHeight="1" spans="1:17">
      <c r="A1029" s="16">
        <v>1028</v>
      </c>
      <c r="B1029" s="50" t="s">
        <v>3226</v>
      </c>
      <c r="C1029" s="50" t="s">
        <v>27</v>
      </c>
      <c r="D1029" s="65" t="s">
        <v>3227</v>
      </c>
      <c r="E1029" s="18" t="str">
        <f t="shared" si="83"/>
        <v>正确</v>
      </c>
      <c r="F1029" s="19">
        <f ca="1" t="shared" si="84"/>
        <v>81</v>
      </c>
      <c r="G1029" s="19" t="str">
        <f t="shared" si="85"/>
        <v>1941/12/13</v>
      </c>
      <c r="H1029" s="50" t="s">
        <v>3228</v>
      </c>
      <c r="I1029" s="50"/>
      <c r="J1029" s="65" t="s">
        <v>3229</v>
      </c>
      <c r="K1029" s="50">
        <v>15138617088</v>
      </c>
      <c r="L1029" s="50"/>
      <c r="M1029" s="50" t="s">
        <v>3197</v>
      </c>
      <c r="N1029" s="34" t="s">
        <v>3226</v>
      </c>
      <c r="Q1029" s="9" t="str">
        <f>+VLOOKUP(D1029,[1]荆紫关镇高龄津贴!$D:$H,5,FALSE)</f>
        <v>张巷村</v>
      </c>
    </row>
    <row r="1030" customHeight="1" spans="1:17">
      <c r="A1030" s="16">
        <v>1029</v>
      </c>
      <c r="B1030" s="50" t="s">
        <v>3230</v>
      </c>
      <c r="C1030" s="50" t="s">
        <v>27</v>
      </c>
      <c r="D1030" s="65" t="s">
        <v>3231</v>
      </c>
      <c r="E1030" s="18" t="str">
        <f t="shared" si="83"/>
        <v>正确</v>
      </c>
      <c r="F1030" s="19">
        <f ca="1" t="shared" si="84"/>
        <v>81</v>
      </c>
      <c r="G1030" s="19" t="str">
        <f t="shared" si="85"/>
        <v>1941/08/28</v>
      </c>
      <c r="H1030" s="50" t="s">
        <v>3036</v>
      </c>
      <c r="I1030" s="50"/>
      <c r="J1030" s="65" t="s">
        <v>3232</v>
      </c>
      <c r="K1030" s="50">
        <v>13949382988</v>
      </c>
      <c r="L1030" s="50"/>
      <c r="M1030" s="50" t="s">
        <v>3197</v>
      </c>
      <c r="N1030" s="34" t="s">
        <v>3230</v>
      </c>
      <c r="Q1030" s="9" t="str">
        <f>+VLOOKUP(D1030,[1]荆紫关镇高龄津贴!$D:$H,5,FALSE)</f>
        <v>龙泉观村</v>
      </c>
    </row>
    <row r="1031" customHeight="1" spans="1:17">
      <c r="A1031" s="16">
        <v>1030</v>
      </c>
      <c r="B1031" s="50" t="s">
        <v>3233</v>
      </c>
      <c r="C1031" s="50" t="s">
        <v>17</v>
      </c>
      <c r="D1031" s="50" t="s">
        <v>3234</v>
      </c>
      <c r="E1031" s="18" t="str">
        <f t="shared" si="83"/>
        <v>正确</v>
      </c>
      <c r="F1031" s="19">
        <f ca="1" t="shared" si="84"/>
        <v>81</v>
      </c>
      <c r="G1031" s="19" t="str">
        <f t="shared" si="85"/>
        <v>1941/06/07</v>
      </c>
      <c r="H1031" s="50" t="s">
        <v>2765</v>
      </c>
      <c r="I1031" s="50"/>
      <c r="J1031" s="65" t="s">
        <v>3235</v>
      </c>
      <c r="K1031" s="50">
        <v>13782004304</v>
      </c>
      <c r="L1031" s="50"/>
      <c r="M1031" s="50" t="s">
        <v>3197</v>
      </c>
      <c r="N1031" s="34" t="s">
        <v>3233</v>
      </c>
      <c r="Q1031" s="9" t="str">
        <f>+VLOOKUP(D1031,[1]荆紫关镇高龄津贴!$D:$H,5,FALSE)</f>
        <v>药王庙村</v>
      </c>
    </row>
    <row r="1032" customHeight="1" spans="1:17">
      <c r="A1032" s="16">
        <v>1031</v>
      </c>
      <c r="B1032" s="50" t="s">
        <v>3236</v>
      </c>
      <c r="C1032" s="50" t="s">
        <v>17</v>
      </c>
      <c r="D1032" s="65" t="s">
        <v>3237</v>
      </c>
      <c r="E1032" s="18" t="str">
        <f t="shared" si="83"/>
        <v>正确</v>
      </c>
      <c r="F1032" s="19">
        <f ca="1" t="shared" si="84"/>
        <v>81</v>
      </c>
      <c r="G1032" s="19" t="str">
        <f t="shared" si="85"/>
        <v>1941/12/04</v>
      </c>
      <c r="H1032" s="50" t="s">
        <v>1937</v>
      </c>
      <c r="I1032" s="50"/>
      <c r="J1032" s="65" t="s">
        <v>3238</v>
      </c>
      <c r="K1032" s="50">
        <v>18348032679</v>
      </c>
      <c r="L1032" s="50"/>
      <c r="M1032" s="50" t="s">
        <v>3197</v>
      </c>
      <c r="N1032" s="34" t="s">
        <v>3236</v>
      </c>
      <c r="Q1032" s="9" t="str">
        <f>+VLOOKUP(D1032,[1]荆紫关镇高龄津贴!$D:$H,5,FALSE)</f>
        <v>北街村</v>
      </c>
    </row>
    <row r="1033" customHeight="1" spans="1:17">
      <c r="A1033" s="16">
        <v>1032</v>
      </c>
      <c r="B1033" s="50" t="s">
        <v>2367</v>
      </c>
      <c r="C1033" s="50" t="s">
        <v>17</v>
      </c>
      <c r="D1033" s="65" t="s">
        <v>3239</v>
      </c>
      <c r="E1033" s="18" t="str">
        <f t="shared" si="83"/>
        <v>正确</v>
      </c>
      <c r="F1033" s="19">
        <f ca="1" t="shared" si="84"/>
        <v>81</v>
      </c>
      <c r="G1033" s="19" t="str">
        <f t="shared" si="85"/>
        <v>1941/11/26</v>
      </c>
      <c r="H1033" s="50" t="s">
        <v>1937</v>
      </c>
      <c r="I1033" s="50"/>
      <c r="J1033" s="65" t="s">
        <v>3240</v>
      </c>
      <c r="K1033" s="50">
        <v>15839936413</v>
      </c>
      <c r="L1033" s="50"/>
      <c r="M1033" s="50" t="s">
        <v>3197</v>
      </c>
      <c r="N1033" s="34" t="s">
        <v>2367</v>
      </c>
      <c r="O1033" s="60" t="s">
        <v>3241</v>
      </c>
      <c r="P1033" s="9" t="s">
        <v>571</v>
      </c>
      <c r="Q1033" s="9" t="str">
        <f>+VLOOKUP(D1033,[1]荆紫关镇高龄津贴!$D:$H,5,FALSE)</f>
        <v>北街村</v>
      </c>
    </row>
    <row r="1034" customHeight="1" spans="1:17">
      <c r="A1034" s="16">
        <v>1033</v>
      </c>
      <c r="B1034" s="50" t="s">
        <v>3242</v>
      </c>
      <c r="C1034" s="50" t="s">
        <v>17</v>
      </c>
      <c r="D1034" s="65" t="s">
        <v>3243</v>
      </c>
      <c r="E1034" s="18" t="str">
        <f t="shared" si="83"/>
        <v>正确</v>
      </c>
      <c r="F1034" s="19">
        <f ca="1" t="shared" si="84"/>
        <v>82</v>
      </c>
      <c r="G1034" s="19" t="str">
        <f t="shared" si="85"/>
        <v>1940/04/04</v>
      </c>
      <c r="H1034" s="50" t="s">
        <v>2754</v>
      </c>
      <c r="I1034" s="50"/>
      <c r="J1034" s="65" t="s">
        <v>3244</v>
      </c>
      <c r="K1034" s="50">
        <v>15209211998</v>
      </c>
      <c r="L1034" s="50"/>
      <c r="M1034" s="50" t="s">
        <v>3197</v>
      </c>
      <c r="N1034" s="34" t="s">
        <v>3242</v>
      </c>
      <c r="O1034" s="60" t="s">
        <v>3245</v>
      </c>
      <c r="P1034" s="54" t="s">
        <v>3246</v>
      </c>
      <c r="Q1034" s="9" t="str">
        <f>+VLOOKUP(D1034,[1]荆紫关镇高龄津贴!$D:$H,5,FALSE)</f>
        <v>魏村</v>
      </c>
    </row>
    <row r="1035" customHeight="1" spans="1:17">
      <c r="A1035" s="16">
        <v>1034</v>
      </c>
      <c r="B1035" s="50" t="s">
        <v>3247</v>
      </c>
      <c r="C1035" s="50" t="s">
        <v>17</v>
      </c>
      <c r="D1035" s="65" t="s">
        <v>3248</v>
      </c>
      <c r="E1035" s="18" t="str">
        <f t="shared" si="83"/>
        <v>正确</v>
      </c>
      <c r="F1035" s="19">
        <f ca="1" t="shared" si="84"/>
        <v>81</v>
      </c>
      <c r="G1035" s="19" t="str">
        <f t="shared" si="85"/>
        <v>1941/12/16</v>
      </c>
      <c r="H1035" s="50" t="s">
        <v>2800</v>
      </c>
      <c r="I1035" s="50"/>
      <c r="J1035" s="65" t="s">
        <v>3249</v>
      </c>
      <c r="K1035" s="50">
        <v>13193811530</v>
      </c>
      <c r="L1035" s="50"/>
      <c r="M1035" s="50" t="s">
        <v>3197</v>
      </c>
      <c r="N1035" s="34" t="s">
        <v>3247</v>
      </c>
      <c r="Q1035" s="9" t="str">
        <f>+VLOOKUP(D1035,[1]荆紫关镇高龄津贴!$D:$H,5,FALSE)</f>
        <v>南街村</v>
      </c>
    </row>
    <row r="1036" customHeight="1" spans="1:17">
      <c r="A1036" s="16">
        <v>1035</v>
      </c>
      <c r="B1036" s="50" t="s">
        <v>3250</v>
      </c>
      <c r="C1036" s="50" t="s">
        <v>17</v>
      </c>
      <c r="D1036" s="65" t="s">
        <v>3251</v>
      </c>
      <c r="E1036" s="18" t="str">
        <f t="shared" si="83"/>
        <v>正确</v>
      </c>
      <c r="F1036" s="19">
        <f ca="1" t="shared" si="84"/>
        <v>81</v>
      </c>
      <c r="G1036" s="19" t="str">
        <f t="shared" si="85"/>
        <v>1941/11/05</v>
      </c>
      <c r="H1036" s="50" t="s">
        <v>3082</v>
      </c>
      <c r="I1036" s="50"/>
      <c r="J1036" s="65" t="s">
        <v>3252</v>
      </c>
      <c r="K1036" s="50">
        <v>15991872061</v>
      </c>
      <c r="L1036" s="50"/>
      <c r="M1036" s="50" t="s">
        <v>3197</v>
      </c>
      <c r="N1036" s="34" t="s">
        <v>3250</v>
      </c>
      <c r="Q1036" s="9" t="str">
        <f>+VLOOKUP(D1036,[1]荆紫关镇高龄津贴!$D:$H,5,FALSE)</f>
        <v>双河村</v>
      </c>
    </row>
    <row r="1037" customHeight="1" spans="1:17">
      <c r="A1037" s="16">
        <v>1036</v>
      </c>
      <c r="B1037" s="50" t="s">
        <v>3253</v>
      </c>
      <c r="C1037" s="50" t="s">
        <v>27</v>
      </c>
      <c r="D1037" s="65" t="s">
        <v>3254</v>
      </c>
      <c r="E1037" s="18" t="str">
        <f t="shared" si="83"/>
        <v>正确</v>
      </c>
      <c r="F1037" s="19">
        <f ca="1" t="shared" si="84"/>
        <v>81</v>
      </c>
      <c r="G1037" s="19" t="str">
        <f t="shared" si="85"/>
        <v>1941/10/28</v>
      </c>
      <c r="H1037" s="50" t="s">
        <v>2950</v>
      </c>
      <c r="I1037" s="50"/>
      <c r="J1037" s="65" t="s">
        <v>3255</v>
      </c>
      <c r="K1037" s="50">
        <v>13140512265</v>
      </c>
      <c r="L1037" s="50"/>
      <c r="M1037" s="50" t="s">
        <v>3197</v>
      </c>
      <c r="N1037" s="34" t="s">
        <v>3253</v>
      </c>
      <c r="Q1037" s="9" t="str">
        <f>+VLOOKUP(D1037,[1]荆紫关镇高龄津贴!$D:$H,5,FALSE)</f>
        <v>李营村</v>
      </c>
    </row>
    <row r="1038" customHeight="1" spans="1:17">
      <c r="A1038" s="16">
        <v>1037</v>
      </c>
      <c r="B1038" s="50" t="s">
        <v>3256</v>
      </c>
      <c r="C1038" s="50" t="s">
        <v>27</v>
      </c>
      <c r="D1038" s="65" t="s">
        <v>3257</v>
      </c>
      <c r="E1038" s="18" t="str">
        <f t="shared" si="83"/>
        <v>正确</v>
      </c>
      <c r="F1038" s="19">
        <f ca="1" t="shared" si="84"/>
        <v>81</v>
      </c>
      <c r="G1038" s="19" t="str">
        <f t="shared" si="85"/>
        <v>1941/12/22</v>
      </c>
      <c r="H1038" s="50" t="s">
        <v>2926</v>
      </c>
      <c r="I1038" s="50"/>
      <c r="J1038" s="65" t="s">
        <v>3258</v>
      </c>
      <c r="K1038" s="50">
        <v>15517715528</v>
      </c>
      <c r="L1038" s="50"/>
      <c r="M1038" s="50" t="s">
        <v>3197</v>
      </c>
      <c r="N1038" s="34" t="s">
        <v>3256</v>
      </c>
      <c r="Q1038" s="9" t="str">
        <f>+VLOOKUP(D1038,[1]荆紫关镇高龄津贴!$D:$H,5,FALSE)</f>
        <v>孙家湾村</v>
      </c>
    </row>
    <row r="1039" customHeight="1" spans="1:17">
      <c r="A1039" s="16">
        <v>1038</v>
      </c>
      <c r="B1039" s="50" t="s">
        <v>3259</v>
      </c>
      <c r="C1039" s="50" t="s">
        <v>17</v>
      </c>
      <c r="D1039" s="50" t="s">
        <v>3260</v>
      </c>
      <c r="E1039" s="18" t="str">
        <f t="shared" si="83"/>
        <v>正确</v>
      </c>
      <c r="F1039" s="19">
        <f ca="1" t="shared" si="84"/>
        <v>81</v>
      </c>
      <c r="G1039" s="19" t="str">
        <f t="shared" si="85"/>
        <v>1941/12/24</v>
      </c>
      <c r="H1039" s="50" t="s">
        <v>3161</v>
      </c>
      <c r="I1039" s="50"/>
      <c r="J1039" s="50" t="s">
        <v>3261</v>
      </c>
      <c r="K1039" s="50">
        <v>15236025846</v>
      </c>
      <c r="L1039" s="50"/>
      <c r="M1039" s="50" t="s">
        <v>3197</v>
      </c>
      <c r="N1039" s="34" t="s">
        <v>3259</v>
      </c>
      <c r="Q1039" s="9" t="str">
        <f>+VLOOKUP(D1039,[1]荆紫关镇高龄津贴!$D:$H,5,FALSE)</f>
        <v>穆营村</v>
      </c>
    </row>
    <row r="1040" customHeight="1" spans="1:17">
      <c r="A1040" s="16">
        <v>1039</v>
      </c>
      <c r="B1040" s="50" t="s">
        <v>3262</v>
      </c>
      <c r="C1040" s="50" t="s">
        <v>17</v>
      </c>
      <c r="D1040" s="65" t="s">
        <v>3263</v>
      </c>
      <c r="E1040" s="18" t="str">
        <f t="shared" si="83"/>
        <v>正确</v>
      </c>
      <c r="F1040" s="19">
        <f ca="1" t="shared" si="84"/>
        <v>81</v>
      </c>
      <c r="G1040" s="19" t="str">
        <f t="shared" si="85"/>
        <v>1941/12/29</v>
      </c>
      <c r="H1040" s="50" t="s">
        <v>2734</v>
      </c>
      <c r="I1040" s="50"/>
      <c r="J1040" s="65" t="s">
        <v>3264</v>
      </c>
      <c r="K1040" s="50">
        <v>13663994518</v>
      </c>
      <c r="L1040" s="50"/>
      <c r="M1040" s="50" t="s">
        <v>3197</v>
      </c>
      <c r="N1040" s="34" t="s">
        <v>3262</v>
      </c>
      <c r="Q1040" s="9" t="str">
        <f>+VLOOKUP(D1040,[1]荆紫关镇高龄津贴!$D:$H,5,FALSE)</f>
        <v>庙岭村</v>
      </c>
    </row>
    <row r="1041" customHeight="1" spans="1:17">
      <c r="A1041" s="16">
        <v>1040</v>
      </c>
      <c r="B1041" s="50" t="s">
        <v>3265</v>
      </c>
      <c r="C1041" s="50" t="s">
        <v>27</v>
      </c>
      <c r="D1041" s="65" t="s">
        <v>3266</v>
      </c>
      <c r="E1041" s="18" t="str">
        <f t="shared" ref="E1041:E1053" si="86">IF(LEN(D1041)=0,"空",IF(LEN(D1041)=15,"老号",IF(LEN(D1041)&lt;&gt;18,"位数不对",IF(CHOOSE(MOD(SUM(MID(D1041,1,1)*7+MID(D1041,2,1)*9+MID(D1041,3,1)*10+MID(D1041,4,1)*5+MID(D1041,5,1)*8+MID(D1041,6,1)*4+MID(D1041,7,1)*2+MID(D1041,8,1)*1+MID(D1041,9,1)*6+MID(D1041,10,1)*3+MID(D1041,11,1)*7+MID(D1041,12,1)*9+MID(D1041,13,1)*10+MID(D1041,14,1)*5+MID(D1041,15,1)*8+MID(D1041,16,1)*4+MID(D1041,17,1)*2),11)+1,1,0,"X",9,8,7,6,5,4,3,2)=IF(ISNUMBER(RIGHT(D1041,1)*1),RIGHT(D1041,1)*1,"X"),"正确","号码错误"))))</f>
        <v>正确</v>
      </c>
      <c r="F1041" s="19">
        <f ca="1" t="shared" ref="F1041:F1053" si="87">YEAR(NOW())-MID(D1041,7,4)</f>
        <v>84</v>
      </c>
      <c r="G1041" s="19" t="str">
        <f t="shared" ref="G1041:G1053" si="88">CONCATENATE(MID(D1041,7,4),"/",MID(D1041,11,2),"/",MID(D1041,13,2))</f>
        <v>1938/09/06</v>
      </c>
      <c r="H1041" s="50" t="s">
        <v>2729</v>
      </c>
      <c r="I1041" s="50"/>
      <c r="J1041" s="65" t="s">
        <v>3267</v>
      </c>
      <c r="K1041" s="50">
        <v>15083429405</v>
      </c>
      <c r="L1041" s="50"/>
      <c r="M1041" s="50" t="s">
        <v>3268</v>
      </c>
      <c r="N1041" s="34" t="s">
        <v>3265</v>
      </c>
      <c r="Q1041" s="9" t="str">
        <f>+VLOOKUP(D1041,[1]荆紫关镇高龄津贴!$D:$H,5,FALSE)</f>
        <v>麻坑村</v>
      </c>
    </row>
    <row r="1042" customHeight="1" spans="1:17">
      <c r="A1042" s="16">
        <v>1041</v>
      </c>
      <c r="B1042" s="50" t="s">
        <v>3269</v>
      </c>
      <c r="C1042" s="50" t="s">
        <v>17</v>
      </c>
      <c r="D1042" s="65" t="s">
        <v>3270</v>
      </c>
      <c r="E1042" s="18" t="str">
        <f t="shared" si="86"/>
        <v>正确</v>
      </c>
      <c r="F1042" s="19">
        <f ca="1" t="shared" si="87"/>
        <v>81</v>
      </c>
      <c r="G1042" s="19" t="str">
        <f t="shared" si="88"/>
        <v>1941/12/30</v>
      </c>
      <c r="H1042" s="50" t="s">
        <v>2750</v>
      </c>
      <c r="I1042" s="50"/>
      <c r="J1042" s="65" t="s">
        <v>3271</v>
      </c>
      <c r="K1042" s="50">
        <v>13271364395</v>
      </c>
      <c r="L1042" s="50"/>
      <c r="M1042" s="50" t="s">
        <v>3268</v>
      </c>
      <c r="N1042" s="34" t="s">
        <v>3269</v>
      </c>
      <c r="Q1042" s="9" t="str">
        <f>+VLOOKUP(D1042,[1]荆紫关镇高龄津贴!$D:$H,5,FALSE)</f>
        <v>娘娘庙村</v>
      </c>
    </row>
    <row r="1043" customHeight="1" spans="1:17">
      <c r="A1043" s="16">
        <v>1042</v>
      </c>
      <c r="B1043" s="50" t="s">
        <v>3272</v>
      </c>
      <c r="C1043" s="50" t="s">
        <v>27</v>
      </c>
      <c r="D1043" s="65" t="s">
        <v>3273</v>
      </c>
      <c r="E1043" s="18" t="str">
        <f t="shared" si="86"/>
        <v>正确</v>
      </c>
      <c r="F1043" s="19">
        <f ca="1" t="shared" si="87"/>
        <v>80</v>
      </c>
      <c r="G1043" s="19" t="str">
        <f t="shared" si="88"/>
        <v>1942/01/12</v>
      </c>
      <c r="H1043" s="50" t="s">
        <v>3003</v>
      </c>
      <c r="I1043" s="50"/>
      <c r="J1043" s="65" t="s">
        <v>3274</v>
      </c>
      <c r="K1043" s="50">
        <v>18637762113</v>
      </c>
      <c r="L1043" s="50"/>
      <c r="M1043" s="50" t="s">
        <v>3268</v>
      </c>
      <c r="N1043" s="34" t="s">
        <v>3272</v>
      </c>
      <c r="Q1043" s="9" t="str">
        <f>+VLOOKUP(D1043,[1]荆紫关镇高龄津贴!$D:$H,5,FALSE)</f>
        <v>三岔村</v>
      </c>
    </row>
    <row r="1044" customHeight="1" spans="1:17">
      <c r="A1044" s="16">
        <v>1043</v>
      </c>
      <c r="B1044" s="50" t="s">
        <v>212</v>
      </c>
      <c r="C1044" s="50" t="s">
        <v>27</v>
      </c>
      <c r="D1044" s="65" t="s">
        <v>3275</v>
      </c>
      <c r="E1044" s="18" t="str">
        <f t="shared" si="86"/>
        <v>正确</v>
      </c>
      <c r="F1044" s="19">
        <f ca="1" t="shared" si="87"/>
        <v>81</v>
      </c>
      <c r="G1044" s="19" t="str">
        <f t="shared" si="88"/>
        <v>1941/12/27</v>
      </c>
      <c r="H1044" s="50" t="s">
        <v>2747</v>
      </c>
      <c r="I1044" s="50"/>
      <c r="J1044" s="65" t="s">
        <v>3276</v>
      </c>
      <c r="K1044" s="50">
        <v>15038753297</v>
      </c>
      <c r="L1044" s="50"/>
      <c r="M1044" s="50" t="s">
        <v>3268</v>
      </c>
      <c r="N1044" s="34" t="s">
        <v>212</v>
      </c>
      <c r="Q1044" s="9" t="str">
        <f>+VLOOKUP(D1044,[1]荆紫关镇高龄津贴!$D:$H,5,FALSE)</f>
        <v>小寺沟村</v>
      </c>
    </row>
    <row r="1045" customHeight="1" spans="1:17">
      <c r="A1045" s="16">
        <v>1044</v>
      </c>
      <c r="B1045" s="50" t="s">
        <v>3277</v>
      </c>
      <c r="C1045" s="50" t="s">
        <v>27</v>
      </c>
      <c r="D1045" s="65" t="s">
        <v>3278</v>
      </c>
      <c r="E1045" s="18" t="str">
        <f t="shared" si="86"/>
        <v>正确</v>
      </c>
      <c r="F1045" s="19">
        <f ca="1" t="shared" si="87"/>
        <v>81</v>
      </c>
      <c r="G1045" s="19" t="str">
        <f t="shared" si="88"/>
        <v>1941/12/21</v>
      </c>
      <c r="H1045" s="50" t="s">
        <v>3279</v>
      </c>
      <c r="I1045" s="50"/>
      <c r="J1045" s="65" t="s">
        <v>3280</v>
      </c>
      <c r="K1045" s="50">
        <v>15829621627</v>
      </c>
      <c r="L1045" s="50"/>
      <c r="M1045" s="50" t="s">
        <v>3268</v>
      </c>
      <c r="N1045" s="34" t="s">
        <v>3277</v>
      </c>
      <c r="Q1045" s="9" t="str">
        <f>+VLOOKUP(D1045,[1]荆紫关镇高龄津贴!$D:$H,5,FALSE)</f>
        <v>小石槽沟村</v>
      </c>
    </row>
    <row r="1046" customHeight="1" spans="1:17">
      <c r="A1046" s="16">
        <v>1045</v>
      </c>
      <c r="B1046" s="50" t="s">
        <v>3281</v>
      </c>
      <c r="C1046" s="50" t="s">
        <v>17</v>
      </c>
      <c r="D1046" s="65" t="s">
        <v>3282</v>
      </c>
      <c r="E1046" s="18" t="str">
        <f t="shared" si="86"/>
        <v>正确</v>
      </c>
      <c r="F1046" s="19">
        <f ca="1" t="shared" si="87"/>
        <v>81</v>
      </c>
      <c r="G1046" s="19" t="str">
        <f t="shared" si="88"/>
        <v>1941/09/23</v>
      </c>
      <c r="H1046" s="50" t="s">
        <v>2754</v>
      </c>
      <c r="I1046" s="50"/>
      <c r="J1046" s="65" t="s">
        <v>3283</v>
      </c>
      <c r="K1046" s="50">
        <v>13555636788</v>
      </c>
      <c r="L1046" s="50"/>
      <c r="M1046" s="50" t="s">
        <v>3268</v>
      </c>
      <c r="N1046" s="34" t="s">
        <v>3281</v>
      </c>
      <c r="Q1046" s="9" t="str">
        <f>+VLOOKUP(D1046,[1]荆紫关镇高龄津贴!$D:$H,5,FALSE)</f>
        <v>魏村</v>
      </c>
    </row>
    <row r="1047" customHeight="1" spans="1:17">
      <c r="A1047" s="16">
        <v>1046</v>
      </c>
      <c r="B1047" s="50" t="s">
        <v>3284</v>
      </c>
      <c r="C1047" s="50" t="s">
        <v>27</v>
      </c>
      <c r="D1047" s="65" t="s">
        <v>3285</v>
      </c>
      <c r="E1047" s="18" t="str">
        <f t="shared" si="86"/>
        <v>正确</v>
      </c>
      <c r="F1047" s="19">
        <f ca="1" t="shared" si="87"/>
        <v>81</v>
      </c>
      <c r="G1047" s="19" t="str">
        <f t="shared" si="88"/>
        <v>1941/04/23</v>
      </c>
      <c r="H1047" s="50" t="s">
        <v>3036</v>
      </c>
      <c r="I1047" s="50"/>
      <c r="J1047" s="65" t="s">
        <v>3286</v>
      </c>
      <c r="K1047" s="50">
        <v>15981878255</v>
      </c>
      <c r="L1047" s="50"/>
      <c r="M1047" s="50" t="s">
        <v>3268</v>
      </c>
      <c r="N1047" s="34" t="s">
        <v>3284</v>
      </c>
      <c r="Q1047" s="9" t="str">
        <f>+VLOOKUP(D1047,[1]荆紫关镇高龄津贴!$D:$H,5,FALSE)</f>
        <v>龙泉观村</v>
      </c>
    </row>
    <row r="1048" customHeight="1" spans="1:17">
      <c r="A1048" s="16">
        <v>1047</v>
      </c>
      <c r="B1048" s="50" t="s">
        <v>3287</v>
      </c>
      <c r="C1048" s="50" t="s">
        <v>17</v>
      </c>
      <c r="D1048" s="65" t="s">
        <v>3288</v>
      </c>
      <c r="E1048" s="18" t="str">
        <f t="shared" si="86"/>
        <v>正确</v>
      </c>
      <c r="F1048" s="19">
        <f ca="1" t="shared" si="87"/>
        <v>81</v>
      </c>
      <c r="G1048" s="19" t="str">
        <f t="shared" si="88"/>
        <v>1941/12/20</v>
      </c>
      <c r="H1048" s="50" t="s">
        <v>2765</v>
      </c>
      <c r="I1048" s="50"/>
      <c r="J1048" s="65" t="s">
        <v>3289</v>
      </c>
      <c r="K1048" s="50">
        <v>15003829165</v>
      </c>
      <c r="L1048" s="50"/>
      <c r="M1048" s="50" t="s">
        <v>3268</v>
      </c>
      <c r="N1048" s="34" t="s">
        <v>3287</v>
      </c>
      <c r="Q1048" s="9" t="str">
        <f>+VLOOKUP(D1048,[1]荆紫关镇高龄津贴!$D:$H,5,FALSE)</f>
        <v>药王庙村</v>
      </c>
    </row>
    <row r="1049" customHeight="1" spans="1:17">
      <c r="A1049" s="16">
        <v>1048</v>
      </c>
      <c r="B1049" s="50" t="s">
        <v>3290</v>
      </c>
      <c r="C1049" s="50" t="s">
        <v>27</v>
      </c>
      <c r="D1049" s="65" t="s">
        <v>3291</v>
      </c>
      <c r="E1049" s="18" t="str">
        <f t="shared" si="86"/>
        <v>正确</v>
      </c>
      <c r="F1049" s="19">
        <f ca="1" t="shared" si="87"/>
        <v>80</v>
      </c>
      <c r="G1049" s="19" t="str">
        <f t="shared" si="88"/>
        <v>1942/02/01</v>
      </c>
      <c r="H1049" s="50" t="s">
        <v>2905</v>
      </c>
      <c r="I1049" s="50"/>
      <c r="J1049" s="50" t="s">
        <v>3292</v>
      </c>
      <c r="K1049" s="50">
        <v>15038788681</v>
      </c>
      <c r="L1049" s="50"/>
      <c r="M1049" s="50" t="s">
        <v>3293</v>
      </c>
      <c r="N1049" s="34" t="s">
        <v>3290</v>
      </c>
      <c r="Q1049" s="9" t="str">
        <f>+VLOOKUP(D1049,[1]荆紫关镇高龄津贴!$D:$H,5,FALSE)</f>
        <v>山根村</v>
      </c>
    </row>
    <row r="1050" customHeight="1" spans="1:17">
      <c r="A1050" s="16">
        <v>1049</v>
      </c>
      <c r="B1050" s="50" t="s">
        <v>3294</v>
      </c>
      <c r="C1050" s="50" t="s">
        <v>17</v>
      </c>
      <c r="D1050" s="50" t="s">
        <v>3295</v>
      </c>
      <c r="E1050" s="18" t="str">
        <f t="shared" si="86"/>
        <v>正确</v>
      </c>
      <c r="F1050" s="19">
        <f ca="1" t="shared" si="87"/>
        <v>80</v>
      </c>
      <c r="G1050" s="19" t="str">
        <f t="shared" si="88"/>
        <v>1942/02/26</v>
      </c>
      <c r="H1050" s="50" t="s">
        <v>3221</v>
      </c>
      <c r="I1050" s="50"/>
      <c r="J1050" s="65" t="s">
        <v>3296</v>
      </c>
      <c r="K1050" s="50">
        <v>15938491800</v>
      </c>
      <c r="L1050" s="50"/>
      <c r="M1050" s="50" t="s">
        <v>3293</v>
      </c>
      <c r="N1050" s="34" t="s">
        <v>3294</v>
      </c>
      <c r="Q1050" s="9" t="str">
        <f>+VLOOKUP(D1050,[1]荆紫关镇高龄津贴!$D:$H,5,FALSE)</f>
        <v>吴家沟村</v>
      </c>
    </row>
    <row r="1051" customHeight="1" spans="1:17">
      <c r="A1051" s="16">
        <v>1050</v>
      </c>
      <c r="B1051" s="50" t="s">
        <v>3297</v>
      </c>
      <c r="C1051" s="50" t="s">
        <v>17</v>
      </c>
      <c r="D1051" s="65" t="s">
        <v>3298</v>
      </c>
      <c r="E1051" s="18" t="str">
        <f t="shared" si="86"/>
        <v>正确</v>
      </c>
      <c r="F1051" s="19">
        <f ca="1" t="shared" si="87"/>
        <v>81</v>
      </c>
      <c r="G1051" s="19" t="str">
        <f t="shared" si="88"/>
        <v>1941/12/26</v>
      </c>
      <c r="H1051" s="50" t="s">
        <v>3279</v>
      </c>
      <c r="I1051" s="50"/>
      <c r="J1051" s="65" t="s">
        <v>3299</v>
      </c>
      <c r="K1051" s="50">
        <v>15237775542</v>
      </c>
      <c r="L1051" s="50"/>
      <c r="M1051" s="50" t="s">
        <v>3293</v>
      </c>
      <c r="N1051" s="34" t="s">
        <v>3297</v>
      </c>
      <c r="Q1051" s="9" t="str">
        <f>+VLOOKUP(D1051,[1]荆紫关镇高龄津贴!$D:$H,5,FALSE)</f>
        <v>小石槽沟村</v>
      </c>
    </row>
    <row r="1052" customHeight="1" spans="1:17">
      <c r="A1052" s="16">
        <v>1051</v>
      </c>
      <c r="B1052" s="50" t="s">
        <v>3300</v>
      </c>
      <c r="C1052" s="50" t="s">
        <v>17</v>
      </c>
      <c r="D1052" s="65" t="s">
        <v>3301</v>
      </c>
      <c r="E1052" s="18" t="str">
        <f t="shared" si="86"/>
        <v>正确</v>
      </c>
      <c r="F1052" s="19">
        <f ca="1" t="shared" si="87"/>
        <v>80</v>
      </c>
      <c r="G1052" s="19" t="str">
        <f t="shared" si="88"/>
        <v>1942/02/14</v>
      </c>
      <c r="H1052" s="50" t="s">
        <v>2789</v>
      </c>
      <c r="I1052" s="50"/>
      <c r="J1052" s="65" t="s">
        <v>3302</v>
      </c>
      <c r="K1052" s="50">
        <v>13783774093</v>
      </c>
      <c r="L1052" s="50"/>
      <c r="M1052" s="50" t="s">
        <v>3293</v>
      </c>
      <c r="N1052" s="34" t="s">
        <v>3300</v>
      </c>
      <c r="Q1052" s="9" t="str">
        <f>+VLOOKUP(D1052,[1]荆紫关镇高龄津贴!$D:$H,5,FALSE)</f>
        <v>汉王坪村</v>
      </c>
    </row>
    <row r="1053" customHeight="1" spans="1:17">
      <c r="A1053" s="16">
        <v>1052</v>
      </c>
      <c r="B1053" s="50" t="s">
        <v>3303</v>
      </c>
      <c r="C1053" s="50" t="s">
        <v>27</v>
      </c>
      <c r="D1053" s="50" t="s">
        <v>3304</v>
      </c>
      <c r="E1053" s="18" t="str">
        <f t="shared" si="86"/>
        <v>正确</v>
      </c>
      <c r="F1053" s="19">
        <f ca="1" t="shared" si="87"/>
        <v>80</v>
      </c>
      <c r="G1053" s="19" t="str">
        <f t="shared" si="88"/>
        <v>1942/02/03</v>
      </c>
      <c r="H1053" s="50" t="s">
        <v>2980</v>
      </c>
      <c r="I1053" s="50"/>
      <c r="J1053" s="65" t="s">
        <v>3305</v>
      </c>
      <c r="K1053" s="50">
        <v>17716398922</v>
      </c>
      <c r="L1053" s="50"/>
      <c r="M1053" s="50" t="s">
        <v>3293</v>
      </c>
      <c r="N1053" s="34" t="s">
        <v>3303</v>
      </c>
      <c r="Q1053" s="9" t="str">
        <f>+VLOOKUP(D1053,[1]荆紫关镇高龄津贴!$D:$H,5,FALSE)</f>
        <v>新石门村</v>
      </c>
    </row>
    <row r="1054" customHeight="1" spans="1:17">
      <c r="A1054" s="16">
        <v>1053</v>
      </c>
      <c r="B1054" s="50" t="s">
        <v>2437</v>
      </c>
      <c r="C1054" s="50" t="s">
        <v>17</v>
      </c>
      <c r="D1054" s="65" t="s">
        <v>3306</v>
      </c>
      <c r="E1054" s="18" t="str">
        <f t="shared" ref="E1054:E1093" si="89">IF(LEN(D1054)=0,"空",IF(LEN(D1054)=15,"老号",IF(LEN(D1054)&lt;&gt;18,"位数不对",IF(CHOOSE(MOD(SUM(MID(D1054,1,1)*7+MID(D1054,2,1)*9+MID(D1054,3,1)*10+MID(D1054,4,1)*5+MID(D1054,5,1)*8+MID(D1054,6,1)*4+MID(D1054,7,1)*2+MID(D1054,8,1)*1+MID(D1054,9,1)*6+MID(D1054,10,1)*3+MID(D1054,11,1)*7+MID(D1054,12,1)*9+MID(D1054,13,1)*10+MID(D1054,14,1)*5+MID(D1054,15,1)*8+MID(D1054,16,1)*4+MID(D1054,17,1)*2),11)+1,1,0,"X",9,8,7,6,5,4,3,2)=IF(ISNUMBER(RIGHT(D1054,1)*1),RIGHT(D1054,1)*1,"X"),"正确","号码错误"))))</f>
        <v>正确</v>
      </c>
      <c r="F1054" s="19">
        <f ca="1" t="shared" ref="F1054:F1093" si="90">YEAR(NOW())-MID(D1054,7,4)</f>
        <v>81</v>
      </c>
      <c r="G1054" s="19" t="str">
        <f t="shared" ref="G1054:G1093" si="91">CONCATENATE(MID(D1054,7,4),"/",MID(D1054,11,2),"/",MID(D1054,13,2))</f>
        <v>1941/07/15</v>
      </c>
      <c r="H1054" s="50" t="s">
        <v>2734</v>
      </c>
      <c r="I1054" s="50"/>
      <c r="J1054" s="65" t="s">
        <v>3307</v>
      </c>
      <c r="K1054" s="50">
        <v>13409297088</v>
      </c>
      <c r="L1054" s="50"/>
      <c r="M1054" s="50" t="s">
        <v>3308</v>
      </c>
      <c r="N1054" s="34" t="s">
        <v>2437</v>
      </c>
      <c r="Q1054" s="9" t="str">
        <f>+VLOOKUP(D1054,[1]荆紫关镇高龄津贴!$D:$H,5,FALSE)</f>
        <v>庙岭村</v>
      </c>
    </row>
    <row r="1055" customHeight="1" spans="1:17">
      <c r="A1055" s="16">
        <v>1054</v>
      </c>
      <c r="B1055" s="50" t="s">
        <v>3309</v>
      </c>
      <c r="C1055" s="50" t="s">
        <v>27</v>
      </c>
      <c r="D1055" s="65" t="s">
        <v>3310</v>
      </c>
      <c r="E1055" s="18" t="str">
        <f t="shared" si="89"/>
        <v>正确</v>
      </c>
      <c r="F1055" s="19">
        <f ca="1" t="shared" si="90"/>
        <v>80</v>
      </c>
      <c r="G1055" s="19" t="str">
        <f t="shared" si="91"/>
        <v>1942/02/15</v>
      </c>
      <c r="H1055" s="50" t="s">
        <v>2789</v>
      </c>
      <c r="I1055" s="50"/>
      <c r="J1055" s="65" t="s">
        <v>3311</v>
      </c>
      <c r="K1055" s="50">
        <v>13569204060</v>
      </c>
      <c r="L1055" s="50"/>
      <c r="M1055" s="50" t="s">
        <v>3308</v>
      </c>
      <c r="N1055" s="34" t="s">
        <v>3309</v>
      </c>
      <c r="Q1055" s="9" t="str">
        <f>+VLOOKUP(D1055,[1]荆紫关镇高龄津贴!$D:$H,5,FALSE)</f>
        <v>汉王坪村</v>
      </c>
    </row>
    <row r="1056" customHeight="1" spans="1:17">
      <c r="A1056" s="16">
        <v>1055</v>
      </c>
      <c r="B1056" s="50" t="s">
        <v>3312</v>
      </c>
      <c r="C1056" s="50" t="s">
        <v>17</v>
      </c>
      <c r="D1056" s="65" t="s">
        <v>3313</v>
      </c>
      <c r="E1056" s="18" t="str">
        <f t="shared" si="89"/>
        <v>正确</v>
      </c>
      <c r="F1056" s="19">
        <f ca="1" t="shared" si="90"/>
        <v>80</v>
      </c>
      <c r="G1056" s="19" t="str">
        <f t="shared" si="91"/>
        <v>1942/02/24</v>
      </c>
      <c r="H1056" s="50" t="s">
        <v>2754</v>
      </c>
      <c r="I1056" s="50"/>
      <c r="J1056" s="65" t="s">
        <v>3314</v>
      </c>
      <c r="K1056" s="50">
        <v>17392861915</v>
      </c>
      <c r="L1056" s="50"/>
      <c r="M1056" s="50" t="s">
        <v>3308</v>
      </c>
      <c r="N1056" s="34" t="s">
        <v>3312</v>
      </c>
      <c r="Q1056" s="9" t="str">
        <f>+VLOOKUP(D1056,[1]荆紫关镇高龄津贴!$D:$H,5,FALSE)</f>
        <v>魏村</v>
      </c>
    </row>
    <row r="1057" customHeight="1" spans="1:17">
      <c r="A1057" s="16">
        <v>1056</v>
      </c>
      <c r="B1057" s="50" t="s">
        <v>3315</v>
      </c>
      <c r="C1057" s="50" t="s">
        <v>27</v>
      </c>
      <c r="D1057" s="65" t="s">
        <v>3316</v>
      </c>
      <c r="E1057" s="18" t="str">
        <f t="shared" si="89"/>
        <v>正确</v>
      </c>
      <c r="F1057" s="19">
        <f ca="1" t="shared" si="90"/>
        <v>81</v>
      </c>
      <c r="G1057" s="19" t="str">
        <f t="shared" si="91"/>
        <v>1941/12/22</v>
      </c>
      <c r="H1057" s="50" t="s">
        <v>2958</v>
      </c>
      <c r="I1057" s="50"/>
      <c r="J1057" s="65" t="s">
        <v>3317</v>
      </c>
      <c r="K1057" s="50">
        <v>15926153588</v>
      </c>
      <c r="L1057" s="50"/>
      <c r="M1057" s="50" t="s">
        <v>3308</v>
      </c>
      <c r="N1057" s="34" t="s">
        <v>3315</v>
      </c>
      <c r="Q1057" s="9" t="str">
        <f>+VLOOKUP(D1057,[1]荆紫关镇高龄津贴!$D:$H,5,FALSE)</f>
        <v>码头村</v>
      </c>
    </row>
    <row r="1058" customHeight="1" spans="1:17">
      <c r="A1058" s="16">
        <v>1057</v>
      </c>
      <c r="B1058" s="50" t="s">
        <v>3318</v>
      </c>
      <c r="C1058" s="50" t="s">
        <v>27</v>
      </c>
      <c r="D1058" s="65" t="s">
        <v>3319</v>
      </c>
      <c r="E1058" s="18" t="str">
        <f t="shared" si="89"/>
        <v>正确</v>
      </c>
      <c r="F1058" s="19">
        <f ca="1" t="shared" si="90"/>
        <v>80</v>
      </c>
      <c r="G1058" s="19" t="str">
        <f t="shared" si="91"/>
        <v>1942/03/15</v>
      </c>
      <c r="H1058" s="50" t="s">
        <v>3221</v>
      </c>
      <c r="I1058" s="50"/>
      <c r="J1058" s="65" t="s">
        <v>3320</v>
      </c>
      <c r="K1058" s="50">
        <v>13733598260</v>
      </c>
      <c r="L1058" s="50"/>
      <c r="M1058" s="50" t="s">
        <v>3308</v>
      </c>
      <c r="N1058" s="34" t="s">
        <v>3318</v>
      </c>
      <c r="Q1058" s="9" t="str">
        <f>+VLOOKUP(D1058,[1]荆紫关镇高龄津贴!$D:$H,5,FALSE)</f>
        <v>吴家沟村</v>
      </c>
    </row>
    <row r="1059" customHeight="1" spans="1:17">
      <c r="A1059" s="16">
        <v>1058</v>
      </c>
      <c r="B1059" s="50" t="s">
        <v>3321</v>
      </c>
      <c r="C1059" s="50" t="s">
        <v>27</v>
      </c>
      <c r="D1059" s="65" t="s">
        <v>3322</v>
      </c>
      <c r="E1059" s="18" t="str">
        <f t="shared" si="89"/>
        <v>正确</v>
      </c>
      <c r="F1059" s="19">
        <f ca="1" t="shared" si="90"/>
        <v>80</v>
      </c>
      <c r="G1059" s="19" t="str">
        <f t="shared" si="91"/>
        <v>1942/03/02</v>
      </c>
      <c r="H1059" s="50" t="s">
        <v>2789</v>
      </c>
      <c r="I1059" s="50"/>
      <c r="J1059" s="65" t="s">
        <v>3323</v>
      </c>
      <c r="K1059" s="50">
        <v>15238193415</v>
      </c>
      <c r="L1059" s="50"/>
      <c r="M1059" s="50" t="s">
        <v>3308</v>
      </c>
      <c r="N1059" s="34" t="s">
        <v>3321</v>
      </c>
      <c r="Q1059" s="9" t="str">
        <f>+VLOOKUP(D1059,[1]荆紫关镇高龄津贴!$D:$H,5,FALSE)</f>
        <v>汉王坪村</v>
      </c>
    </row>
    <row r="1060" customHeight="1" spans="1:17">
      <c r="A1060" s="16">
        <v>1059</v>
      </c>
      <c r="B1060" s="50" t="s">
        <v>2460</v>
      </c>
      <c r="C1060" s="50" t="s">
        <v>27</v>
      </c>
      <c r="D1060" s="65" t="s">
        <v>3324</v>
      </c>
      <c r="E1060" s="18" t="str">
        <f t="shared" si="89"/>
        <v>正确</v>
      </c>
      <c r="F1060" s="19">
        <f ca="1" t="shared" si="90"/>
        <v>80</v>
      </c>
      <c r="G1060" s="19" t="str">
        <f t="shared" si="91"/>
        <v>1942/03/02</v>
      </c>
      <c r="H1060" s="50" t="s">
        <v>2815</v>
      </c>
      <c r="I1060" s="50"/>
      <c r="J1060" s="65" t="s">
        <v>3325</v>
      </c>
      <c r="K1060" s="50">
        <v>18939209766</v>
      </c>
      <c r="L1060" s="50"/>
      <c r="M1060" s="50" t="s">
        <v>3308</v>
      </c>
      <c r="N1060" s="34" t="s">
        <v>2460</v>
      </c>
      <c r="Q1060" s="9" t="str">
        <f>+VLOOKUP(D1060,[1]荆紫关镇高龄津贴!$D:$H,5,FALSE)</f>
        <v>店子村</v>
      </c>
    </row>
    <row r="1061" customHeight="1" spans="1:17">
      <c r="A1061" s="16">
        <v>1060</v>
      </c>
      <c r="B1061" s="50" t="s">
        <v>3326</v>
      </c>
      <c r="C1061" s="50" t="s">
        <v>17</v>
      </c>
      <c r="D1061" s="50" t="s">
        <v>3327</v>
      </c>
      <c r="E1061" s="18" t="str">
        <f t="shared" si="89"/>
        <v>正确</v>
      </c>
      <c r="F1061" s="19">
        <f ca="1" t="shared" si="90"/>
        <v>80</v>
      </c>
      <c r="G1061" s="19" t="str">
        <f t="shared" si="91"/>
        <v>1942/01/03</v>
      </c>
      <c r="H1061" s="50" t="s">
        <v>2800</v>
      </c>
      <c r="I1061" s="50"/>
      <c r="J1061" s="65" t="s">
        <v>3328</v>
      </c>
      <c r="K1061" s="50">
        <v>17518959656</v>
      </c>
      <c r="L1061" s="50"/>
      <c r="M1061" s="50" t="s">
        <v>3308</v>
      </c>
      <c r="N1061" s="34" t="s">
        <v>3326</v>
      </c>
      <c r="Q1061" s="9" t="str">
        <f>+VLOOKUP(D1061,[1]荆紫关镇高龄津贴!$D:$H,5,FALSE)</f>
        <v>南街村</v>
      </c>
    </row>
    <row r="1062" customHeight="1" spans="1:17">
      <c r="A1062" s="16">
        <v>1061</v>
      </c>
      <c r="B1062" s="50" t="s">
        <v>3329</v>
      </c>
      <c r="C1062" s="50" t="s">
        <v>17</v>
      </c>
      <c r="D1062" s="65" t="s">
        <v>3330</v>
      </c>
      <c r="E1062" s="18" t="str">
        <f t="shared" si="89"/>
        <v>正确</v>
      </c>
      <c r="F1062" s="19">
        <f ca="1" t="shared" si="90"/>
        <v>82</v>
      </c>
      <c r="G1062" s="19" t="str">
        <f t="shared" si="91"/>
        <v>1940/06/04</v>
      </c>
      <c r="H1062" s="50" t="s">
        <v>2750</v>
      </c>
      <c r="I1062" s="50"/>
      <c r="J1062" s="65" t="s">
        <v>3331</v>
      </c>
      <c r="K1062" s="50">
        <v>18237735923</v>
      </c>
      <c r="L1062" s="50"/>
      <c r="M1062" s="50" t="s">
        <v>3308</v>
      </c>
      <c r="N1062" s="34" t="s">
        <v>3329</v>
      </c>
      <c r="Q1062" s="9" t="str">
        <f>+VLOOKUP(D1062,[1]荆紫关镇高龄津贴!$D:$H,5,FALSE)</f>
        <v>娘娘庙村</v>
      </c>
    </row>
    <row r="1063" customHeight="1" spans="1:17">
      <c r="A1063" s="16">
        <v>1062</v>
      </c>
      <c r="B1063" s="50" t="s">
        <v>3332</v>
      </c>
      <c r="C1063" s="50" t="s">
        <v>27</v>
      </c>
      <c r="D1063" s="65" t="s">
        <v>3333</v>
      </c>
      <c r="E1063" s="18" t="str">
        <f t="shared" si="89"/>
        <v>正确</v>
      </c>
      <c r="F1063" s="19">
        <f ca="1" t="shared" si="90"/>
        <v>80</v>
      </c>
      <c r="G1063" s="19" t="str">
        <f t="shared" si="91"/>
        <v>1942/01/10</v>
      </c>
      <c r="H1063" s="50" t="s">
        <v>2793</v>
      </c>
      <c r="I1063" s="50"/>
      <c r="J1063" s="65" t="s">
        <v>3334</v>
      </c>
      <c r="K1063" s="50">
        <v>15236030708</v>
      </c>
      <c r="L1063" s="50"/>
      <c r="M1063" s="50" t="s">
        <v>3308</v>
      </c>
      <c r="N1063" s="34" t="s">
        <v>3332</v>
      </c>
      <c r="Q1063" s="9" t="str">
        <f>+VLOOKUP(D1063,[1]荆紫关镇高龄津贴!$D:$H,5,FALSE)</f>
        <v>西头村</v>
      </c>
    </row>
    <row r="1064" customHeight="1" spans="1:17">
      <c r="A1064" s="16">
        <v>1063</v>
      </c>
      <c r="B1064" s="50" t="s">
        <v>2474</v>
      </c>
      <c r="C1064" s="50" t="s">
        <v>27</v>
      </c>
      <c r="D1064" s="65" t="s">
        <v>3335</v>
      </c>
      <c r="E1064" s="18" t="str">
        <f t="shared" si="89"/>
        <v>正确</v>
      </c>
      <c r="F1064" s="19">
        <f ca="1" t="shared" si="90"/>
        <v>80</v>
      </c>
      <c r="G1064" s="19" t="str">
        <f t="shared" si="91"/>
        <v>1942/02/19</v>
      </c>
      <c r="H1064" s="50" t="s">
        <v>2729</v>
      </c>
      <c r="I1064" s="50"/>
      <c r="J1064" s="65" t="s">
        <v>3336</v>
      </c>
      <c r="K1064" s="50">
        <v>17193776423</v>
      </c>
      <c r="L1064" s="50"/>
      <c r="M1064" s="50" t="s">
        <v>3308</v>
      </c>
      <c r="N1064" s="34" t="s">
        <v>2474</v>
      </c>
      <c r="Q1064" s="9" t="str">
        <f>+VLOOKUP(D1064,[1]荆紫关镇高龄津贴!$D:$H,5,FALSE)</f>
        <v>麻坑村</v>
      </c>
    </row>
    <row r="1065" customHeight="1" spans="1:17">
      <c r="A1065" s="16">
        <v>1064</v>
      </c>
      <c r="B1065" s="50" t="s">
        <v>3337</v>
      </c>
      <c r="C1065" s="50" t="s">
        <v>17</v>
      </c>
      <c r="D1065" s="65" t="s">
        <v>3338</v>
      </c>
      <c r="E1065" s="18" t="str">
        <f t="shared" si="89"/>
        <v>正确</v>
      </c>
      <c r="F1065" s="19">
        <f ca="1" t="shared" si="90"/>
        <v>80</v>
      </c>
      <c r="G1065" s="19" t="str">
        <f t="shared" si="91"/>
        <v>1942/01/01</v>
      </c>
      <c r="H1065" s="50" t="s">
        <v>2734</v>
      </c>
      <c r="I1065" s="50"/>
      <c r="J1065" s="65" t="s">
        <v>3339</v>
      </c>
      <c r="K1065" s="50">
        <v>18625626623</v>
      </c>
      <c r="L1065" s="50"/>
      <c r="M1065" s="50" t="s">
        <v>3308</v>
      </c>
      <c r="N1065" s="34" t="s">
        <v>3337</v>
      </c>
      <c r="Q1065" s="9" t="str">
        <f>+VLOOKUP(D1065,[1]荆紫关镇高龄津贴!$D:$H,5,FALSE)</f>
        <v>庙岭村</v>
      </c>
    </row>
    <row r="1066" customHeight="1" spans="1:17">
      <c r="A1066" s="16">
        <v>1065</v>
      </c>
      <c r="B1066" s="50" t="s">
        <v>3340</v>
      </c>
      <c r="C1066" s="50" t="s">
        <v>27</v>
      </c>
      <c r="D1066" s="50" t="s">
        <v>3341</v>
      </c>
      <c r="E1066" s="18" t="str">
        <f t="shared" si="89"/>
        <v>正确</v>
      </c>
      <c r="F1066" s="19">
        <f ca="1" t="shared" si="90"/>
        <v>81</v>
      </c>
      <c r="G1066" s="19" t="str">
        <f t="shared" si="91"/>
        <v>1941/11/01</v>
      </c>
      <c r="H1066" s="50" t="s">
        <v>2789</v>
      </c>
      <c r="I1066" s="50"/>
      <c r="J1066" s="65" t="s">
        <v>3342</v>
      </c>
      <c r="K1066" s="50">
        <v>13474358362</v>
      </c>
      <c r="L1066" s="50"/>
      <c r="M1066" s="50" t="s">
        <v>3308</v>
      </c>
      <c r="N1066" s="34" t="s">
        <v>3340</v>
      </c>
      <c r="Q1066" s="9" t="str">
        <f>+VLOOKUP(D1066,[1]荆紫关镇高龄津贴!$D:$H,5,FALSE)</f>
        <v>汉王坪村</v>
      </c>
    </row>
    <row r="1067" customHeight="1" spans="1:17">
      <c r="A1067" s="16">
        <v>1066</v>
      </c>
      <c r="B1067" s="50" t="s">
        <v>3343</v>
      </c>
      <c r="C1067" s="50" t="s">
        <v>17</v>
      </c>
      <c r="D1067" s="65" t="s">
        <v>3344</v>
      </c>
      <c r="E1067" s="18" t="str">
        <f t="shared" si="89"/>
        <v>正确</v>
      </c>
      <c r="F1067" s="19">
        <f ca="1" t="shared" si="90"/>
        <v>82</v>
      </c>
      <c r="G1067" s="19" t="str">
        <f t="shared" si="91"/>
        <v>1940/01/05</v>
      </c>
      <c r="H1067" s="50" t="s">
        <v>1937</v>
      </c>
      <c r="I1067" s="50"/>
      <c r="J1067" s="65" t="s">
        <v>3345</v>
      </c>
      <c r="K1067" s="50">
        <v>15037756933</v>
      </c>
      <c r="L1067" s="50"/>
      <c r="M1067" s="50" t="s">
        <v>3308</v>
      </c>
      <c r="N1067" s="34" t="s">
        <v>3343</v>
      </c>
      <c r="Q1067" s="9" t="str">
        <f>+VLOOKUP(D1067,[1]荆紫关镇高龄津贴!$D:$H,5,FALSE)</f>
        <v>北街村</v>
      </c>
    </row>
    <row r="1068" customHeight="1" spans="1:17">
      <c r="A1068" s="16">
        <v>1067</v>
      </c>
      <c r="B1068" s="50" t="s">
        <v>3346</v>
      </c>
      <c r="C1068" s="50" t="s">
        <v>17</v>
      </c>
      <c r="D1068" s="65" t="s">
        <v>3347</v>
      </c>
      <c r="E1068" s="18" t="str">
        <f t="shared" si="89"/>
        <v>正确</v>
      </c>
      <c r="F1068" s="19">
        <f ca="1" t="shared" si="90"/>
        <v>80</v>
      </c>
      <c r="G1068" s="19" t="str">
        <f t="shared" si="91"/>
        <v>1942/02/14</v>
      </c>
      <c r="H1068" s="50" t="s">
        <v>1937</v>
      </c>
      <c r="I1068" s="50"/>
      <c r="J1068" s="65" t="s">
        <v>3348</v>
      </c>
      <c r="K1068" s="50">
        <v>17744771357</v>
      </c>
      <c r="L1068" s="50"/>
      <c r="M1068" s="50" t="s">
        <v>3308</v>
      </c>
      <c r="N1068" s="34" t="s">
        <v>3346</v>
      </c>
      <c r="Q1068" s="9" t="str">
        <f>+VLOOKUP(D1068,[1]荆紫关镇高龄津贴!$D:$H,5,FALSE)</f>
        <v>北街村</v>
      </c>
    </row>
    <row r="1069" customHeight="1" spans="1:17">
      <c r="A1069" s="16">
        <v>1068</v>
      </c>
      <c r="B1069" s="50" t="s">
        <v>3349</v>
      </c>
      <c r="C1069" s="50" t="s">
        <v>17</v>
      </c>
      <c r="D1069" s="65" t="s">
        <v>3350</v>
      </c>
      <c r="E1069" s="18" t="str">
        <f t="shared" si="89"/>
        <v>正确</v>
      </c>
      <c r="F1069" s="19">
        <f ca="1" t="shared" si="90"/>
        <v>81</v>
      </c>
      <c r="G1069" s="19" t="str">
        <f t="shared" si="91"/>
        <v>1941/06/10</v>
      </c>
      <c r="H1069" s="50" t="s">
        <v>2926</v>
      </c>
      <c r="I1069" s="50"/>
      <c r="J1069" s="65" t="s">
        <v>3351</v>
      </c>
      <c r="K1069" s="50">
        <v>18338167867</v>
      </c>
      <c r="L1069" s="50"/>
      <c r="M1069" s="50" t="s">
        <v>3308</v>
      </c>
      <c r="N1069" s="34" t="s">
        <v>3349</v>
      </c>
      <c r="Q1069" s="9" t="str">
        <f>+VLOOKUP(D1069,[1]荆紫关镇高龄津贴!$D:$H,5,FALSE)</f>
        <v>孙家湾村</v>
      </c>
    </row>
    <row r="1070" customHeight="1" spans="1:17">
      <c r="A1070" s="16">
        <v>1069</v>
      </c>
      <c r="B1070" s="50" t="s">
        <v>3352</v>
      </c>
      <c r="C1070" s="50" t="s">
        <v>17</v>
      </c>
      <c r="D1070" s="65" t="s">
        <v>3353</v>
      </c>
      <c r="E1070" s="18" t="str">
        <f t="shared" si="89"/>
        <v>正确</v>
      </c>
      <c r="F1070" s="19">
        <f ca="1" t="shared" si="90"/>
        <v>81</v>
      </c>
      <c r="G1070" s="19" t="str">
        <f t="shared" si="91"/>
        <v>1941/02/15</v>
      </c>
      <c r="H1070" s="50" t="s">
        <v>3195</v>
      </c>
      <c r="I1070" s="50"/>
      <c r="J1070" s="65" t="s">
        <v>3354</v>
      </c>
      <c r="K1070" s="50">
        <v>15891766302</v>
      </c>
      <c r="L1070" s="50"/>
      <c r="M1070" s="50" t="s">
        <v>3308</v>
      </c>
      <c r="N1070" s="34" t="s">
        <v>3352</v>
      </c>
      <c r="Q1070" s="9" t="str">
        <f>+VLOOKUP(D1070,[1]荆紫关镇高龄津贴!$D:$H,5,FALSE)</f>
        <v>史家村</v>
      </c>
    </row>
    <row r="1071" customHeight="1" spans="1:17">
      <c r="A1071" s="16">
        <v>1070</v>
      </c>
      <c r="B1071" s="50" t="s">
        <v>3355</v>
      </c>
      <c r="C1071" s="50" t="s">
        <v>17</v>
      </c>
      <c r="D1071" s="65" t="s">
        <v>3356</v>
      </c>
      <c r="E1071" s="18" t="str">
        <f t="shared" si="89"/>
        <v>正确</v>
      </c>
      <c r="F1071" s="19">
        <f ca="1" t="shared" si="90"/>
        <v>81</v>
      </c>
      <c r="G1071" s="19" t="str">
        <f t="shared" si="91"/>
        <v>1941/11/23</v>
      </c>
      <c r="H1071" s="50" t="s">
        <v>3082</v>
      </c>
      <c r="I1071" s="50"/>
      <c r="J1071" s="65" t="s">
        <v>3357</v>
      </c>
      <c r="K1071" s="50">
        <v>15539943656</v>
      </c>
      <c r="L1071" s="50"/>
      <c r="M1071" s="50" t="s">
        <v>3308</v>
      </c>
      <c r="N1071" s="34" t="s">
        <v>3355</v>
      </c>
      <c r="Q1071" s="9" t="str">
        <f>+VLOOKUP(D1071,[1]荆紫关镇高龄津贴!$D:$H,5,FALSE)</f>
        <v>双河村</v>
      </c>
    </row>
    <row r="1072" customHeight="1" spans="1:17">
      <c r="A1072" s="16">
        <v>1071</v>
      </c>
      <c r="B1072" s="50" t="s">
        <v>3358</v>
      </c>
      <c r="C1072" s="50" t="s">
        <v>17</v>
      </c>
      <c r="D1072" s="65" t="s">
        <v>3359</v>
      </c>
      <c r="E1072" s="18" t="str">
        <f t="shared" si="89"/>
        <v>正确</v>
      </c>
      <c r="F1072" s="19">
        <f ca="1" t="shared" si="90"/>
        <v>81</v>
      </c>
      <c r="G1072" s="19" t="str">
        <f t="shared" si="91"/>
        <v>1941/09/20</v>
      </c>
      <c r="H1072" s="50" t="s">
        <v>2926</v>
      </c>
      <c r="I1072" s="50"/>
      <c r="J1072" s="65" t="s">
        <v>3360</v>
      </c>
      <c r="K1072" s="50">
        <v>13117211266</v>
      </c>
      <c r="L1072" s="50"/>
      <c r="M1072" s="50" t="s">
        <v>3308</v>
      </c>
      <c r="N1072" s="34" t="s">
        <v>3358</v>
      </c>
      <c r="Q1072" s="9" t="str">
        <f>+VLOOKUP(D1072,[1]荆紫关镇高龄津贴!$D:$H,5,FALSE)</f>
        <v>孙家湾村</v>
      </c>
    </row>
    <row r="1073" customHeight="1" spans="1:17">
      <c r="A1073" s="16">
        <v>1072</v>
      </c>
      <c r="B1073" s="50" t="s">
        <v>3361</v>
      </c>
      <c r="C1073" s="50" t="s">
        <v>17</v>
      </c>
      <c r="D1073" s="65" t="s">
        <v>3362</v>
      </c>
      <c r="E1073" s="18" t="str">
        <f t="shared" si="89"/>
        <v>正确</v>
      </c>
      <c r="F1073" s="19">
        <f ca="1" t="shared" si="90"/>
        <v>80</v>
      </c>
      <c r="G1073" s="19" t="str">
        <f t="shared" si="91"/>
        <v>1942/01/26</v>
      </c>
      <c r="H1073" s="50" t="s">
        <v>2926</v>
      </c>
      <c r="I1073" s="50"/>
      <c r="J1073" s="65" t="s">
        <v>3363</v>
      </c>
      <c r="K1073" s="50">
        <v>17637718859</v>
      </c>
      <c r="L1073" s="50"/>
      <c r="M1073" s="50" t="s">
        <v>3308</v>
      </c>
      <c r="N1073" s="34" t="s">
        <v>3361</v>
      </c>
      <c r="Q1073" s="9" t="str">
        <f>+VLOOKUP(D1073,[1]荆紫关镇高龄津贴!$D:$H,5,FALSE)</f>
        <v>孙家湾村</v>
      </c>
    </row>
    <row r="1074" customHeight="1" spans="1:17">
      <c r="A1074" s="16">
        <v>1073</v>
      </c>
      <c r="B1074" s="50" t="s">
        <v>3364</v>
      </c>
      <c r="C1074" s="50" t="s">
        <v>17</v>
      </c>
      <c r="D1074" s="65" t="s">
        <v>3365</v>
      </c>
      <c r="E1074" s="18" t="str">
        <f t="shared" si="89"/>
        <v>正确</v>
      </c>
      <c r="F1074" s="19">
        <f ca="1" t="shared" si="90"/>
        <v>81</v>
      </c>
      <c r="G1074" s="19" t="str">
        <f t="shared" si="91"/>
        <v>1941/07/20</v>
      </c>
      <c r="H1074" s="50" t="s">
        <v>2765</v>
      </c>
      <c r="I1074" s="50"/>
      <c r="J1074" s="65" t="s">
        <v>3366</v>
      </c>
      <c r="K1074" s="50">
        <v>13938994635</v>
      </c>
      <c r="L1074" s="50"/>
      <c r="M1074" s="50" t="s">
        <v>3308</v>
      </c>
      <c r="N1074" s="34" t="s">
        <v>3364</v>
      </c>
      <c r="Q1074" s="9" t="str">
        <f>+VLOOKUP(D1074,[1]荆紫关镇高龄津贴!$D:$H,5,FALSE)</f>
        <v>药王庙村</v>
      </c>
    </row>
    <row r="1075" customHeight="1" spans="1:17">
      <c r="A1075" s="16">
        <v>1074</v>
      </c>
      <c r="B1075" s="50" t="s">
        <v>3367</v>
      </c>
      <c r="C1075" s="50" t="s">
        <v>27</v>
      </c>
      <c r="D1075" s="65" t="s">
        <v>3368</v>
      </c>
      <c r="E1075" s="18" t="str">
        <f t="shared" si="89"/>
        <v>正确</v>
      </c>
      <c r="F1075" s="19">
        <f ca="1" t="shared" si="90"/>
        <v>80</v>
      </c>
      <c r="G1075" s="19" t="str">
        <f t="shared" si="91"/>
        <v>1942/01/22</v>
      </c>
      <c r="H1075" s="50" t="s">
        <v>2765</v>
      </c>
      <c r="I1075" s="50"/>
      <c r="J1075" s="65" t="s">
        <v>3369</v>
      </c>
      <c r="K1075" s="50">
        <v>15938805857</v>
      </c>
      <c r="L1075" s="50"/>
      <c r="M1075" s="50" t="s">
        <v>3308</v>
      </c>
      <c r="N1075" s="34" t="s">
        <v>3367</v>
      </c>
      <c r="Q1075" s="9" t="str">
        <f>+VLOOKUP(D1075,[1]荆紫关镇高龄津贴!$D:$H,5,FALSE)</f>
        <v>药王庙村</v>
      </c>
    </row>
    <row r="1076" customHeight="1" spans="1:17">
      <c r="A1076" s="16">
        <v>1075</v>
      </c>
      <c r="B1076" s="50" t="s">
        <v>3370</v>
      </c>
      <c r="C1076" s="50" t="s">
        <v>27</v>
      </c>
      <c r="D1076" s="65" t="s">
        <v>3371</v>
      </c>
      <c r="E1076" s="18" t="str">
        <f t="shared" si="89"/>
        <v>正确</v>
      </c>
      <c r="F1076" s="19">
        <f ca="1" t="shared" si="90"/>
        <v>81</v>
      </c>
      <c r="G1076" s="19" t="str">
        <f t="shared" si="91"/>
        <v>1941/07/06</v>
      </c>
      <c r="H1076" s="50" t="s">
        <v>2765</v>
      </c>
      <c r="I1076" s="50"/>
      <c r="J1076" s="65" t="s">
        <v>3372</v>
      </c>
      <c r="K1076" s="50">
        <v>13569234815</v>
      </c>
      <c r="L1076" s="50"/>
      <c r="M1076" s="50" t="s">
        <v>3308</v>
      </c>
      <c r="N1076" s="34" t="s">
        <v>3370</v>
      </c>
      <c r="Q1076" s="9" t="str">
        <f>+VLOOKUP(D1076,[1]荆紫关镇高龄津贴!$D:$H,5,FALSE)</f>
        <v>药王庙村</v>
      </c>
    </row>
    <row r="1077" customHeight="1" spans="1:17">
      <c r="A1077" s="16">
        <v>1076</v>
      </c>
      <c r="B1077" s="50" t="s">
        <v>3373</v>
      </c>
      <c r="C1077" s="50" t="s">
        <v>27</v>
      </c>
      <c r="D1077" s="65" t="s">
        <v>3374</v>
      </c>
      <c r="E1077" s="18" t="str">
        <f t="shared" si="89"/>
        <v>正确</v>
      </c>
      <c r="F1077" s="19">
        <f ca="1" t="shared" si="90"/>
        <v>80</v>
      </c>
      <c r="G1077" s="19" t="str">
        <f t="shared" si="91"/>
        <v>1942/03/18</v>
      </c>
      <c r="H1077" s="50" t="s">
        <v>3228</v>
      </c>
      <c r="I1077" s="50"/>
      <c r="J1077" s="65" t="s">
        <v>3375</v>
      </c>
      <c r="K1077" s="50">
        <v>15136699593</v>
      </c>
      <c r="L1077" s="50"/>
      <c r="M1077" s="50" t="s">
        <v>3308</v>
      </c>
      <c r="N1077" s="34" t="s">
        <v>3373</v>
      </c>
      <c r="Q1077" s="9" t="str">
        <f>+VLOOKUP(D1077,[1]荆紫关镇高龄津贴!$D:$H,5,FALSE)</f>
        <v>张巷村</v>
      </c>
    </row>
    <row r="1078" customHeight="1" spans="1:17">
      <c r="A1078" s="16">
        <v>1077</v>
      </c>
      <c r="B1078" s="50" t="s">
        <v>3376</v>
      </c>
      <c r="C1078" s="50" t="s">
        <v>27</v>
      </c>
      <c r="D1078" s="50" t="s">
        <v>3377</v>
      </c>
      <c r="E1078" s="18" t="str">
        <f t="shared" si="89"/>
        <v>正确</v>
      </c>
      <c r="F1078" s="19">
        <f ca="1" t="shared" si="90"/>
        <v>81</v>
      </c>
      <c r="G1078" s="19" t="str">
        <f t="shared" si="91"/>
        <v>1941/09/26</v>
      </c>
      <c r="H1078" s="50" t="s">
        <v>3106</v>
      </c>
      <c r="I1078" s="50"/>
      <c r="J1078" s="65" t="s">
        <v>3378</v>
      </c>
      <c r="K1078" s="50">
        <v>13847256627</v>
      </c>
      <c r="L1078" s="50"/>
      <c r="M1078" s="50" t="s">
        <v>3308</v>
      </c>
      <c r="N1078" s="34" t="s">
        <v>3376</v>
      </c>
      <c r="O1078" s="66" t="s">
        <v>3378</v>
      </c>
      <c r="P1078" s="54" t="s">
        <v>571</v>
      </c>
      <c r="Q1078" s="9" t="str">
        <f>+VLOOKUP(D1078,[1]荆紫关镇高龄津贴!$D:$H,5,FALSE)</f>
        <v>程家洼村</v>
      </c>
    </row>
    <row r="1079" customHeight="1" spans="1:17">
      <c r="A1079" s="16">
        <v>1078</v>
      </c>
      <c r="B1079" s="50" t="s">
        <v>3379</v>
      </c>
      <c r="C1079" s="50" t="s">
        <v>27</v>
      </c>
      <c r="D1079" s="50" t="s">
        <v>3380</v>
      </c>
      <c r="E1079" s="18" t="str">
        <f t="shared" si="89"/>
        <v>正确</v>
      </c>
      <c r="F1079" s="19">
        <f ca="1" t="shared" si="90"/>
        <v>81</v>
      </c>
      <c r="G1079" s="19" t="str">
        <f t="shared" si="91"/>
        <v>1941/06/11</v>
      </c>
      <c r="H1079" s="50" t="s">
        <v>2754</v>
      </c>
      <c r="I1079" s="50"/>
      <c r="J1079" s="65" t="s">
        <v>3381</v>
      </c>
      <c r="K1079" s="50">
        <v>13213080293</v>
      </c>
      <c r="L1079" s="50"/>
      <c r="M1079" s="50" t="s">
        <v>3308</v>
      </c>
      <c r="N1079" s="34" t="s">
        <v>3379</v>
      </c>
      <c r="O1079" s="66" t="s">
        <v>3381</v>
      </c>
      <c r="P1079" s="54" t="s">
        <v>571</v>
      </c>
      <c r="Q1079" s="9" t="str">
        <f>+VLOOKUP(D1079,[1]荆紫关镇高龄津贴!$D:$H,5,FALSE)</f>
        <v>魏村</v>
      </c>
    </row>
    <row r="1080" customHeight="1" spans="1:17">
      <c r="A1080" s="16">
        <v>1079</v>
      </c>
      <c r="B1080" s="50" t="s">
        <v>3382</v>
      </c>
      <c r="C1080" s="50" t="s">
        <v>27</v>
      </c>
      <c r="D1080" s="65" t="s">
        <v>3383</v>
      </c>
      <c r="E1080" s="18" t="str">
        <f t="shared" si="89"/>
        <v>正确</v>
      </c>
      <c r="F1080" s="19">
        <f ca="1" t="shared" si="90"/>
        <v>80</v>
      </c>
      <c r="G1080" s="19" t="str">
        <f t="shared" si="91"/>
        <v>1942/03/25</v>
      </c>
      <c r="H1080" s="50" t="s">
        <v>2750</v>
      </c>
      <c r="I1080" s="50"/>
      <c r="J1080" s="65" t="s">
        <v>3384</v>
      </c>
      <c r="K1080" s="50">
        <v>15136678554</v>
      </c>
      <c r="L1080" s="50"/>
      <c r="M1080" s="50" t="s">
        <v>3308</v>
      </c>
      <c r="N1080" s="34" t="s">
        <v>3382</v>
      </c>
      <c r="Q1080" s="9" t="str">
        <f>+VLOOKUP(D1080,[1]荆紫关镇高龄津贴!$D:$H,5,FALSE)</f>
        <v>娘娘庙村</v>
      </c>
    </row>
    <row r="1081" customHeight="1" spans="1:17">
      <c r="A1081" s="16">
        <v>1080</v>
      </c>
      <c r="B1081" s="50" t="s">
        <v>3385</v>
      </c>
      <c r="C1081" s="50" t="s">
        <v>27</v>
      </c>
      <c r="D1081" s="50" t="s">
        <v>3386</v>
      </c>
      <c r="E1081" s="18" t="str">
        <f t="shared" si="89"/>
        <v>正确</v>
      </c>
      <c r="F1081" s="19">
        <f ca="1" t="shared" si="90"/>
        <v>80</v>
      </c>
      <c r="G1081" s="19" t="str">
        <f t="shared" si="91"/>
        <v>1942/03/18</v>
      </c>
      <c r="H1081" s="50" t="s">
        <v>2821</v>
      </c>
      <c r="I1081" s="50"/>
      <c r="J1081" s="65" t="s">
        <v>3387</v>
      </c>
      <c r="K1081" s="50">
        <v>15939929487</v>
      </c>
      <c r="L1081" s="50"/>
      <c r="M1081" s="50" t="s">
        <v>3308</v>
      </c>
      <c r="N1081" s="34" t="s">
        <v>3385</v>
      </c>
      <c r="Q1081" s="9" t="str">
        <f>+VLOOKUP(D1081,[1]荆紫关镇高龄津贴!$D:$H,5,FALSE)</f>
        <v>金家沟村</v>
      </c>
    </row>
    <row r="1082" customHeight="1" spans="1:17">
      <c r="A1082" s="16">
        <v>1081</v>
      </c>
      <c r="B1082" s="50" t="s">
        <v>3388</v>
      </c>
      <c r="C1082" s="50" t="s">
        <v>17</v>
      </c>
      <c r="D1082" s="65" t="s">
        <v>3389</v>
      </c>
      <c r="E1082" s="18" t="str">
        <f t="shared" si="89"/>
        <v>正确</v>
      </c>
      <c r="F1082" s="19">
        <f ca="1" t="shared" si="90"/>
        <v>80</v>
      </c>
      <c r="G1082" s="19" t="str">
        <f t="shared" si="91"/>
        <v>1942/01/07</v>
      </c>
      <c r="H1082" s="50" t="s">
        <v>3003</v>
      </c>
      <c r="I1082" s="50"/>
      <c r="J1082" s="65" t="s">
        <v>3390</v>
      </c>
      <c r="K1082" s="50">
        <v>15138604485</v>
      </c>
      <c r="L1082" s="50"/>
      <c r="M1082" s="50" t="s">
        <v>3308</v>
      </c>
      <c r="N1082" s="34" t="s">
        <v>3388</v>
      </c>
      <c r="Q1082" s="9" t="str">
        <f>+VLOOKUP(D1082,[1]荆紫关镇高龄津贴!$D:$H,5,FALSE)</f>
        <v>三岔村</v>
      </c>
    </row>
    <row r="1083" customHeight="1" spans="1:17">
      <c r="A1083" s="16">
        <v>1082</v>
      </c>
      <c r="B1083" s="50" t="s">
        <v>2534</v>
      </c>
      <c r="C1083" s="50" t="s">
        <v>27</v>
      </c>
      <c r="D1083" s="65" t="s">
        <v>3391</v>
      </c>
      <c r="E1083" s="18" t="str">
        <f t="shared" si="89"/>
        <v>正确</v>
      </c>
      <c r="F1083" s="19">
        <f ca="1" t="shared" si="90"/>
        <v>81</v>
      </c>
      <c r="G1083" s="19" t="str">
        <f t="shared" si="91"/>
        <v>1941/11/25</v>
      </c>
      <c r="H1083" s="50" t="s">
        <v>2769</v>
      </c>
      <c r="I1083" s="50"/>
      <c r="J1083" s="65" t="s">
        <v>3392</v>
      </c>
      <c r="K1083" s="50">
        <v>18271595583</v>
      </c>
      <c r="L1083" s="50"/>
      <c r="M1083" s="50" t="s">
        <v>3308</v>
      </c>
      <c r="N1083" s="34" t="s">
        <v>2534</v>
      </c>
      <c r="Q1083" s="9" t="str">
        <f>+VLOOKUP(D1083,[1]荆紫关镇高龄津贴!$D:$H,5,FALSE)</f>
        <v>全庄村</v>
      </c>
    </row>
    <row r="1084" customHeight="1" spans="1:17">
      <c r="A1084" s="16">
        <v>1083</v>
      </c>
      <c r="B1084" s="50" t="s">
        <v>3393</v>
      </c>
      <c r="C1084" s="50" t="s">
        <v>27</v>
      </c>
      <c r="D1084" s="65" t="s">
        <v>3394</v>
      </c>
      <c r="E1084" s="18" t="str">
        <f t="shared" si="89"/>
        <v>正确</v>
      </c>
      <c r="F1084" s="19">
        <f ca="1" t="shared" si="90"/>
        <v>80</v>
      </c>
      <c r="G1084" s="19" t="str">
        <f t="shared" si="91"/>
        <v>1942/03/11</v>
      </c>
      <c r="H1084" s="50" t="s">
        <v>3154</v>
      </c>
      <c r="I1084" s="50"/>
      <c r="J1084" s="65" t="s">
        <v>3395</v>
      </c>
      <c r="K1084" s="50">
        <v>15938409729</v>
      </c>
      <c r="L1084" s="50"/>
      <c r="M1084" s="50" t="s">
        <v>3308</v>
      </c>
      <c r="N1084" s="34" t="s">
        <v>3393</v>
      </c>
      <c r="O1084" s="66" t="s">
        <v>3395</v>
      </c>
      <c r="P1084" s="54" t="s">
        <v>571</v>
      </c>
      <c r="Q1084" s="9" t="str">
        <f>+VLOOKUP(D1084,[1]荆紫关镇高龄津贴!$D:$H,5,FALSE)</f>
        <v>小陡岭村</v>
      </c>
    </row>
    <row r="1085" customHeight="1" spans="1:17">
      <c r="A1085" s="16">
        <v>1084</v>
      </c>
      <c r="B1085" s="50" t="s">
        <v>3396</v>
      </c>
      <c r="C1085" s="50" t="s">
        <v>17</v>
      </c>
      <c r="D1085" s="65" t="s">
        <v>3397</v>
      </c>
      <c r="E1085" s="18" t="str">
        <f t="shared" si="89"/>
        <v>正确</v>
      </c>
      <c r="F1085" s="19">
        <f ca="1" t="shared" si="90"/>
        <v>81</v>
      </c>
      <c r="G1085" s="19" t="str">
        <f t="shared" si="91"/>
        <v>1941/04/14</v>
      </c>
      <c r="H1085" s="50" t="s">
        <v>2880</v>
      </c>
      <c r="I1085" s="50"/>
      <c r="J1085" s="65" t="s">
        <v>3398</v>
      </c>
      <c r="K1085" s="50">
        <v>15637764333</v>
      </c>
      <c r="L1085" s="50"/>
      <c r="M1085" s="50" t="s">
        <v>3308</v>
      </c>
      <c r="N1085" s="34" t="s">
        <v>3396</v>
      </c>
      <c r="O1085" s="66" t="s">
        <v>3398</v>
      </c>
      <c r="P1085" s="54" t="s">
        <v>571</v>
      </c>
      <c r="Q1085" s="9" t="str">
        <f>+VLOOKUP(D1085,[1]荆紫关镇高龄津贴!$D:$H,5,FALSE)</f>
        <v>狮子沟村</v>
      </c>
    </row>
    <row r="1086" customHeight="1" spans="1:17">
      <c r="A1086" s="16">
        <v>1085</v>
      </c>
      <c r="B1086" s="50" t="s">
        <v>3399</v>
      </c>
      <c r="C1086" s="50" t="s">
        <v>17</v>
      </c>
      <c r="D1086" s="65" t="s">
        <v>3400</v>
      </c>
      <c r="E1086" s="18" t="str">
        <f t="shared" si="89"/>
        <v>正确</v>
      </c>
      <c r="F1086" s="19">
        <f ca="1" t="shared" si="90"/>
        <v>82</v>
      </c>
      <c r="G1086" s="19" t="str">
        <f t="shared" si="91"/>
        <v>1940/10/05</v>
      </c>
      <c r="H1086" s="50" t="s">
        <v>2880</v>
      </c>
      <c r="I1086" s="50"/>
      <c r="J1086" s="65" t="s">
        <v>3401</v>
      </c>
      <c r="K1086" s="50">
        <v>15138614828</v>
      </c>
      <c r="L1086" s="50"/>
      <c r="M1086" s="50" t="s">
        <v>3308</v>
      </c>
      <c r="N1086" s="34" t="s">
        <v>3399</v>
      </c>
      <c r="O1086" s="66" t="s">
        <v>3401</v>
      </c>
      <c r="P1086" s="54" t="s">
        <v>571</v>
      </c>
      <c r="Q1086" s="9" t="str">
        <f>+VLOOKUP(D1086,[1]荆紫关镇高龄津贴!$D:$H,5,FALSE)</f>
        <v>狮子沟村</v>
      </c>
    </row>
    <row r="1087" customHeight="1" spans="1:17">
      <c r="A1087" s="16">
        <v>1086</v>
      </c>
      <c r="B1087" s="50" t="s">
        <v>2545</v>
      </c>
      <c r="C1087" s="50" t="s">
        <v>27</v>
      </c>
      <c r="D1087" s="65" t="s">
        <v>3402</v>
      </c>
      <c r="E1087" s="18" t="str">
        <f t="shared" si="89"/>
        <v>正确</v>
      </c>
      <c r="F1087" s="19">
        <f ca="1" t="shared" si="90"/>
        <v>80</v>
      </c>
      <c r="G1087" s="19" t="str">
        <f t="shared" si="91"/>
        <v>1942/02/06</v>
      </c>
      <c r="H1087" s="50" t="s">
        <v>2880</v>
      </c>
      <c r="I1087" s="50"/>
      <c r="J1087" s="65" t="s">
        <v>3403</v>
      </c>
      <c r="K1087" s="50">
        <v>18237715980</v>
      </c>
      <c r="L1087" s="50"/>
      <c r="M1087" s="50" t="s">
        <v>3308</v>
      </c>
      <c r="N1087" s="34" t="s">
        <v>2545</v>
      </c>
      <c r="O1087" s="66" t="s">
        <v>3403</v>
      </c>
      <c r="P1087" s="54" t="s">
        <v>571</v>
      </c>
      <c r="Q1087" s="9" t="str">
        <f>+VLOOKUP(D1087,[1]荆紫关镇高龄津贴!$D:$H,5,FALSE)</f>
        <v>狮子沟村</v>
      </c>
    </row>
    <row r="1088" customHeight="1" spans="1:17">
      <c r="A1088" s="16">
        <v>1087</v>
      </c>
      <c r="B1088" s="50" t="s">
        <v>3404</v>
      </c>
      <c r="C1088" s="50" t="s">
        <v>27</v>
      </c>
      <c r="D1088" s="50" t="s">
        <v>3405</v>
      </c>
      <c r="E1088" s="18" t="str">
        <f t="shared" si="89"/>
        <v>正确</v>
      </c>
      <c r="F1088" s="19">
        <f ca="1" t="shared" si="90"/>
        <v>81</v>
      </c>
      <c r="G1088" s="19" t="str">
        <f t="shared" si="91"/>
        <v>1941/06/01</v>
      </c>
      <c r="H1088" s="50" t="s">
        <v>2793</v>
      </c>
      <c r="I1088" s="50"/>
      <c r="J1088" s="65" t="s">
        <v>3406</v>
      </c>
      <c r="K1088" s="50">
        <v>13709396408</v>
      </c>
      <c r="L1088" s="50"/>
      <c r="M1088" s="50" t="s">
        <v>3308</v>
      </c>
      <c r="N1088" s="34" t="s">
        <v>3404</v>
      </c>
      <c r="O1088" s="66" t="s">
        <v>3406</v>
      </c>
      <c r="P1088" s="54" t="s">
        <v>571</v>
      </c>
      <c r="Q1088" s="9" t="str">
        <f>+VLOOKUP(D1088,[1]荆紫关镇高龄津贴!$D:$H,5,FALSE)</f>
        <v>西头村</v>
      </c>
    </row>
    <row r="1089" customHeight="1" spans="1:17">
      <c r="A1089" s="16">
        <v>1088</v>
      </c>
      <c r="B1089" s="50" t="s">
        <v>3407</v>
      </c>
      <c r="C1089" s="50" t="s">
        <v>27</v>
      </c>
      <c r="D1089" s="50" t="s">
        <v>3408</v>
      </c>
      <c r="E1089" s="18" t="str">
        <f t="shared" si="89"/>
        <v>正确</v>
      </c>
      <c r="F1089" s="19">
        <f ca="1" t="shared" si="90"/>
        <v>80</v>
      </c>
      <c r="G1089" s="19" t="str">
        <f t="shared" si="91"/>
        <v>1942/03/26</v>
      </c>
      <c r="H1089" s="50" t="s">
        <v>2815</v>
      </c>
      <c r="I1089" s="50"/>
      <c r="J1089" s="65" t="s">
        <v>3409</v>
      </c>
      <c r="K1089" s="50">
        <v>13569296346</v>
      </c>
      <c r="L1089" s="50"/>
      <c r="M1089" s="50" t="s">
        <v>3308</v>
      </c>
      <c r="N1089" s="34" t="s">
        <v>3407</v>
      </c>
      <c r="O1089" s="66" t="s">
        <v>3409</v>
      </c>
      <c r="P1089" s="54" t="s">
        <v>571</v>
      </c>
      <c r="Q1089" s="9" t="str">
        <f>+VLOOKUP(D1089,[1]荆紫关镇高龄津贴!$D:$H,5,FALSE)</f>
        <v>店子村</v>
      </c>
    </row>
    <row r="1090" customHeight="1" spans="1:17">
      <c r="A1090" s="16">
        <v>1089</v>
      </c>
      <c r="B1090" s="50" t="s">
        <v>3410</v>
      </c>
      <c r="C1090" s="50" t="s">
        <v>27</v>
      </c>
      <c r="D1090" s="50" t="s">
        <v>3411</v>
      </c>
      <c r="E1090" s="18" t="str">
        <f t="shared" si="89"/>
        <v>正确</v>
      </c>
      <c r="F1090" s="19">
        <f ca="1" t="shared" si="90"/>
        <v>82</v>
      </c>
      <c r="G1090" s="19" t="str">
        <f t="shared" si="91"/>
        <v>1940/05/01</v>
      </c>
      <c r="H1090" s="50" t="s">
        <v>2815</v>
      </c>
      <c r="I1090" s="50"/>
      <c r="J1090" s="65" t="s">
        <v>3412</v>
      </c>
      <c r="K1090" s="50">
        <v>15995683517</v>
      </c>
      <c r="L1090" s="50"/>
      <c r="M1090" s="50" t="s">
        <v>3308</v>
      </c>
      <c r="N1090" s="34" t="s">
        <v>3410</v>
      </c>
      <c r="O1090" s="66" t="s">
        <v>3412</v>
      </c>
      <c r="P1090" s="54" t="s">
        <v>571</v>
      </c>
      <c r="Q1090" s="9" t="str">
        <f>+VLOOKUP(D1090,[1]荆紫关镇高龄津贴!$D:$H,5,FALSE)</f>
        <v>店子村</v>
      </c>
    </row>
    <row r="1091" customHeight="1" spans="1:17">
      <c r="A1091" s="16">
        <v>1090</v>
      </c>
      <c r="B1091" s="50" t="s">
        <v>3413</v>
      </c>
      <c r="C1091" s="50" t="s">
        <v>27</v>
      </c>
      <c r="D1091" s="50" t="s">
        <v>3414</v>
      </c>
      <c r="E1091" s="18" t="str">
        <f t="shared" si="89"/>
        <v>正确</v>
      </c>
      <c r="F1091" s="19">
        <f ca="1" t="shared" si="90"/>
        <v>81</v>
      </c>
      <c r="G1091" s="19" t="str">
        <f t="shared" si="91"/>
        <v>1941/01/14</v>
      </c>
      <c r="H1091" s="50" t="s">
        <v>2936</v>
      </c>
      <c r="I1091" s="50"/>
      <c r="J1091" s="65" t="s">
        <v>3415</v>
      </c>
      <c r="K1091" s="50">
        <v>15299137518</v>
      </c>
      <c r="L1091" s="50"/>
      <c r="M1091" s="50" t="s">
        <v>3308</v>
      </c>
      <c r="N1091" s="34" t="s">
        <v>3413</v>
      </c>
      <c r="O1091" s="66" t="s">
        <v>3415</v>
      </c>
      <c r="P1091" s="54" t="s">
        <v>571</v>
      </c>
      <c r="Q1091" s="9" t="str">
        <f>+VLOOKUP(D1091,[1]荆紫关镇高龄津贴!$D:$H,5,FALSE)</f>
        <v>冯营村</v>
      </c>
    </row>
    <row r="1092" customHeight="1" spans="1:17">
      <c r="A1092" s="16">
        <v>1091</v>
      </c>
      <c r="B1092" s="50" t="s">
        <v>3416</v>
      </c>
      <c r="C1092" s="50" t="s">
        <v>27</v>
      </c>
      <c r="D1092" s="50" t="s">
        <v>3417</v>
      </c>
      <c r="E1092" s="18" t="str">
        <f t="shared" si="89"/>
        <v>正确</v>
      </c>
      <c r="F1092" s="19">
        <f ca="1" t="shared" si="90"/>
        <v>81</v>
      </c>
      <c r="G1092" s="19" t="str">
        <f t="shared" si="91"/>
        <v>1941/12/26</v>
      </c>
      <c r="H1092" s="50" t="s">
        <v>2936</v>
      </c>
      <c r="I1092" s="50"/>
      <c r="J1092" s="65" t="s">
        <v>3418</v>
      </c>
      <c r="K1092" s="50">
        <v>18872025298</v>
      </c>
      <c r="L1092" s="50"/>
      <c r="M1092" s="50" t="s">
        <v>3308</v>
      </c>
      <c r="N1092" s="34" t="s">
        <v>3416</v>
      </c>
      <c r="O1092" s="66" t="s">
        <v>3418</v>
      </c>
      <c r="P1092" s="54" t="s">
        <v>571</v>
      </c>
      <c r="Q1092" s="9" t="str">
        <f>+VLOOKUP(D1092,[1]荆紫关镇高龄津贴!$D:$H,5,FALSE)</f>
        <v>冯营村</v>
      </c>
    </row>
    <row r="1093" customHeight="1" spans="1:17">
      <c r="A1093" s="16">
        <v>1092</v>
      </c>
      <c r="B1093" s="50" t="s">
        <v>3419</v>
      </c>
      <c r="C1093" s="50" t="s">
        <v>27</v>
      </c>
      <c r="D1093" s="65" t="s">
        <v>3420</v>
      </c>
      <c r="E1093" s="18" t="str">
        <f t="shared" si="89"/>
        <v>正确</v>
      </c>
      <c r="F1093" s="19">
        <f ca="1" t="shared" si="90"/>
        <v>82</v>
      </c>
      <c r="G1093" s="19" t="str">
        <f t="shared" si="91"/>
        <v>1940/06/14</v>
      </c>
      <c r="H1093" s="50" t="s">
        <v>2980</v>
      </c>
      <c r="I1093" s="50"/>
      <c r="J1093" s="65" t="s">
        <v>3421</v>
      </c>
      <c r="K1093" s="50">
        <v>15670231436</v>
      </c>
      <c r="L1093" s="50"/>
      <c r="M1093" s="50" t="s">
        <v>3308</v>
      </c>
      <c r="N1093" s="34" t="s">
        <v>3419</v>
      </c>
      <c r="O1093" s="66" t="s">
        <v>3421</v>
      </c>
      <c r="P1093" s="54" t="s">
        <v>571</v>
      </c>
      <c r="Q1093" s="9" t="str">
        <f>+VLOOKUP(D1093,[1]荆紫关镇高龄津贴!$D:$H,5,FALSE)</f>
        <v>新石门村</v>
      </c>
    </row>
    <row r="1094" customHeight="1" spans="1:17">
      <c r="A1094" s="16">
        <v>1093</v>
      </c>
      <c r="B1094" s="50" t="s">
        <v>3422</v>
      </c>
      <c r="C1094" s="50" t="s">
        <v>17</v>
      </c>
      <c r="D1094" s="65" t="s">
        <v>3423</v>
      </c>
      <c r="E1094" s="18" t="str">
        <f t="shared" ref="E1094:E1105" si="92">IF(LEN(D1094)=0,"空",IF(LEN(D1094)=15,"老号",IF(LEN(D1094)&lt;&gt;18,"位数不对",IF(CHOOSE(MOD(SUM(MID(D1094,1,1)*7+MID(D1094,2,1)*9+MID(D1094,3,1)*10+MID(D1094,4,1)*5+MID(D1094,5,1)*8+MID(D1094,6,1)*4+MID(D1094,7,1)*2+MID(D1094,8,1)*1+MID(D1094,9,1)*6+MID(D1094,10,1)*3+MID(D1094,11,1)*7+MID(D1094,12,1)*9+MID(D1094,13,1)*10+MID(D1094,14,1)*5+MID(D1094,15,1)*8+MID(D1094,16,1)*4+MID(D1094,17,1)*2),11)+1,1,0,"X",9,8,7,6,5,4,3,2)=IF(ISNUMBER(RIGHT(D1094,1)*1),RIGHT(D1094,1)*1,"X"),"正确","号码错误"))))</f>
        <v>正确</v>
      </c>
      <c r="F1094" s="19">
        <f ca="1" t="shared" ref="F1094:F1105" si="93">YEAR(NOW())-MID(D1094,7,4)</f>
        <v>80</v>
      </c>
      <c r="G1094" s="19" t="str">
        <f t="shared" ref="G1094:G1105" si="94">CONCATENATE(MID(D1094,7,4),"/",MID(D1094,11,2),"/",MID(D1094,13,2))</f>
        <v>1942/04/03</v>
      </c>
      <c r="H1094" s="50" t="s">
        <v>2821</v>
      </c>
      <c r="I1094" s="50"/>
      <c r="J1094" s="65" t="s">
        <v>3424</v>
      </c>
      <c r="K1094" s="50">
        <v>18317223800</v>
      </c>
      <c r="L1094" s="50"/>
      <c r="M1094" s="50" t="s">
        <v>3425</v>
      </c>
      <c r="N1094" s="34" t="s">
        <v>3422</v>
      </c>
      <c r="O1094" s="66" t="s">
        <v>3424</v>
      </c>
      <c r="P1094" s="54" t="s">
        <v>571</v>
      </c>
      <c r="Q1094" s="9" t="str">
        <f>+VLOOKUP(D1094,[1]荆紫关镇高龄津贴!$D:$H,5,FALSE)</f>
        <v>金家沟村</v>
      </c>
    </row>
    <row r="1095" customHeight="1" spans="1:17">
      <c r="A1095" s="16">
        <v>1094</v>
      </c>
      <c r="B1095" s="50" t="s">
        <v>3426</v>
      </c>
      <c r="C1095" s="50" t="s">
        <v>27</v>
      </c>
      <c r="D1095" s="65" t="s">
        <v>3427</v>
      </c>
      <c r="E1095" s="18" t="str">
        <f t="shared" si="92"/>
        <v>正确</v>
      </c>
      <c r="F1095" s="19">
        <f ca="1" t="shared" si="93"/>
        <v>81</v>
      </c>
      <c r="G1095" s="19" t="str">
        <f t="shared" si="94"/>
        <v>1941/05/19</v>
      </c>
      <c r="H1095" s="50" t="s">
        <v>2729</v>
      </c>
      <c r="I1095" s="50"/>
      <c r="J1095" s="65" t="s">
        <v>3428</v>
      </c>
      <c r="K1095" s="50">
        <v>13525678114</v>
      </c>
      <c r="L1095" s="50"/>
      <c r="M1095" s="50" t="s">
        <v>3425</v>
      </c>
      <c r="N1095" s="34" t="s">
        <v>3426</v>
      </c>
      <c r="O1095" s="60" t="s">
        <v>3428</v>
      </c>
      <c r="P1095" s="54" t="s">
        <v>2218</v>
      </c>
      <c r="Q1095" s="9" t="str">
        <f>+VLOOKUP(D1095,[1]荆紫关镇高龄津贴!$D:$H,5,FALSE)</f>
        <v>麻坑村</v>
      </c>
    </row>
    <row r="1096" customHeight="1" spans="1:17">
      <c r="A1096" s="16">
        <v>1095</v>
      </c>
      <c r="B1096" s="50" t="s">
        <v>3429</v>
      </c>
      <c r="C1096" s="50" t="s">
        <v>17</v>
      </c>
      <c r="D1096" s="65" t="s">
        <v>3430</v>
      </c>
      <c r="E1096" s="18" t="str">
        <f t="shared" si="92"/>
        <v>正确</v>
      </c>
      <c r="F1096" s="19">
        <f ca="1" t="shared" si="93"/>
        <v>81</v>
      </c>
      <c r="G1096" s="19" t="str">
        <f t="shared" si="94"/>
        <v>1941/12/05</v>
      </c>
      <c r="H1096" s="50" t="s">
        <v>3431</v>
      </c>
      <c r="I1096" s="50"/>
      <c r="J1096" s="65" t="s">
        <v>3432</v>
      </c>
      <c r="K1096" s="50">
        <v>18053607300</v>
      </c>
      <c r="L1096" s="50"/>
      <c r="M1096" s="50" t="s">
        <v>3425</v>
      </c>
      <c r="N1096" s="34" t="s">
        <v>3429</v>
      </c>
      <c r="O1096" s="66" t="s">
        <v>3432</v>
      </c>
      <c r="P1096" s="54" t="s">
        <v>571</v>
      </c>
      <c r="Q1096" s="9" t="str">
        <f>+VLOOKUP(D1096,[1]荆紫关镇高龄津贴!$D:$H,5,FALSE)</f>
        <v>大扒村</v>
      </c>
    </row>
    <row r="1097" customHeight="1" spans="1:17">
      <c r="A1097" s="16">
        <v>1096</v>
      </c>
      <c r="B1097" s="50" t="s">
        <v>3433</v>
      </c>
      <c r="C1097" s="50" t="s">
        <v>17</v>
      </c>
      <c r="D1097" s="65" t="s">
        <v>3434</v>
      </c>
      <c r="E1097" s="18" t="str">
        <f t="shared" si="92"/>
        <v>正确</v>
      </c>
      <c r="F1097" s="19">
        <f ca="1" t="shared" si="93"/>
        <v>80</v>
      </c>
      <c r="G1097" s="19" t="str">
        <f t="shared" si="94"/>
        <v>1942/04/07</v>
      </c>
      <c r="H1097" s="50" t="s">
        <v>3195</v>
      </c>
      <c r="I1097" s="50"/>
      <c r="J1097" s="65" t="s">
        <v>3435</v>
      </c>
      <c r="K1097" s="50">
        <v>15990405253</v>
      </c>
      <c r="L1097" s="50"/>
      <c r="M1097" s="50" t="s">
        <v>3425</v>
      </c>
      <c r="N1097" s="34" t="s">
        <v>3433</v>
      </c>
      <c r="O1097" s="60" t="s">
        <v>3435</v>
      </c>
      <c r="P1097" s="9" t="s">
        <v>2218</v>
      </c>
      <c r="Q1097" s="9" t="str">
        <f>+VLOOKUP(D1097,[1]荆紫关镇高龄津贴!$D:$H,5,FALSE)</f>
        <v>史家村</v>
      </c>
    </row>
    <row r="1098" customHeight="1" spans="1:17">
      <c r="A1098" s="16">
        <v>1097</v>
      </c>
      <c r="B1098" s="50" t="s">
        <v>1665</v>
      </c>
      <c r="C1098" s="50" t="s">
        <v>27</v>
      </c>
      <c r="D1098" s="65" t="s">
        <v>3436</v>
      </c>
      <c r="E1098" s="18" t="str">
        <f t="shared" si="92"/>
        <v>正确</v>
      </c>
      <c r="F1098" s="19">
        <f ca="1" t="shared" si="93"/>
        <v>80</v>
      </c>
      <c r="G1098" s="19" t="str">
        <f t="shared" si="94"/>
        <v>1942/04/15</v>
      </c>
      <c r="H1098" s="50" t="s">
        <v>2750</v>
      </c>
      <c r="I1098" s="50"/>
      <c r="J1098" s="65" t="s">
        <v>3437</v>
      </c>
      <c r="K1098" s="50">
        <v>18939202015</v>
      </c>
      <c r="L1098" s="50"/>
      <c r="M1098" s="50" t="s">
        <v>3425</v>
      </c>
      <c r="N1098" s="34" t="s">
        <v>1665</v>
      </c>
      <c r="O1098" s="66" t="s">
        <v>3437</v>
      </c>
      <c r="P1098" s="54" t="s">
        <v>571</v>
      </c>
      <c r="Q1098" s="9" t="str">
        <f>+VLOOKUP(D1098,[1]荆紫关镇高龄津贴!$D:$H,5,FALSE)</f>
        <v>娘娘庙村</v>
      </c>
    </row>
    <row r="1099" customHeight="1" spans="1:17">
      <c r="A1099" s="16">
        <v>1098</v>
      </c>
      <c r="B1099" s="50" t="s">
        <v>3438</v>
      </c>
      <c r="C1099" s="50" t="s">
        <v>17</v>
      </c>
      <c r="D1099" s="65" t="s">
        <v>3439</v>
      </c>
      <c r="E1099" s="18" t="str">
        <f t="shared" si="92"/>
        <v>正确</v>
      </c>
      <c r="F1099" s="19">
        <f ca="1" t="shared" si="93"/>
        <v>80</v>
      </c>
      <c r="G1099" s="19" t="str">
        <f t="shared" si="94"/>
        <v>1942/04/05</v>
      </c>
      <c r="H1099" s="50" t="s">
        <v>2793</v>
      </c>
      <c r="I1099" s="50"/>
      <c r="J1099" s="65" t="s">
        <v>3440</v>
      </c>
      <c r="K1099" s="50">
        <v>13949399102</v>
      </c>
      <c r="L1099" s="50"/>
      <c r="M1099" s="50" t="s">
        <v>3425</v>
      </c>
      <c r="N1099" s="34" t="s">
        <v>3438</v>
      </c>
      <c r="O1099" s="66" t="s">
        <v>3440</v>
      </c>
      <c r="P1099" s="54" t="s">
        <v>571</v>
      </c>
      <c r="Q1099" s="9" t="str">
        <f>+VLOOKUP(D1099,[1]荆紫关镇高龄津贴!$D:$H,5,FALSE)</f>
        <v>西头村</v>
      </c>
    </row>
    <row r="1100" customHeight="1" spans="1:17">
      <c r="A1100" s="16">
        <v>1099</v>
      </c>
      <c r="B1100" s="50" t="s">
        <v>3441</v>
      </c>
      <c r="C1100" s="50" t="s">
        <v>17</v>
      </c>
      <c r="D1100" s="65" t="s">
        <v>3442</v>
      </c>
      <c r="E1100" s="18" t="str">
        <f t="shared" si="92"/>
        <v>正确</v>
      </c>
      <c r="F1100" s="19">
        <f ca="1" t="shared" si="93"/>
        <v>80</v>
      </c>
      <c r="G1100" s="19" t="str">
        <f t="shared" si="94"/>
        <v>1942/04/13</v>
      </c>
      <c r="H1100" s="50" t="s">
        <v>3060</v>
      </c>
      <c r="I1100" s="50"/>
      <c r="J1100" s="65" t="s">
        <v>3443</v>
      </c>
      <c r="K1100" s="50">
        <v>13949335848</v>
      </c>
      <c r="L1100" s="50"/>
      <c r="M1100" s="50" t="s">
        <v>3425</v>
      </c>
      <c r="N1100" s="34" t="s">
        <v>3441</v>
      </c>
      <c r="O1100" s="60" t="s">
        <v>3443</v>
      </c>
      <c r="P1100" s="9" t="s">
        <v>3246</v>
      </c>
      <c r="Q1100" s="9" t="str">
        <f>+VLOOKUP(D1100,[1]荆紫关镇高龄津贴!$D:$H,5,FALSE)</f>
        <v>上梅池村</v>
      </c>
    </row>
    <row r="1101" customHeight="1" spans="1:17">
      <c r="A1101" s="16">
        <v>1100</v>
      </c>
      <c r="B1101" s="50" t="s">
        <v>3444</v>
      </c>
      <c r="C1101" s="50" t="s">
        <v>17</v>
      </c>
      <c r="D1101" s="50" t="s">
        <v>3445</v>
      </c>
      <c r="E1101" s="18" t="str">
        <f t="shared" si="92"/>
        <v>正确</v>
      </c>
      <c r="F1101" s="19">
        <f ca="1" t="shared" si="93"/>
        <v>80</v>
      </c>
      <c r="G1101" s="19" t="str">
        <f t="shared" si="94"/>
        <v>1942/04/02</v>
      </c>
      <c r="H1101" s="50" t="s">
        <v>3446</v>
      </c>
      <c r="I1101" s="50"/>
      <c r="J1101" s="65" t="s">
        <v>3447</v>
      </c>
      <c r="K1101" s="65" t="s">
        <v>3448</v>
      </c>
      <c r="L1101" s="50"/>
      <c r="M1101" s="50" t="s">
        <v>3425</v>
      </c>
      <c r="N1101" s="34" t="s">
        <v>3444</v>
      </c>
      <c r="O1101" s="60" t="s">
        <v>3447</v>
      </c>
      <c r="P1101" s="9" t="s">
        <v>3246</v>
      </c>
      <c r="Q1101" s="9" t="str">
        <f>+VLOOKUP(D1101,[1]荆紫关镇高龄津贴!$D:$H,5,FALSE)</f>
        <v>张村</v>
      </c>
    </row>
    <row r="1102" customHeight="1" spans="1:17">
      <c r="A1102" s="16">
        <v>1101</v>
      </c>
      <c r="B1102" s="50" t="s">
        <v>3449</v>
      </c>
      <c r="C1102" s="50" t="s">
        <v>17</v>
      </c>
      <c r="D1102" s="65" t="s">
        <v>3450</v>
      </c>
      <c r="E1102" s="18" t="str">
        <f t="shared" si="92"/>
        <v>正确</v>
      </c>
      <c r="F1102" s="19">
        <f ca="1" t="shared" si="93"/>
        <v>80</v>
      </c>
      <c r="G1102" s="19" t="str">
        <f t="shared" si="94"/>
        <v>1942/04/09</v>
      </c>
      <c r="H1102" s="50" t="s">
        <v>2821</v>
      </c>
      <c r="I1102" s="50"/>
      <c r="J1102" s="65" t="s">
        <v>3451</v>
      </c>
      <c r="K1102" s="50">
        <v>15837766748</v>
      </c>
      <c r="L1102" s="50"/>
      <c r="M1102" s="50" t="s">
        <v>3425</v>
      </c>
      <c r="N1102" s="34" t="s">
        <v>3449</v>
      </c>
      <c r="O1102" s="66" t="s">
        <v>3451</v>
      </c>
      <c r="P1102" s="54" t="s">
        <v>571</v>
      </c>
      <c r="Q1102" s="9" t="str">
        <f>+VLOOKUP(D1102,[1]荆紫关镇高龄津贴!$D:$H,5,FALSE)</f>
        <v>金家沟村</v>
      </c>
    </row>
    <row r="1103" customHeight="1" spans="1:17">
      <c r="A1103" s="16">
        <v>1102</v>
      </c>
      <c r="B1103" s="50" t="s">
        <v>3452</v>
      </c>
      <c r="C1103" s="50" t="s">
        <v>27</v>
      </c>
      <c r="D1103" s="65" t="s">
        <v>3453</v>
      </c>
      <c r="E1103" s="18" t="str">
        <f t="shared" si="92"/>
        <v>正确</v>
      </c>
      <c r="F1103" s="19">
        <f ca="1" t="shared" si="93"/>
        <v>80</v>
      </c>
      <c r="G1103" s="19" t="str">
        <f t="shared" si="94"/>
        <v>1942/04/18</v>
      </c>
      <c r="H1103" s="50" t="s">
        <v>3036</v>
      </c>
      <c r="I1103" s="50"/>
      <c r="J1103" s="65" t="s">
        <v>3454</v>
      </c>
      <c r="K1103" s="50">
        <v>15938849976</v>
      </c>
      <c r="L1103" s="50"/>
      <c r="M1103" s="50" t="s">
        <v>3425</v>
      </c>
      <c r="N1103" s="34" t="s">
        <v>3452</v>
      </c>
      <c r="O1103" s="66" t="s">
        <v>3454</v>
      </c>
      <c r="P1103" s="54" t="s">
        <v>571</v>
      </c>
      <c r="Q1103" s="9" t="str">
        <f>+VLOOKUP(D1103,[1]荆紫关镇高龄津贴!$D:$H,5,FALSE)</f>
        <v>龙泉观村</v>
      </c>
    </row>
    <row r="1104" customHeight="1" spans="1:17">
      <c r="A1104" s="16">
        <v>1103</v>
      </c>
      <c r="B1104" s="50" t="s">
        <v>3455</v>
      </c>
      <c r="C1104" s="50" t="s">
        <v>27</v>
      </c>
      <c r="D1104" s="65" t="s">
        <v>3456</v>
      </c>
      <c r="E1104" s="18" t="str">
        <f t="shared" si="92"/>
        <v>正确</v>
      </c>
      <c r="F1104" s="19">
        <f ca="1" t="shared" si="93"/>
        <v>80</v>
      </c>
      <c r="G1104" s="19" t="str">
        <f t="shared" si="94"/>
        <v>1942/04/10</v>
      </c>
      <c r="H1104" s="50" t="s">
        <v>2789</v>
      </c>
      <c r="I1104" s="50"/>
      <c r="J1104" s="65" t="s">
        <v>3457</v>
      </c>
      <c r="K1104" s="50">
        <v>13633771759</v>
      </c>
      <c r="L1104" s="50"/>
      <c r="M1104" s="50" t="s">
        <v>3425</v>
      </c>
      <c r="N1104" s="34" t="s">
        <v>3455</v>
      </c>
      <c r="O1104" s="66" t="s">
        <v>3457</v>
      </c>
      <c r="P1104" s="54" t="s">
        <v>571</v>
      </c>
      <c r="Q1104" s="9" t="str">
        <f>+VLOOKUP(D1104,[1]荆紫关镇高龄津贴!$D:$H,5,FALSE)</f>
        <v>汉王坪村</v>
      </c>
    </row>
    <row r="1105" customHeight="1" spans="1:17">
      <c r="A1105" s="16">
        <v>1104</v>
      </c>
      <c r="B1105" s="50" t="s">
        <v>3458</v>
      </c>
      <c r="C1105" s="50" t="s">
        <v>27</v>
      </c>
      <c r="D1105" s="65" t="s">
        <v>3459</v>
      </c>
      <c r="E1105" s="18" t="str">
        <f t="shared" si="92"/>
        <v>正确</v>
      </c>
      <c r="F1105" s="19">
        <f ca="1" t="shared" si="93"/>
        <v>80</v>
      </c>
      <c r="G1105" s="19" t="str">
        <f t="shared" si="94"/>
        <v>1942/04/11</v>
      </c>
      <c r="H1105" s="50" t="s">
        <v>3036</v>
      </c>
      <c r="I1105" s="50"/>
      <c r="J1105" s="65" t="s">
        <v>3460</v>
      </c>
      <c r="K1105" s="50">
        <v>15093027308</v>
      </c>
      <c r="L1105" s="50"/>
      <c r="M1105" s="50" t="s">
        <v>3425</v>
      </c>
      <c r="N1105" s="34" t="s">
        <v>3458</v>
      </c>
      <c r="O1105" s="66" t="s">
        <v>3460</v>
      </c>
      <c r="P1105" s="54" t="s">
        <v>571</v>
      </c>
      <c r="Q1105" s="9" t="str">
        <f>+VLOOKUP(D1105,[1]荆紫关镇高龄津贴!$D:$H,5,FALSE)</f>
        <v>龙泉观村</v>
      </c>
    </row>
  </sheetData>
  <autoFilter ref="A2:Q1105">
    <filterColumn colId="11">
      <filters blank="1"/>
    </filterColumn>
    <extLst/>
  </autoFilter>
  <mergeCells count="1">
    <mergeCell ref="A1:M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837 B865:B957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817"/>
  <sheetViews>
    <sheetView tabSelected="1" workbookViewId="0">
      <pane xSplit="8" ySplit="2" topLeftCell="I3" activePane="bottomRight" state="frozen"/>
      <selection/>
      <selection pane="topRight"/>
      <selection pane="bottomLeft"/>
      <selection pane="bottomRight" activeCell="P826" sqref="P826"/>
    </sheetView>
  </sheetViews>
  <sheetFormatPr defaultColWidth="9" defaultRowHeight="13.5"/>
  <cols>
    <col min="1" max="1" width="5.375" style="1" customWidth="1"/>
    <col min="2" max="2" width="8" style="1" customWidth="1"/>
    <col min="3" max="3" width="5.125" style="1" customWidth="1"/>
    <col min="4" max="4" width="20.375" style="1" customWidth="1"/>
    <col min="5" max="6" width="5.125" style="1" customWidth="1"/>
    <col min="7" max="7" width="11.5" style="1" customWidth="1"/>
    <col min="8" max="8" width="11.125" style="1" customWidth="1"/>
    <col min="9" max="9" width="9" style="1"/>
    <col min="10" max="10" width="22.625" style="1" customWidth="1"/>
    <col min="11" max="11" width="12.625" style="1" customWidth="1"/>
    <col min="12" max="12" width="8.875" style="1" customWidth="1"/>
    <col min="13" max="13" width="12.375" style="1" customWidth="1"/>
    <col min="14" max="14" width="8" style="1" customWidth="1"/>
    <col min="15" max="15" width="21.5" style="1" customWidth="1"/>
    <col min="16" max="16" width="12.875" style="1" customWidth="1"/>
    <col min="17" max="17" width="14.125" style="1" customWidth="1"/>
    <col min="18" max="16384" width="9" style="1"/>
  </cols>
  <sheetData>
    <row r="1" ht="20.25" spans="1:13">
      <c r="A1" s="2" t="s">
        <v>3461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6">
      <c r="A2" s="1" t="s">
        <v>3462</v>
      </c>
      <c r="B2" s="1" t="s">
        <v>3463</v>
      </c>
      <c r="C2" s="1" t="s">
        <v>3464</v>
      </c>
      <c r="D2" s="1" t="s">
        <v>3465</v>
      </c>
      <c r="E2" s="1" t="s">
        <v>3466</v>
      </c>
      <c r="F2" s="1" t="s">
        <v>3467</v>
      </c>
      <c r="G2" s="1" t="s">
        <v>3468</v>
      </c>
      <c r="H2" s="1" t="s">
        <v>3469</v>
      </c>
      <c r="J2" s="1" t="s">
        <v>3470</v>
      </c>
      <c r="K2" s="1" t="s">
        <v>3471</v>
      </c>
      <c r="L2" s="1" t="s">
        <v>11</v>
      </c>
      <c r="M2" s="1" t="s">
        <v>3472</v>
      </c>
      <c r="N2" s="5" t="s">
        <v>13</v>
      </c>
      <c r="O2" s="5" t="s">
        <v>14</v>
      </c>
      <c r="P2" s="5" t="s">
        <v>15</v>
      </c>
    </row>
    <row r="3" hidden="1" spans="1:14">
      <c r="A3" s="1">
        <v>178</v>
      </c>
      <c r="B3" s="1" t="s">
        <v>359</v>
      </c>
      <c r="C3" s="1" t="s">
        <v>27</v>
      </c>
      <c r="D3" s="1" t="s">
        <v>598</v>
      </c>
      <c r="E3" s="3" t="str">
        <f t="shared" ref="E3:E66" si="0"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4">
        <f ca="1" t="shared" ref="F3:F66" si="1">YEAR(NOW())-MID(D3,7,4)</f>
        <v>86</v>
      </c>
      <c r="G3" s="4" t="str">
        <f t="shared" ref="G3:G66" si="2">CONCATENATE(MID(D3,7,4),"/",MID(D3,11,2),"/",MID(D3,13,2))</f>
        <v>1936/05/12</v>
      </c>
      <c r="H3" s="1" t="s">
        <v>1937</v>
      </c>
      <c r="J3" s="67" t="s">
        <v>599</v>
      </c>
      <c r="K3" s="1">
        <v>13837717838</v>
      </c>
      <c r="M3" s="1" t="s">
        <v>3473</v>
      </c>
      <c r="N3" s="1" t="s">
        <v>359</v>
      </c>
    </row>
    <row r="4" hidden="1" spans="1:14">
      <c r="A4" s="1">
        <v>179</v>
      </c>
      <c r="B4" s="1" t="s">
        <v>600</v>
      </c>
      <c r="C4" s="1" t="s">
        <v>17</v>
      </c>
      <c r="D4" s="1" t="s">
        <v>601</v>
      </c>
      <c r="E4" s="3" t="str">
        <f t="shared" si="0"/>
        <v>正确</v>
      </c>
      <c r="F4" s="4">
        <f ca="1" t="shared" si="1"/>
        <v>89</v>
      </c>
      <c r="G4" s="4" t="str">
        <f t="shared" si="2"/>
        <v>1933/08/20</v>
      </c>
      <c r="H4" s="1" t="s">
        <v>1937</v>
      </c>
      <c r="J4" s="67" t="s">
        <v>602</v>
      </c>
      <c r="K4" s="1">
        <v>15938481926</v>
      </c>
      <c r="M4" s="1" t="s">
        <v>3473</v>
      </c>
      <c r="N4" s="1" t="s">
        <v>600</v>
      </c>
    </row>
    <row r="5" hidden="1" spans="1:14">
      <c r="A5" s="1">
        <v>180</v>
      </c>
      <c r="B5" s="1" t="s">
        <v>603</v>
      </c>
      <c r="C5" s="1" t="s">
        <v>27</v>
      </c>
      <c r="D5" s="1" t="s">
        <v>604</v>
      </c>
      <c r="E5" s="3" t="str">
        <f t="shared" si="0"/>
        <v>正确</v>
      </c>
      <c r="F5" s="4">
        <f ca="1" t="shared" si="1"/>
        <v>92</v>
      </c>
      <c r="G5" s="4" t="str">
        <f t="shared" si="2"/>
        <v>1930/07/19</v>
      </c>
      <c r="H5" s="1" t="s">
        <v>1937</v>
      </c>
      <c r="J5" s="67" t="s">
        <v>605</v>
      </c>
      <c r="K5" s="1">
        <v>13782079499</v>
      </c>
      <c r="M5" s="1" t="s">
        <v>3473</v>
      </c>
      <c r="N5" s="1" t="s">
        <v>603</v>
      </c>
    </row>
    <row r="6" hidden="1" spans="1:14">
      <c r="A6" s="1">
        <v>181</v>
      </c>
      <c r="B6" s="1" t="s">
        <v>367</v>
      </c>
      <c r="C6" s="1" t="s">
        <v>27</v>
      </c>
      <c r="D6" s="1" t="s">
        <v>606</v>
      </c>
      <c r="E6" s="3" t="str">
        <f t="shared" si="0"/>
        <v>正确</v>
      </c>
      <c r="F6" s="4">
        <f ca="1" t="shared" si="1"/>
        <v>87</v>
      </c>
      <c r="G6" s="4" t="str">
        <f t="shared" si="2"/>
        <v>1935/11/20</v>
      </c>
      <c r="H6" s="1" t="s">
        <v>1937</v>
      </c>
      <c r="J6" s="67" t="s">
        <v>607</v>
      </c>
      <c r="K6" s="1">
        <v>15890863189</v>
      </c>
      <c r="M6" s="1" t="s">
        <v>3473</v>
      </c>
      <c r="N6" s="1" t="s">
        <v>367</v>
      </c>
    </row>
    <row r="7" hidden="1" spans="1:14">
      <c r="A7" s="1">
        <v>183</v>
      </c>
      <c r="B7" s="1" t="s">
        <v>612</v>
      </c>
      <c r="C7" s="1" t="s">
        <v>17</v>
      </c>
      <c r="D7" s="1" t="s">
        <v>613</v>
      </c>
      <c r="E7" s="3" t="str">
        <f t="shared" si="0"/>
        <v>正确</v>
      </c>
      <c r="F7" s="4">
        <f ca="1" t="shared" si="1"/>
        <v>83</v>
      </c>
      <c r="G7" s="4" t="str">
        <f t="shared" si="2"/>
        <v>1939/06/12</v>
      </c>
      <c r="H7" s="1" t="s">
        <v>1937</v>
      </c>
      <c r="J7" s="1" t="s">
        <v>614</v>
      </c>
      <c r="K7" s="1">
        <v>13782133221</v>
      </c>
      <c r="M7" s="1" t="s">
        <v>3473</v>
      </c>
      <c r="N7" s="1" t="s">
        <v>612</v>
      </c>
    </row>
    <row r="8" hidden="1" spans="1:14">
      <c r="A8" s="1">
        <v>186</v>
      </c>
      <c r="B8" s="1" t="s">
        <v>623</v>
      </c>
      <c r="C8" s="1" t="s">
        <v>17</v>
      </c>
      <c r="D8" s="1" t="s">
        <v>624</v>
      </c>
      <c r="E8" s="3" t="str">
        <f t="shared" si="0"/>
        <v>正确</v>
      </c>
      <c r="F8" s="4">
        <f ca="1" t="shared" si="1"/>
        <v>84</v>
      </c>
      <c r="G8" s="4" t="str">
        <f t="shared" si="2"/>
        <v>1938/03/06</v>
      </c>
      <c r="H8" s="1" t="s">
        <v>1937</v>
      </c>
      <c r="J8" s="67" t="s">
        <v>625</v>
      </c>
      <c r="K8" s="1">
        <v>13837728302</v>
      </c>
      <c r="M8" s="1" t="s">
        <v>3473</v>
      </c>
      <c r="N8" s="1" t="s">
        <v>623</v>
      </c>
    </row>
    <row r="9" hidden="1" spans="1:14">
      <c r="A9" s="1">
        <v>187</v>
      </c>
      <c r="B9" s="1" t="s">
        <v>626</v>
      </c>
      <c r="C9" s="1" t="s">
        <v>27</v>
      </c>
      <c r="D9" s="1" t="s">
        <v>627</v>
      </c>
      <c r="E9" s="3" t="str">
        <f t="shared" si="0"/>
        <v>正确</v>
      </c>
      <c r="F9" s="4">
        <f ca="1" t="shared" si="1"/>
        <v>87</v>
      </c>
      <c r="G9" s="4" t="str">
        <f t="shared" si="2"/>
        <v>1935/01/08</v>
      </c>
      <c r="H9" s="1" t="s">
        <v>1937</v>
      </c>
      <c r="J9" s="67" t="s">
        <v>628</v>
      </c>
      <c r="K9" s="1">
        <v>15238186252</v>
      </c>
      <c r="M9" s="1" t="s">
        <v>3473</v>
      </c>
      <c r="N9" s="1" t="s">
        <v>626</v>
      </c>
    </row>
    <row r="10" hidden="1" spans="1:14">
      <c r="A10" s="1">
        <v>188</v>
      </c>
      <c r="B10" s="1" t="s">
        <v>377</v>
      </c>
      <c r="C10" s="1" t="s">
        <v>27</v>
      </c>
      <c r="D10" s="1" t="s">
        <v>629</v>
      </c>
      <c r="E10" s="3" t="str">
        <f t="shared" si="0"/>
        <v>正确</v>
      </c>
      <c r="F10" s="4">
        <f ca="1" t="shared" si="1"/>
        <v>83</v>
      </c>
      <c r="G10" s="4" t="str">
        <f t="shared" si="2"/>
        <v>1939/06/22</v>
      </c>
      <c r="H10" s="1" t="s">
        <v>1937</v>
      </c>
      <c r="J10" s="1" t="s">
        <v>630</v>
      </c>
      <c r="K10" s="1">
        <v>13938995853</v>
      </c>
      <c r="M10" s="1" t="s">
        <v>3473</v>
      </c>
      <c r="N10" s="1" t="s">
        <v>377</v>
      </c>
    </row>
    <row r="11" hidden="1" spans="1:14">
      <c r="A11" s="1">
        <v>191</v>
      </c>
      <c r="B11" s="1" t="s">
        <v>381</v>
      </c>
      <c r="C11" s="1" t="s">
        <v>17</v>
      </c>
      <c r="D11" s="1" t="s">
        <v>640</v>
      </c>
      <c r="E11" s="3" t="str">
        <f t="shared" si="0"/>
        <v>正确</v>
      </c>
      <c r="F11" s="4">
        <f ca="1" t="shared" si="1"/>
        <v>87</v>
      </c>
      <c r="G11" s="4" t="str">
        <f t="shared" si="2"/>
        <v>1935/07/15</v>
      </c>
      <c r="H11" s="1" t="s">
        <v>1937</v>
      </c>
      <c r="J11" s="67" t="s">
        <v>641</v>
      </c>
      <c r="K11" s="1">
        <v>13782133221</v>
      </c>
      <c r="M11" s="1" t="s">
        <v>3473</v>
      </c>
      <c r="N11" s="1" t="s">
        <v>381</v>
      </c>
    </row>
    <row r="12" hidden="1" spans="1:14">
      <c r="A12" s="1">
        <v>263</v>
      </c>
      <c r="B12" s="1" t="s">
        <v>532</v>
      </c>
      <c r="C12" s="1" t="s">
        <v>17</v>
      </c>
      <c r="D12" s="67" t="s">
        <v>860</v>
      </c>
      <c r="E12" s="3" t="str">
        <f t="shared" si="0"/>
        <v>正确</v>
      </c>
      <c r="F12" s="4">
        <f ca="1" t="shared" si="1"/>
        <v>86</v>
      </c>
      <c r="G12" s="4" t="str">
        <f t="shared" si="2"/>
        <v>1936/04/15</v>
      </c>
      <c r="H12" s="1" t="s">
        <v>1937</v>
      </c>
      <c r="J12" s="67" t="s">
        <v>861</v>
      </c>
      <c r="K12" s="1">
        <v>15290336502</v>
      </c>
      <c r="M12" s="1" t="s">
        <v>3473</v>
      </c>
      <c r="N12" s="1" t="s">
        <v>532</v>
      </c>
    </row>
    <row r="13" hidden="1" spans="1:14">
      <c r="A13" s="1">
        <v>264</v>
      </c>
      <c r="B13" s="1" t="s">
        <v>536</v>
      </c>
      <c r="C13" s="1" t="s">
        <v>17</v>
      </c>
      <c r="D13" s="1" t="s">
        <v>862</v>
      </c>
      <c r="E13" s="3" t="str">
        <f t="shared" si="0"/>
        <v>正确</v>
      </c>
      <c r="F13" s="4">
        <f ca="1" t="shared" si="1"/>
        <v>88</v>
      </c>
      <c r="G13" s="4" t="str">
        <f t="shared" si="2"/>
        <v>1934/05/05</v>
      </c>
      <c r="H13" s="1" t="s">
        <v>1937</v>
      </c>
      <c r="J13" s="67" t="s">
        <v>863</v>
      </c>
      <c r="K13" s="1">
        <v>13838756029</v>
      </c>
      <c r="M13" s="1" t="s">
        <v>3473</v>
      </c>
      <c r="N13" s="1" t="s">
        <v>536</v>
      </c>
    </row>
    <row r="14" hidden="1" spans="1:14">
      <c r="A14" s="1">
        <v>484</v>
      </c>
      <c r="B14" s="1" t="s">
        <v>1552</v>
      </c>
      <c r="C14" s="1" t="s">
        <v>27</v>
      </c>
      <c r="D14" s="67" t="s">
        <v>1553</v>
      </c>
      <c r="E14" s="3" t="str">
        <f t="shared" si="0"/>
        <v>正确</v>
      </c>
      <c r="F14" s="4">
        <f ca="1" t="shared" si="1"/>
        <v>90</v>
      </c>
      <c r="G14" s="4" t="str">
        <f t="shared" si="2"/>
        <v>1932/03/13</v>
      </c>
      <c r="H14" s="1" t="s">
        <v>1937</v>
      </c>
      <c r="J14" s="67" t="s">
        <v>1554</v>
      </c>
      <c r="K14" s="1">
        <v>17839558072</v>
      </c>
      <c r="M14" s="1" t="s">
        <v>3473</v>
      </c>
      <c r="N14" s="1" t="s">
        <v>1552</v>
      </c>
    </row>
    <row r="15" hidden="1" spans="1:14">
      <c r="A15" s="1">
        <v>745</v>
      </c>
      <c r="B15" s="1" t="s">
        <v>2356</v>
      </c>
      <c r="C15" s="1" t="s">
        <v>17</v>
      </c>
      <c r="D15" s="1" t="s">
        <v>2357</v>
      </c>
      <c r="E15" s="3" t="str">
        <f t="shared" si="0"/>
        <v>正确</v>
      </c>
      <c r="F15" s="4">
        <f ca="1" t="shared" si="1"/>
        <v>83</v>
      </c>
      <c r="G15" s="4" t="str">
        <f t="shared" si="2"/>
        <v>1939/11/01</v>
      </c>
      <c r="H15" s="1" t="s">
        <v>1937</v>
      </c>
      <c r="J15" s="67" t="s">
        <v>2358</v>
      </c>
      <c r="K15" s="1">
        <v>13403776753</v>
      </c>
      <c r="M15" s="1" t="s">
        <v>3474</v>
      </c>
      <c r="N15" s="1" t="s">
        <v>2356</v>
      </c>
    </row>
    <row r="16" hidden="1" spans="1:14">
      <c r="A16" s="1">
        <v>765</v>
      </c>
      <c r="B16" s="1" t="s">
        <v>2425</v>
      </c>
      <c r="C16" s="1" t="s">
        <v>27</v>
      </c>
      <c r="D16" s="1" t="s">
        <v>2426</v>
      </c>
      <c r="E16" s="3" t="str">
        <f t="shared" si="0"/>
        <v>正确</v>
      </c>
      <c r="F16" s="4">
        <f ca="1" t="shared" si="1"/>
        <v>82</v>
      </c>
      <c r="G16" s="4" t="str">
        <f t="shared" si="2"/>
        <v>1940/06/18</v>
      </c>
      <c r="H16" s="1" t="s">
        <v>1937</v>
      </c>
      <c r="J16" s="67" t="s">
        <v>2427</v>
      </c>
      <c r="K16" s="1">
        <v>18348032679</v>
      </c>
      <c r="M16" s="1" t="s">
        <v>3475</v>
      </c>
      <c r="N16" s="1" t="s">
        <v>2425</v>
      </c>
    </row>
    <row r="17" hidden="1" spans="1:14">
      <c r="A17" s="1">
        <v>776</v>
      </c>
      <c r="B17" s="1" t="s">
        <v>2464</v>
      </c>
      <c r="C17" s="1" t="s">
        <v>17</v>
      </c>
      <c r="D17" s="1" t="s">
        <v>2465</v>
      </c>
      <c r="E17" s="3" t="str">
        <f t="shared" si="0"/>
        <v>正确</v>
      </c>
      <c r="F17" s="4">
        <f ca="1" t="shared" si="1"/>
        <v>82</v>
      </c>
      <c r="G17" s="4" t="str">
        <f t="shared" si="2"/>
        <v>1940/08/18</v>
      </c>
      <c r="H17" s="1" t="s">
        <v>1937</v>
      </c>
      <c r="J17" s="67" t="s">
        <v>2466</v>
      </c>
      <c r="K17" s="1">
        <v>13323770482</v>
      </c>
      <c r="M17" s="1" t="s">
        <v>3476</v>
      </c>
      <c r="N17" s="1" t="s">
        <v>2464</v>
      </c>
    </row>
    <row r="18" hidden="1" spans="1:14">
      <c r="A18" s="1">
        <v>799</v>
      </c>
      <c r="B18" s="1" t="s">
        <v>2537</v>
      </c>
      <c r="C18" s="1" t="s">
        <v>17</v>
      </c>
      <c r="D18" s="67" t="s">
        <v>2538</v>
      </c>
      <c r="E18" s="3" t="str">
        <f t="shared" si="0"/>
        <v>正确</v>
      </c>
      <c r="F18" s="4">
        <f ca="1" t="shared" si="1"/>
        <v>82</v>
      </c>
      <c r="G18" s="4" t="str">
        <f t="shared" si="2"/>
        <v>1940/10/26</v>
      </c>
      <c r="H18" s="1" t="s">
        <v>1937</v>
      </c>
      <c r="J18" s="67" t="s">
        <v>2539</v>
      </c>
      <c r="K18" s="1">
        <v>15090100783</v>
      </c>
      <c r="M18" s="1" t="s">
        <v>3477</v>
      </c>
      <c r="N18" s="1" t="s">
        <v>2537</v>
      </c>
    </row>
    <row r="19" hidden="1" spans="1:14">
      <c r="A19" s="1">
        <v>800</v>
      </c>
      <c r="B19" s="1" t="s">
        <v>626</v>
      </c>
      <c r="C19" s="1" t="s">
        <v>27</v>
      </c>
      <c r="D19" s="67" t="s">
        <v>2540</v>
      </c>
      <c r="E19" s="3" t="str">
        <f t="shared" si="0"/>
        <v>正确</v>
      </c>
      <c r="F19" s="4">
        <f ca="1" t="shared" si="1"/>
        <v>83</v>
      </c>
      <c r="G19" s="4" t="str">
        <f t="shared" si="2"/>
        <v>1939/09/09</v>
      </c>
      <c r="H19" s="1" t="s">
        <v>1937</v>
      </c>
      <c r="J19" s="67" t="s">
        <v>2541</v>
      </c>
      <c r="K19" s="1">
        <v>18338247159</v>
      </c>
      <c r="M19" s="1" t="s">
        <v>3477</v>
      </c>
      <c r="N19" s="1" t="s">
        <v>626</v>
      </c>
    </row>
    <row r="20" hidden="1" spans="1:14">
      <c r="A20" s="1">
        <v>868</v>
      </c>
      <c r="B20" s="1" t="s">
        <v>2742</v>
      </c>
      <c r="C20" s="1" t="s">
        <v>27</v>
      </c>
      <c r="D20" s="67" t="s">
        <v>2743</v>
      </c>
      <c r="E20" s="3" t="str">
        <f t="shared" si="0"/>
        <v>正确</v>
      </c>
      <c r="F20" s="4">
        <f ca="1" t="shared" si="1"/>
        <v>81</v>
      </c>
      <c r="G20" s="4" t="str">
        <f t="shared" si="2"/>
        <v>1941/03/16</v>
      </c>
      <c r="H20" s="1" t="s">
        <v>1937</v>
      </c>
      <c r="J20" s="67" t="s">
        <v>2744</v>
      </c>
      <c r="K20" s="1">
        <v>15290336502</v>
      </c>
      <c r="M20" s="1" t="s">
        <v>3478</v>
      </c>
      <c r="N20" s="1" t="s">
        <v>2742</v>
      </c>
    </row>
    <row r="21" hidden="1" spans="1:14">
      <c r="A21" s="1">
        <v>880</v>
      </c>
      <c r="B21" s="1" t="s">
        <v>2784</v>
      </c>
      <c r="C21" s="1" t="s">
        <v>17</v>
      </c>
      <c r="D21" s="67" t="s">
        <v>2785</v>
      </c>
      <c r="E21" s="3" t="str">
        <f t="shared" si="0"/>
        <v>正确</v>
      </c>
      <c r="F21" s="4">
        <f ca="1" t="shared" si="1"/>
        <v>81</v>
      </c>
      <c r="G21" s="4" t="str">
        <f t="shared" si="2"/>
        <v>1941/03/04</v>
      </c>
      <c r="H21" s="1" t="s">
        <v>1937</v>
      </c>
      <c r="J21" s="67" t="s">
        <v>2786</v>
      </c>
      <c r="K21" s="1">
        <v>15738094726</v>
      </c>
      <c r="M21" s="1" t="s">
        <v>3478</v>
      </c>
      <c r="N21" s="1" t="s">
        <v>2784</v>
      </c>
    </row>
    <row r="22" hidden="1" spans="1:14">
      <c r="A22" s="1">
        <v>893</v>
      </c>
      <c r="B22" s="1" t="s">
        <v>1965</v>
      </c>
      <c r="C22" s="1" t="s">
        <v>17</v>
      </c>
      <c r="D22" s="67" t="s">
        <v>2826</v>
      </c>
      <c r="E22" s="3" t="str">
        <f t="shared" si="0"/>
        <v>正确</v>
      </c>
      <c r="F22" s="4">
        <f ca="1" t="shared" si="1"/>
        <v>81</v>
      </c>
      <c r="G22" s="4" t="str">
        <f t="shared" si="2"/>
        <v>1941/04/17</v>
      </c>
      <c r="H22" s="1" t="s">
        <v>1937</v>
      </c>
      <c r="J22" s="67" t="s">
        <v>2827</v>
      </c>
      <c r="K22" s="1">
        <v>15514134326</v>
      </c>
      <c r="M22" s="1" t="s">
        <v>3479</v>
      </c>
      <c r="N22" s="1" t="s">
        <v>1965</v>
      </c>
    </row>
    <row r="23" hidden="1" spans="1:14">
      <c r="A23" s="1">
        <v>898</v>
      </c>
      <c r="B23" s="1" t="s">
        <v>1980</v>
      </c>
      <c r="C23" s="1" t="s">
        <v>17</v>
      </c>
      <c r="D23" s="67" t="s">
        <v>2841</v>
      </c>
      <c r="E23" s="3" t="str">
        <f t="shared" si="0"/>
        <v>正确</v>
      </c>
      <c r="F23" s="4">
        <f ca="1" t="shared" si="1"/>
        <v>82</v>
      </c>
      <c r="G23" s="4" t="str">
        <f t="shared" si="2"/>
        <v>1940/12/24</v>
      </c>
      <c r="H23" s="1" t="s">
        <v>1937</v>
      </c>
      <c r="J23" s="67" t="s">
        <v>2842</v>
      </c>
      <c r="K23" s="1">
        <v>13623997907</v>
      </c>
      <c r="M23" s="1" t="s">
        <v>3479</v>
      </c>
      <c r="N23" s="1" t="s">
        <v>1980</v>
      </c>
    </row>
    <row r="24" hidden="1" spans="1:14">
      <c r="A24" s="1">
        <v>925</v>
      </c>
      <c r="B24" s="1" t="s">
        <v>2917</v>
      </c>
      <c r="C24" s="1" t="s">
        <v>17</v>
      </c>
      <c r="D24" s="1" t="s">
        <v>2918</v>
      </c>
      <c r="E24" s="3" t="str">
        <f t="shared" si="0"/>
        <v>正确</v>
      </c>
      <c r="F24" s="4">
        <f ca="1" t="shared" si="1"/>
        <v>81</v>
      </c>
      <c r="G24" s="4" t="str">
        <f t="shared" si="2"/>
        <v>1941/07/14</v>
      </c>
      <c r="H24" s="1" t="s">
        <v>1937</v>
      </c>
      <c r="J24" s="67" t="s">
        <v>2919</v>
      </c>
      <c r="K24" s="1">
        <v>15138610711</v>
      </c>
      <c r="M24" s="1" t="s">
        <v>3480</v>
      </c>
      <c r="N24" s="1" t="s">
        <v>2917</v>
      </c>
    </row>
    <row r="25" hidden="1" spans="1:14">
      <c r="A25" s="1">
        <v>944</v>
      </c>
      <c r="B25" s="1" t="s">
        <v>2971</v>
      </c>
      <c r="C25" s="1" t="s">
        <v>27</v>
      </c>
      <c r="D25" s="67" t="s">
        <v>2972</v>
      </c>
      <c r="E25" s="3" t="str">
        <f t="shared" si="0"/>
        <v>正确</v>
      </c>
      <c r="F25" s="4">
        <f ca="1" t="shared" si="1"/>
        <v>81</v>
      </c>
      <c r="G25" s="4" t="str">
        <f t="shared" si="2"/>
        <v>1941/08/01</v>
      </c>
      <c r="H25" s="1" t="s">
        <v>1937</v>
      </c>
      <c r="J25" s="67" t="s">
        <v>2973</v>
      </c>
      <c r="K25" s="1">
        <v>15139076039</v>
      </c>
      <c r="M25" s="1" t="s">
        <v>3481</v>
      </c>
      <c r="N25" s="1" t="s">
        <v>2971</v>
      </c>
    </row>
    <row r="26" hidden="1" spans="1:14">
      <c r="A26" s="1">
        <v>974</v>
      </c>
      <c r="B26" s="1" t="s">
        <v>3062</v>
      </c>
      <c r="C26" s="1" t="s">
        <v>17</v>
      </c>
      <c r="D26" s="67" t="s">
        <v>3063</v>
      </c>
      <c r="E26" s="3" t="str">
        <f t="shared" si="0"/>
        <v>正确</v>
      </c>
      <c r="F26" s="4">
        <f ca="1" t="shared" si="1"/>
        <v>81</v>
      </c>
      <c r="G26" s="4" t="str">
        <f t="shared" si="2"/>
        <v>1941/09/26</v>
      </c>
      <c r="H26" s="1" t="s">
        <v>1937</v>
      </c>
      <c r="J26" s="67" t="s">
        <v>3064</v>
      </c>
      <c r="K26" s="1">
        <v>15838457091</v>
      </c>
      <c r="M26" s="1" t="s">
        <v>3482</v>
      </c>
      <c r="N26" s="1" t="s">
        <v>3062</v>
      </c>
    </row>
    <row r="27" hidden="1" spans="1:14">
      <c r="A27" s="1">
        <v>981</v>
      </c>
      <c r="B27" s="1" t="s">
        <v>3084</v>
      </c>
      <c r="C27" s="1" t="s">
        <v>27</v>
      </c>
      <c r="D27" s="67" t="s">
        <v>3085</v>
      </c>
      <c r="E27" s="3" t="str">
        <f t="shared" si="0"/>
        <v>正确</v>
      </c>
      <c r="F27" s="4">
        <f ca="1" t="shared" si="1"/>
        <v>81</v>
      </c>
      <c r="G27" s="4" t="str">
        <f t="shared" si="2"/>
        <v>1941/09/17</v>
      </c>
      <c r="H27" s="1" t="s">
        <v>1937</v>
      </c>
      <c r="J27" s="67" t="s">
        <v>3086</v>
      </c>
      <c r="K27" s="1">
        <v>15037756933</v>
      </c>
      <c r="M27" s="1" t="s">
        <v>3483</v>
      </c>
      <c r="N27" s="1" t="s">
        <v>3084</v>
      </c>
    </row>
    <row r="28" hidden="1" spans="1:14">
      <c r="A28" s="1">
        <v>982</v>
      </c>
      <c r="B28" s="1" t="s">
        <v>2224</v>
      </c>
      <c r="C28" s="1" t="s">
        <v>27</v>
      </c>
      <c r="D28" s="1" t="s">
        <v>3087</v>
      </c>
      <c r="E28" s="3" t="str">
        <f t="shared" si="0"/>
        <v>正确</v>
      </c>
      <c r="F28" s="4">
        <f ca="1" t="shared" si="1"/>
        <v>81</v>
      </c>
      <c r="G28" s="4" t="str">
        <f t="shared" si="2"/>
        <v>1941/10/24</v>
      </c>
      <c r="H28" s="1" t="s">
        <v>1937</v>
      </c>
      <c r="J28" s="67" t="s">
        <v>3088</v>
      </c>
      <c r="K28" s="1">
        <v>13849787231</v>
      </c>
      <c r="M28" s="1" t="s">
        <v>3483</v>
      </c>
      <c r="N28" s="1" t="s">
        <v>2224</v>
      </c>
    </row>
    <row r="29" hidden="1" spans="1:14">
      <c r="A29" s="1">
        <v>985</v>
      </c>
      <c r="B29" s="1" t="s">
        <v>3095</v>
      </c>
      <c r="C29" s="1" t="s">
        <v>27</v>
      </c>
      <c r="D29" s="67" t="s">
        <v>3096</v>
      </c>
      <c r="E29" s="3" t="str">
        <f t="shared" si="0"/>
        <v>正确</v>
      </c>
      <c r="F29" s="4">
        <f ca="1" t="shared" si="1"/>
        <v>81</v>
      </c>
      <c r="G29" s="4" t="str">
        <f t="shared" si="2"/>
        <v>1941/10/03</v>
      </c>
      <c r="H29" s="1" t="s">
        <v>1937</v>
      </c>
      <c r="J29" s="67" t="s">
        <v>3097</v>
      </c>
      <c r="K29" s="1">
        <v>13782064977</v>
      </c>
      <c r="M29" s="1" t="s">
        <v>3483</v>
      </c>
      <c r="N29" s="1" t="s">
        <v>3095</v>
      </c>
    </row>
    <row r="30" hidden="1" spans="1:14">
      <c r="A30" s="1">
        <v>1007</v>
      </c>
      <c r="B30" s="1" t="s">
        <v>3163</v>
      </c>
      <c r="C30" s="1" t="s">
        <v>27</v>
      </c>
      <c r="D30" s="67" t="s">
        <v>3164</v>
      </c>
      <c r="E30" s="3" t="str">
        <f t="shared" si="0"/>
        <v>正确</v>
      </c>
      <c r="F30" s="4">
        <f ca="1" t="shared" si="1"/>
        <v>81</v>
      </c>
      <c r="G30" s="4" t="str">
        <f t="shared" si="2"/>
        <v>1941/11/18</v>
      </c>
      <c r="H30" s="1" t="s">
        <v>1937</v>
      </c>
      <c r="J30" s="67" t="s">
        <v>3165</v>
      </c>
      <c r="K30" s="1">
        <v>13838989670</v>
      </c>
      <c r="M30" s="1" t="s">
        <v>3484</v>
      </c>
      <c r="N30" s="1" t="s">
        <v>3163</v>
      </c>
    </row>
    <row r="31" hidden="1" spans="1:14">
      <c r="A31" s="1">
        <v>1031</v>
      </c>
      <c r="B31" s="1" t="s">
        <v>3236</v>
      </c>
      <c r="C31" s="1" t="s">
        <v>17</v>
      </c>
      <c r="D31" s="67" t="s">
        <v>3237</v>
      </c>
      <c r="E31" s="3" t="str">
        <f t="shared" si="0"/>
        <v>正确</v>
      </c>
      <c r="F31" s="4">
        <f ca="1" t="shared" si="1"/>
        <v>81</v>
      </c>
      <c r="G31" s="4" t="str">
        <f t="shared" si="2"/>
        <v>1941/12/04</v>
      </c>
      <c r="H31" s="1" t="s">
        <v>1937</v>
      </c>
      <c r="J31" s="67" t="s">
        <v>3238</v>
      </c>
      <c r="K31" s="1">
        <v>18348032679</v>
      </c>
      <c r="M31" s="1" t="s">
        <v>3485</v>
      </c>
      <c r="N31" s="1" t="s">
        <v>3236</v>
      </c>
    </row>
    <row r="32" hidden="1" spans="1:16">
      <c r="A32" s="1">
        <v>1032</v>
      </c>
      <c r="B32" s="1" t="s">
        <v>2367</v>
      </c>
      <c r="C32" s="1" t="s">
        <v>17</v>
      </c>
      <c r="D32" s="67" t="s">
        <v>3239</v>
      </c>
      <c r="E32" s="3" t="str">
        <f t="shared" si="0"/>
        <v>正确</v>
      </c>
      <c r="F32" s="4">
        <f ca="1" t="shared" si="1"/>
        <v>81</v>
      </c>
      <c r="G32" s="4" t="str">
        <f t="shared" si="2"/>
        <v>1941/11/26</v>
      </c>
      <c r="H32" s="1" t="s">
        <v>1937</v>
      </c>
      <c r="J32" s="67" t="s">
        <v>3240</v>
      </c>
      <c r="K32" s="1">
        <v>15839936413</v>
      </c>
      <c r="M32" s="1" t="s">
        <v>3485</v>
      </c>
      <c r="N32" s="1" t="s">
        <v>2367</v>
      </c>
      <c r="O32" s="67" t="s">
        <v>3241</v>
      </c>
      <c r="P32" s="1" t="s">
        <v>571</v>
      </c>
    </row>
    <row r="33" hidden="1" spans="1:14">
      <c r="A33" s="1">
        <v>1066</v>
      </c>
      <c r="B33" s="1" t="s">
        <v>3343</v>
      </c>
      <c r="C33" s="1" t="s">
        <v>17</v>
      </c>
      <c r="D33" s="67" t="s">
        <v>3344</v>
      </c>
      <c r="E33" s="3" t="str">
        <f t="shared" si="0"/>
        <v>正确</v>
      </c>
      <c r="F33" s="4">
        <f ca="1" t="shared" si="1"/>
        <v>82</v>
      </c>
      <c r="G33" s="4" t="str">
        <f t="shared" si="2"/>
        <v>1940/01/05</v>
      </c>
      <c r="H33" s="1" t="s">
        <v>1937</v>
      </c>
      <c r="J33" s="67" t="s">
        <v>3345</v>
      </c>
      <c r="K33" s="1">
        <v>15037756933</v>
      </c>
      <c r="M33" s="1" t="s">
        <v>3486</v>
      </c>
      <c r="N33" s="1" t="s">
        <v>3343</v>
      </c>
    </row>
    <row r="34" hidden="1" spans="1:14">
      <c r="A34" s="1">
        <v>1067</v>
      </c>
      <c r="B34" s="1" t="s">
        <v>3346</v>
      </c>
      <c r="C34" s="1" t="s">
        <v>17</v>
      </c>
      <c r="D34" s="67" t="s">
        <v>3347</v>
      </c>
      <c r="E34" s="3" t="str">
        <f t="shared" si="0"/>
        <v>正确</v>
      </c>
      <c r="F34" s="4">
        <f ca="1" t="shared" si="1"/>
        <v>80</v>
      </c>
      <c r="G34" s="4" t="str">
        <f t="shared" si="2"/>
        <v>1942/02/14</v>
      </c>
      <c r="H34" s="1" t="s">
        <v>1937</v>
      </c>
      <c r="J34" s="67" t="s">
        <v>3348</v>
      </c>
      <c r="K34" s="1">
        <v>17744771357</v>
      </c>
      <c r="M34" s="1" t="s">
        <v>3486</v>
      </c>
      <c r="N34" s="1" t="s">
        <v>3346</v>
      </c>
    </row>
    <row r="35" hidden="1" spans="1:14">
      <c r="A35" s="1">
        <v>201</v>
      </c>
      <c r="B35" s="1" t="s">
        <v>400</v>
      </c>
      <c r="C35" s="1" t="s">
        <v>27</v>
      </c>
      <c r="D35" s="1" t="s">
        <v>671</v>
      </c>
      <c r="E35" s="3" t="str">
        <f t="shared" si="0"/>
        <v>正确</v>
      </c>
      <c r="F35" s="4">
        <f ca="1" t="shared" si="1"/>
        <v>89</v>
      </c>
      <c r="G35" s="4" t="str">
        <f t="shared" si="2"/>
        <v>1933/05/15</v>
      </c>
      <c r="H35" s="1" t="s">
        <v>3106</v>
      </c>
      <c r="J35" s="67" t="s">
        <v>672</v>
      </c>
      <c r="K35" s="1">
        <v>15518985705</v>
      </c>
      <c r="M35" s="1" t="s">
        <v>3473</v>
      </c>
      <c r="N35" s="1" t="s">
        <v>400</v>
      </c>
    </row>
    <row r="36" hidden="1" spans="1:14">
      <c r="A36" s="1">
        <v>203</v>
      </c>
      <c r="B36" s="1" t="s">
        <v>677</v>
      </c>
      <c r="C36" s="1" t="s">
        <v>17</v>
      </c>
      <c r="D36" s="1" t="s">
        <v>678</v>
      </c>
      <c r="E36" s="3" t="str">
        <f t="shared" si="0"/>
        <v>正确</v>
      </c>
      <c r="F36" s="4">
        <f ca="1" t="shared" si="1"/>
        <v>86</v>
      </c>
      <c r="G36" s="4" t="str">
        <f t="shared" si="2"/>
        <v>1936/02/13</v>
      </c>
      <c r="H36" s="1" t="s">
        <v>3106</v>
      </c>
      <c r="J36" s="67" t="s">
        <v>679</v>
      </c>
      <c r="K36" s="1">
        <v>13872763059</v>
      </c>
      <c r="M36" s="1" t="s">
        <v>3473</v>
      </c>
      <c r="N36" s="1" t="s">
        <v>677</v>
      </c>
    </row>
    <row r="37" hidden="1" spans="1:14">
      <c r="A37" s="1">
        <v>204</v>
      </c>
      <c r="B37" s="1" t="s">
        <v>680</v>
      </c>
      <c r="C37" s="1" t="s">
        <v>17</v>
      </c>
      <c r="D37" s="1" t="s">
        <v>681</v>
      </c>
      <c r="E37" s="3" t="str">
        <f t="shared" si="0"/>
        <v>正确</v>
      </c>
      <c r="F37" s="4">
        <f ca="1" t="shared" si="1"/>
        <v>90</v>
      </c>
      <c r="G37" s="4" t="str">
        <f t="shared" si="2"/>
        <v>1932/10/05</v>
      </c>
      <c r="H37" s="1" t="s">
        <v>3106</v>
      </c>
      <c r="J37" s="67" t="s">
        <v>682</v>
      </c>
      <c r="K37" s="1">
        <v>15238160380</v>
      </c>
      <c r="M37" s="1" t="s">
        <v>3473</v>
      </c>
      <c r="N37" s="1" t="s">
        <v>680</v>
      </c>
    </row>
    <row r="38" hidden="1" spans="1:14">
      <c r="A38" s="1">
        <v>205</v>
      </c>
      <c r="B38" s="1" t="s">
        <v>683</v>
      </c>
      <c r="C38" s="1" t="s">
        <v>27</v>
      </c>
      <c r="D38" s="1" t="s">
        <v>684</v>
      </c>
      <c r="E38" s="3" t="str">
        <f t="shared" si="0"/>
        <v>正确</v>
      </c>
      <c r="F38" s="4">
        <f ca="1" t="shared" si="1"/>
        <v>83</v>
      </c>
      <c r="G38" s="4" t="str">
        <f t="shared" si="2"/>
        <v>1939/04/08</v>
      </c>
      <c r="H38" s="1" t="s">
        <v>3106</v>
      </c>
      <c r="J38" s="67" t="s">
        <v>685</v>
      </c>
      <c r="K38" s="1">
        <v>13572582016</v>
      </c>
      <c r="M38" s="1" t="s">
        <v>3473</v>
      </c>
      <c r="N38" s="1" t="s">
        <v>683</v>
      </c>
    </row>
    <row r="39" hidden="1" spans="1:14">
      <c r="A39" s="1">
        <v>206</v>
      </c>
      <c r="B39" s="1" t="s">
        <v>412</v>
      </c>
      <c r="C39" s="1" t="s">
        <v>27</v>
      </c>
      <c r="D39" s="1" t="s">
        <v>686</v>
      </c>
      <c r="E39" s="3" t="str">
        <f t="shared" si="0"/>
        <v>正确</v>
      </c>
      <c r="F39" s="4">
        <f ca="1" t="shared" si="1"/>
        <v>83</v>
      </c>
      <c r="G39" s="4" t="str">
        <f t="shared" si="2"/>
        <v>1939/04/11</v>
      </c>
      <c r="H39" s="1" t="s">
        <v>3106</v>
      </c>
      <c r="J39" s="67" t="s">
        <v>687</v>
      </c>
      <c r="K39" s="1">
        <v>13938994607</v>
      </c>
      <c r="M39" s="1" t="s">
        <v>3473</v>
      </c>
      <c r="N39" s="1" t="s">
        <v>412</v>
      </c>
    </row>
    <row r="40" hidden="1" spans="1:14">
      <c r="A40" s="1">
        <v>207</v>
      </c>
      <c r="B40" s="1" t="s">
        <v>688</v>
      </c>
      <c r="C40" s="1" t="s">
        <v>17</v>
      </c>
      <c r="D40" s="1" t="s">
        <v>689</v>
      </c>
      <c r="E40" s="3" t="str">
        <f t="shared" si="0"/>
        <v>正确</v>
      </c>
      <c r="F40" s="4">
        <f ca="1" t="shared" si="1"/>
        <v>83</v>
      </c>
      <c r="G40" s="4" t="str">
        <f t="shared" si="2"/>
        <v>1939/08/12</v>
      </c>
      <c r="H40" s="1" t="s">
        <v>3106</v>
      </c>
      <c r="J40" s="67" t="s">
        <v>690</v>
      </c>
      <c r="K40" s="1">
        <v>15090121489</v>
      </c>
      <c r="M40" s="1" t="s">
        <v>3473</v>
      </c>
      <c r="N40" s="1" t="s">
        <v>688</v>
      </c>
    </row>
    <row r="41" hidden="1" spans="1:14">
      <c r="A41" s="1">
        <v>209</v>
      </c>
      <c r="B41" s="1" t="s">
        <v>418</v>
      </c>
      <c r="C41" s="1" t="s">
        <v>27</v>
      </c>
      <c r="D41" s="1" t="s">
        <v>695</v>
      </c>
      <c r="E41" s="3" t="str">
        <f t="shared" si="0"/>
        <v>正确</v>
      </c>
      <c r="F41" s="4">
        <f ca="1" t="shared" si="1"/>
        <v>89</v>
      </c>
      <c r="G41" s="4" t="str">
        <f t="shared" si="2"/>
        <v>1933/05/23</v>
      </c>
      <c r="H41" s="1" t="s">
        <v>3106</v>
      </c>
      <c r="J41" s="67" t="s">
        <v>696</v>
      </c>
      <c r="K41" s="1">
        <v>15188497327</v>
      </c>
      <c r="M41" s="1" t="s">
        <v>3473</v>
      </c>
      <c r="N41" s="1" t="s">
        <v>418</v>
      </c>
    </row>
    <row r="42" hidden="1" spans="1:14">
      <c r="A42" s="1">
        <v>210</v>
      </c>
      <c r="B42" s="1" t="s">
        <v>697</v>
      </c>
      <c r="C42" s="1" t="s">
        <v>27</v>
      </c>
      <c r="D42" s="1" t="s">
        <v>698</v>
      </c>
      <c r="E42" s="3" t="str">
        <f t="shared" si="0"/>
        <v>正确</v>
      </c>
      <c r="F42" s="4">
        <f ca="1" t="shared" si="1"/>
        <v>87</v>
      </c>
      <c r="G42" s="4" t="str">
        <f t="shared" si="2"/>
        <v>1935/11/06</v>
      </c>
      <c r="H42" s="1" t="s">
        <v>3106</v>
      </c>
      <c r="J42" s="67" t="s">
        <v>699</v>
      </c>
      <c r="K42" s="1">
        <v>13623775075</v>
      </c>
      <c r="M42" s="1" t="s">
        <v>3473</v>
      </c>
      <c r="N42" s="1" t="s">
        <v>697</v>
      </c>
    </row>
    <row r="43" hidden="1" spans="1:14">
      <c r="A43" s="1">
        <v>212</v>
      </c>
      <c r="B43" s="1" t="s">
        <v>424</v>
      </c>
      <c r="C43" s="1" t="s">
        <v>27</v>
      </c>
      <c r="D43" s="1" t="s">
        <v>704</v>
      </c>
      <c r="E43" s="3" t="str">
        <f t="shared" si="0"/>
        <v>正确</v>
      </c>
      <c r="F43" s="4">
        <f ca="1" t="shared" si="1"/>
        <v>91</v>
      </c>
      <c r="G43" s="4" t="str">
        <f t="shared" si="2"/>
        <v>1931/12/01</v>
      </c>
      <c r="H43" s="1" t="s">
        <v>3106</v>
      </c>
      <c r="J43" s="1" t="s">
        <v>705</v>
      </c>
      <c r="K43" s="1">
        <v>15993199716</v>
      </c>
      <c r="M43" s="1" t="s">
        <v>3473</v>
      </c>
      <c r="N43" s="1" t="s">
        <v>424</v>
      </c>
    </row>
    <row r="44" hidden="1" spans="1:14">
      <c r="A44" s="1">
        <v>213</v>
      </c>
      <c r="B44" s="1" t="s">
        <v>706</v>
      </c>
      <c r="C44" s="1" t="s">
        <v>17</v>
      </c>
      <c r="D44" s="1" t="s">
        <v>707</v>
      </c>
      <c r="E44" s="3" t="str">
        <f t="shared" si="0"/>
        <v>正确</v>
      </c>
      <c r="F44" s="4">
        <f ca="1" t="shared" si="1"/>
        <v>83</v>
      </c>
      <c r="G44" s="4" t="str">
        <f t="shared" si="2"/>
        <v>1939/09/30</v>
      </c>
      <c r="H44" s="1" t="s">
        <v>3106</v>
      </c>
      <c r="J44" s="67" t="s">
        <v>708</v>
      </c>
      <c r="K44" s="1">
        <v>13838713845</v>
      </c>
      <c r="M44" s="1" t="s">
        <v>3473</v>
      </c>
      <c r="N44" s="1" t="s">
        <v>706</v>
      </c>
    </row>
    <row r="45" hidden="1" spans="1:14">
      <c r="A45" s="1">
        <v>214</v>
      </c>
      <c r="B45" s="1" t="s">
        <v>430</v>
      </c>
      <c r="C45" s="1" t="s">
        <v>27</v>
      </c>
      <c r="D45" s="1" t="s">
        <v>709</v>
      </c>
      <c r="E45" s="3" t="str">
        <f t="shared" si="0"/>
        <v>正确</v>
      </c>
      <c r="F45" s="4">
        <f ca="1" t="shared" si="1"/>
        <v>86</v>
      </c>
      <c r="G45" s="4" t="str">
        <f t="shared" si="2"/>
        <v>1936/12/21</v>
      </c>
      <c r="H45" s="1" t="s">
        <v>3106</v>
      </c>
      <c r="J45" s="67" t="s">
        <v>710</v>
      </c>
      <c r="K45" s="1">
        <v>15236032888</v>
      </c>
      <c r="M45" s="1" t="s">
        <v>3473</v>
      </c>
      <c r="N45" s="1" t="s">
        <v>430</v>
      </c>
    </row>
    <row r="46" hidden="1" spans="1:14">
      <c r="A46" s="1">
        <v>722</v>
      </c>
      <c r="B46" s="1" t="s">
        <v>1498</v>
      </c>
      <c r="C46" s="1" t="s">
        <v>17</v>
      </c>
      <c r="D46" s="67" t="s">
        <v>2286</v>
      </c>
      <c r="E46" s="3" t="str">
        <f t="shared" si="0"/>
        <v>正确</v>
      </c>
      <c r="F46" s="4">
        <f ca="1" t="shared" si="1"/>
        <v>83</v>
      </c>
      <c r="G46" s="4" t="str">
        <f t="shared" si="2"/>
        <v>1939/11/22</v>
      </c>
      <c r="H46" s="1" t="s">
        <v>3106</v>
      </c>
      <c r="J46" s="67" t="s">
        <v>2287</v>
      </c>
      <c r="K46" s="1">
        <v>13849706117</v>
      </c>
      <c r="M46" s="1" t="s">
        <v>3487</v>
      </c>
      <c r="N46" s="1" t="s">
        <v>1498</v>
      </c>
    </row>
    <row r="47" hidden="1" spans="1:14">
      <c r="A47" s="1">
        <v>787</v>
      </c>
      <c r="B47" s="1" t="s">
        <v>2497</v>
      </c>
      <c r="C47" s="1" t="s">
        <v>27</v>
      </c>
      <c r="D47" s="1" t="s">
        <v>2498</v>
      </c>
      <c r="E47" s="3" t="str">
        <f t="shared" si="0"/>
        <v>正确</v>
      </c>
      <c r="F47" s="4">
        <f ca="1" t="shared" si="1"/>
        <v>82</v>
      </c>
      <c r="G47" s="4" t="str">
        <f t="shared" si="2"/>
        <v>1940/07/18</v>
      </c>
      <c r="H47" s="1" t="s">
        <v>3106</v>
      </c>
      <c r="J47" s="67" t="s">
        <v>2500</v>
      </c>
      <c r="K47" s="1">
        <v>13027778963</v>
      </c>
      <c r="M47" s="1" t="s">
        <v>3488</v>
      </c>
      <c r="N47" s="1" t="s">
        <v>2497</v>
      </c>
    </row>
    <row r="48" hidden="1" spans="1:14">
      <c r="A48" s="1">
        <v>900</v>
      </c>
      <c r="B48" s="1" t="s">
        <v>2846</v>
      </c>
      <c r="C48" s="1" t="s">
        <v>17</v>
      </c>
      <c r="D48" s="67" t="s">
        <v>2847</v>
      </c>
      <c r="E48" s="3" t="str">
        <f t="shared" si="0"/>
        <v>正确</v>
      </c>
      <c r="F48" s="4">
        <f ca="1" t="shared" si="1"/>
        <v>81</v>
      </c>
      <c r="G48" s="4" t="str">
        <f t="shared" si="2"/>
        <v>1941/04/11</v>
      </c>
      <c r="H48" s="1" t="s">
        <v>3106</v>
      </c>
      <c r="J48" s="67" t="s">
        <v>2848</v>
      </c>
      <c r="K48" s="1">
        <v>15839964102</v>
      </c>
      <c r="M48" s="1" t="s">
        <v>3479</v>
      </c>
      <c r="N48" s="1" t="s">
        <v>2846</v>
      </c>
    </row>
    <row r="49" hidden="1" spans="1:14">
      <c r="A49" s="1">
        <v>988</v>
      </c>
      <c r="B49" s="1" t="s">
        <v>3104</v>
      </c>
      <c r="C49" s="1" t="s">
        <v>27</v>
      </c>
      <c r="D49" s="1" t="s">
        <v>3105</v>
      </c>
      <c r="E49" s="3" t="str">
        <f t="shared" si="0"/>
        <v>正确</v>
      </c>
      <c r="F49" s="4">
        <f ca="1" t="shared" si="1"/>
        <v>81</v>
      </c>
      <c r="G49" s="4" t="str">
        <f t="shared" si="2"/>
        <v>1941/05/15</v>
      </c>
      <c r="H49" s="1" t="s">
        <v>3106</v>
      </c>
      <c r="J49" s="67" t="s">
        <v>3107</v>
      </c>
      <c r="K49" s="1">
        <v>15893359471</v>
      </c>
      <c r="M49" s="1" t="s">
        <v>3483</v>
      </c>
      <c r="N49" s="1" t="s">
        <v>3104</v>
      </c>
    </row>
    <row r="50" hidden="1" spans="1:16">
      <c r="A50" s="1">
        <v>1077</v>
      </c>
      <c r="B50" s="1" t="s">
        <v>3376</v>
      </c>
      <c r="C50" s="1" t="s">
        <v>27</v>
      </c>
      <c r="D50" s="1" t="s">
        <v>3377</v>
      </c>
      <c r="E50" s="3" t="str">
        <f t="shared" si="0"/>
        <v>正确</v>
      </c>
      <c r="F50" s="4">
        <f ca="1" t="shared" si="1"/>
        <v>81</v>
      </c>
      <c r="G50" s="4" t="str">
        <f t="shared" si="2"/>
        <v>1941/09/26</v>
      </c>
      <c r="H50" s="1" t="s">
        <v>3106</v>
      </c>
      <c r="J50" s="67" t="s">
        <v>3378</v>
      </c>
      <c r="K50" s="1">
        <v>13847256627</v>
      </c>
      <c r="M50" s="1" t="s">
        <v>3486</v>
      </c>
      <c r="N50" s="1" t="s">
        <v>3376</v>
      </c>
      <c r="O50" s="67" t="s">
        <v>3378</v>
      </c>
      <c r="P50" s="1" t="s">
        <v>571</v>
      </c>
    </row>
    <row r="51" hidden="1" spans="1:14">
      <c r="A51" s="1">
        <v>639</v>
      </c>
      <c r="B51" s="1" t="s">
        <v>2034</v>
      </c>
      <c r="C51" s="1" t="s">
        <v>27</v>
      </c>
      <c r="D51" s="1" t="s">
        <v>2035</v>
      </c>
      <c r="E51" s="3" t="str">
        <f t="shared" si="0"/>
        <v>正确</v>
      </c>
      <c r="F51" s="4">
        <f ca="1" t="shared" si="1"/>
        <v>83</v>
      </c>
      <c r="G51" s="4" t="str">
        <f t="shared" si="2"/>
        <v>1939/05/22</v>
      </c>
      <c r="H51" s="1" t="s">
        <v>3431</v>
      </c>
      <c r="J51" s="67" t="s">
        <v>2036</v>
      </c>
      <c r="K51" s="1">
        <v>15238126572</v>
      </c>
      <c r="M51" s="1" t="s">
        <v>3473</v>
      </c>
      <c r="N51" s="1" t="s">
        <v>2034</v>
      </c>
    </row>
    <row r="52" hidden="1" spans="1:14">
      <c r="A52" s="1">
        <v>641</v>
      </c>
      <c r="B52" s="1" t="s">
        <v>1315</v>
      </c>
      <c r="C52" s="1" t="s">
        <v>17</v>
      </c>
      <c r="D52" s="1" t="s">
        <v>2041</v>
      </c>
      <c r="E52" s="3" t="str">
        <f t="shared" si="0"/>
        <v>正确</v>
      </c>
      <c r="F52" s="4">
        <f ca="1" t="shared" si="1"/>
        <v>83</v>
      </c>
      <c r="G52" s="4" t="str">
        <f t="shared" si="2"/>
        <v>1939/09/08</v>
      </c>
      <c r="H52" s="1" t="s">
        <v>3431</v>
      </c>
      <c r="J52" s="67" t="s">
        <v>2042</v>
      </c>
      <c r="K52" s="1">
        <v>18738724585</v>
      </c>
      <c r="M52" s="1" t="s">
        <v>3473</v>
      </c>
      <c r="N52" s="1" t="s">
        <v>1315</v>
      </c>
    </row>
    <row r="53" hidden="1" spans="1:14">
      <c r="A53" s="1">
        <v>855</v>
      </c>
      <c r="B53" s="1" t="s">
        <v>2698</v>
      </c>
      <c r="C53" s="1" t="s">
        <v>17</v>
      </c>
      <c r="D53" s="67" t="s">
        <v>2699</v>
      </c>
      <c r="E53" s="3" t="str">
        <f t="shared" si="0"/>
        <v>正确</v>
      </c>
      <c r="F53" s="4">
        <f ca="1" t="shared" si="1"/>
        <v>81</v>
      </c>
      <c r="G53" s="4" t="str">
        <f t="shared" si="2"/>
        <v>1941/01/12</v>
      </c>
      <c r="H53" s="1" t="s">
        <v>3431</v>
      </c>
      <c r="J53" s="67" t="s">
        <v>2701</v>
      </c>
      <c r="K53" s="1">
        <v>18338249355</v>
      </c>
      <c r="M53" s="1" t="s">
        <v>3489</v>
      </c>
      <c r="N53" s="1" t="s">
        <v>2698</v>
      </c>
    </row>
    <row r="54" hidden="1" spans="1:16">
      <c r="A54" s="1">
        <v>1095</v>
      </c>
      <c r="B54" s="1" t="s">
        <v>3429</v>
      </c>
      <c r="C54" s="1" t="s">
        <v>17</v>
      </c>
      <c r="D54" s="67" t="s">
        <v>3430</v>
      </c>
      <c r="E54" s="3" t="str">
        <f t="shared" si="0"/>
        <v>正确</v>
      </c>
      <c r="F54" s="4">
        <f ca="1" t="shared" si="1"/>
        <v>81</v>
      </c>
      <c r="G54" s="4" t="str">
        <f t="shared" si="2"/>
        <v>1941/12/05</v>
      </c>
      <c r="H54" s="1" t="s">
        <v>3431</v>
      </c>
      <c r="J54" s="67" t="s">
        <v>3432</v>
      </c>
      <c r="K54" s="1">
        <v>18053607300</v>
      </c>
      <c r="M54" s="1" t="s">
        <v>3490</v>
      </c>
      <c r="N54" s="1" t="s">
        <v>3429</v>
      </c>
      <c r="O54" s="67" t="s">
        <v>3432</v>
      </c>
      <c r="P54" s="1" t="s">
        <v>571</v>
      </c>
    </row>
    <row r="55" hidden="1" spans="1:14">
      <c r="A55" s="1">
        <v>4</v>
      </c>
      <c r="B55" s="1" t="s">
        <v>31</v>
      </c>
      <c r="C55" s="1" t="s">
        <v>27</v>
      </c>
      <c r="D55" s="67" t="s">
        <v>32</v>
      </c>
      <c r="E55" s="3" t="str">
        <f t="shared" si="0"/>
        <v>正确</v>
      </c>
      <c r="F55" s="4">
        <f ca="1" t="shared" si="1"/>
        <v>95</v>
      </c>
      <c r="G55" s="4" t="str">
        <f t="shared" si="2"/>
        <v>1927/01/28</v>
      </c>
      <c r="H55" s="1" t="s">
        <v>2815</v>
      </c>
      <c r="J55" s="67" t="s">
        <v>33</v>
      </c>
      <c r="K55" s="1">
        <v>13203795653</v>
      </c>
      <c r="N55" s="1" t="s">
        <v>31</v>
      </c>
    </row>
    <row r="56" hidden="1" spans="1:14">
      <c r="A56" s="1">
        <v>451</v>
      </c>
      <c r="B56" s="1" t="s">
        <v>1456</v>
      </c>
      <c r="C56" s="1" t="s">
        <v>17</v>
      </c>
      <c r="D56" s="1" t="s">
        <v>1457</v>
      </c>
      <c r="E56" s="3" t="str">
        <f t="shared" si="0"/>
        <v>正确</v>
      </c>
      <c r="F56" s="4">
        <f ca="1" t="shared" si="1"/>
        <v>86</v>
      </c>
      <c r="G56" s="4" t="str">
        <f t="shared" si="2"/>
        <v>1936/06/15</v>
      </c>
      <c r="H56" s="1" t="s">
        <v>2815</v>
      </c>
      <c r="J56" s="67" t="s">
        <v>1458</v>
      </c>
      <c r="K56" s="1">
        <v>13043904607</v>
      </c>
      <c r="M56" s="1" t="s">
        <v>3473</v>
      </c>
      <c r="N56" s="1" t="s">
        <v>1456</v>
      </c>
    </row>
    <row r="57" hidden="1" spans="1:14">
      <c r="A57" s="1">
        <v>453</v>
      </c>
      <c r="B57" s="1" t="s">
        <v>1463</v>
      </c>
      <c r="C57" s="1" t="s">
        <v>27</v>
      </c>
      <c r="D57" s="1" t="s">
        <v>1464</v>
      </c>
      <c r="E57" s="3" t="str">
        <f t="shared" si="0"/>
        <v>正确</v>
      </c>
      <c r="F57" s="4">
        <f ca="1" t="shared" si="1"/>
        <v>85</v>
      </c>
      <c r="G57" s="4" t="str">
        <f t="shared" si="2"/>
        <v>1937/10/13</v>
      </c>
      <c r="H57" s="1" t="s">
        <v>2815</v>
      </c>
      <c r="J57" s="67" t="s">
        <v>1465</v>
      </c>
      <c r="K57" s="1">
        <v>15225602395</v>
      </c>
      <c r="M57" s="1" t="s">
        <v>3473</v>
      </c>
      <c r="N57" s="1" t="s">
        <v>1463</v>
      </c>
    </row>
    <row r="58" hidden="1" spans="1:14">
      <c r="A58" s="1">
        <v>455</v>
      </c>
      <c r="B58" s="1" t="s">
        <v>914</v>
      </c>
      <c r="C58" s="1" t="s">
        <v>27</v>
      </c>
      <c r="D58" s="1" t="s">
        <v>1470</v>
      </c>
      <c r="E58" s="3" t="str">
        <f t="shared" si="0"/>
        <v>正确</v>
      </c>
      <c r="F58" s="4">
        <f ca="1" t="shared" si="1"/>
        <v>86</v>
      </c>
      <c r="G58" s="4" t="str">
        <f t="shared" si="2"/>
        <v>1936/10/01</v>
      </c>
      <c r="H58" s="1" t="s">
        <v>2815</v>
      </c>
      <c r="J58" s="67" t="s">
        <v>1471</v>
      </c>
      <c r="K58" s="1">
        <v>15003778030</v>
      </c>
      <c r="M58" s="1" t="s">
        <v>3473</v>
      </c>
      <c r="N58" s="1" t="s">
        <v>914</v>
      </c>
    </row>
    <row r="59" hidden="1" spans="1:14">
      <c r="A59" s="1">
        <v>457</v>
      </c>
      <c r="B59" s="1" t="s">
        <v>918</v>
      </c>
      <c r="C59" s="1" t="s">
        <v>27</v>
      </c>
      <c r="D59" s="1" t="s">
        <v>1476</v>
      </c>
      <c r="E59" s="3" t="str">
        <f t="shared" si="0"/>
        <v>正确</v>
      </c>
      <c r="F59" s="4">
        <f ca="1" t="shared" si="1"/>
        <v>85</v>
      </c>
      <c r="G59" s="4" t="str">
        <f t="shared" si="2"/>
        <v>1937/02/20</v>
      </c>
      <c r="H59" s="1" t="s">
        <v>2815</v>
      </c>
      <c r="J59" s="67" t="s">
        <v>1477</v>
      </c>
      <c r="K59" s="1">
        <v>13593702593</v>
      </c>
      <c r="M59" s="1" t="s">
        <v>3473</v>
      </c>
      <c r="N59" s="1" t="s">
        <v>918</v>
      </c>
    </row>
    <row r="60" hidden="1" spans="1:14">
      <c r="A60" s="1">
        <v>458</v>
      </c>
      <c r="B60" s="1" t="s">
        <v>1478</v>
      </c>
      <c r="C60" s="1" t="s">
        <v>17</v>
      </c>
      <c r="D60" s="1" t="s">
        <v>1479</v>
      </c>
      <c r="E60" s="3" t="str">
        <f t="shared" si="0"/>
        <v>正确</v>
      </c>
      <c r="F60" s="4">
        <f ca="1" t="shared" si="1"/>
        <v>83</v>
      </c>
      <c r="G60" s="4" t="str">
        <f t="shared" si="2"/>
        <v>1939/03/20</v>
      </c>
      <c r="H60" s="1" t="s">
        <v>2815</v>
      </c>
      <c r="J60" s="67" t="s">
        <v>1480</v>
      </c>
      <c r="K60" s="1">
        <v>18237714211</v>
      </c>
      <c r="M60" s="1" t="s">
        <v>3473</v>
      </c>
      <c r="N60" s="1" t="s">
        <v>1478</v>
      </c>
    </row>
    <row r="61" hidden="1" spans="1:14">
      <c r="A61" s="1">
        <v>460</v>
      </c>
      <c r="B61" s="1" t="s">
        <v>1485</v>
      </c>
      <c r="C61" s="1" t="s">
        <v>27</v>
      </c>
      <c r="D61" s="1" t="s">
        <v>1486</v>
      </c>
      <c r="E61" s="3" t="str">
        <f t="shared" si="0"/>
        <v>正确</v>
      </c>
      <c r="F61" s="4">
        <f ca="1" t="shared" si="1"/>
        <v>92</v>
      </c>
      <c r="G61" s="4" t="str">
        <f t="shared" si="2"/>
        <v>1930/02/18</v>
      </c>
      <c r="H61" s="1" t="s">
        <v>2815</v>
      </c>
      <c r="J61" s="67" t="s">
        <v>1487</v>
      </c>
      <c r="K61" s="1">
        <v>15090127259</v>
      </c>
      <c r="M61" s="1" t="s">
        <v>3473</v>
      </c>
      <c r="N61" s="1" t="s">
        <v>1485</v>
      </c>
    </row>
    <row r="62" hidden="1" spans="1:14">
      <c r="A62" s="1">
        <v>461</v>
      </c>
      <c r="B62" s="1" t="s">
        <v>1488</v>
      </c>
      <c r="C62" s="1" t="s">
        <v>27</v>
      </c>
      <c r="D62" s="1" t="s">
        <v>1489</v>
      </c>
      <c r="E62" s="3" t="str">
        <f t="shared" si="0"/>
        <v>正确</v>
      </c>
      <c r="F62" s="4">
        <f ca="1" t="shared" si="1"/>
        <v>84</v>
      </c>
      <c r="G62" s="4" t="str">
        <f t="shared" si="2"/>
        <v>1938/12/18</v>
      </c>
      <c r="H62" s="1" t="s">
        <v>2815</v>
      </c>
      <c r="J62" s="67" t="s">
        <v>1490</v>
      </c>
      <c r="K62" s="1">
        <v>15637773736</v>
      </c>
      <c r="M62" s="1" t="s">
        <v>3473</v>
      </c>
      <c r="N62" s="1" t="s">
        <v>1488</v>
      </c>
    </row>
    <row r="63" hidden="1" spans="1:14">
      <c r="A63" s="1">
        <v>462</v>
      </c>
      <c r="B63" s="1" t="s">
        <v>930</v>
      </c>
      <c r="C63" s="1" t="s">
        <v>27</v>
      </c>
      <c r="D63" s="1" t="s">
        <v>1491</v>
      </c>
      <c r="E63" s="3" t="str">
        <f t="shared" si="0"/>
        <v>正确</v>
      </c>
      <c r="F63" s="4">
        <f ca="1" t="shared" si="1"/>
        <v>84</v>
      </c>
      <c r="G63" s="4" t="str">
        <f t="shared" si="2"/>
        <v>1938/07/26</v>
      </c>
      <c r="H63" s="1" t="s">
        <v>2815</v>
      </c>
      <c r="J63" s="67" t="s">
        <v>1492</v>
      </c>
      <c r="K63" s="1">
        <v>13213771141</v>
      </c>
      <c r="M63" s="1" t="s">
        <v>3473</v>
      </c>
      <c r="N63" s="1" t="s">
        <v>930</v>
      </c>
    </row>
    <row r="64" hidden="1" spans="1:14">
      <c r="A64" s="1">
        <v>463</v>
      </c>
      <c r="B64" s="1" t="s">
        <v>1069</v>
      </c>
      <c r="C64" s="1" t="s">
        <v>27</v>
      </c>
      <c r="D64" s="67" t="s">
        <v>1493</v>
      </c>
      <c r="E64" s="3" t="str">
        <f t="shared" si="0"/>
        <v>正确</v>
      </c>
      <c r="F64" s="4">
        <f ca="1" t="shared" si="1"/>
        <v>87</v>
      </c>
      <c r="G64" s="4" t="str">
        <f t="shared" si="2"/>
        <v>1935/05/15</v>
      </c>
      <c r="H64" s="1" t="s">
        <v>2815</v>
      </c>
      <c r="J64" s="67" t="s">
        <v>1494</v>
      </c>
      <c r="K64" s="1">
        <v>15837766158</v>
      </c>
      <c r="M64" s="1" t="s">
        <v>3473</v>
      </c>
      <c r="N64" s="1" t="s">
        <v>1069</v>
      </c>
    </row>
    <row r="65" hidden="1" spans="1:14">
      <c r="A65" s="1">
        <v>544</v>
      </c>
      <c r="B65" s="1" t="s">
        <v>1746</v>
      </c>
      <c r="C65" s="1" t="s">
        <v>17</v>
      </c>
      <c r="D65" s="1" t="s">
        <v>1747</v>
      </c>
      <c r="E65" s="3" t="str">
        <f t="shared" si="0"/>
        <v>正确</v>
      </c>
      <c r="F65" s="4">
        <f ca="1" t="shared" si="1"/>
        <v>87</v>
      </c>
      <c r="G65" s="4" t="str">
        <f t="shared" si="2"/>
        <v>1935/09/03</v>
      </c>
      <c r="H65" s="1" t="s">
        <v>2815</v>
      </c>
      <c r="J65" s="67" t="s">
        <v>1748</v>
      </c>
      <c r="K65" s="1">
        <v>15839961354</v>
      </c>
      <c r="M65" s="1" t="s">
        <v>3473</v>
      </c>
      <c r="N65" s="1" t="s">
        <v>1746</v>
      </c>
    </row>
    <row r="66" hidden="1" spans="1:14">
      <c r="A66" s="1">
        <v>545</v>
      </c>
      <c r="B66" s="1" t="s">
        <v>1749</v>
      </c>
      <c r="C66" s="1" t="s">
        <v>27</v>
      </c>
      <c r="D66" s="1" t="s">
        <v>1750</v>
      </c>
      <c r="E66" s="3" t="str">
        <f t="shared" si="0"/>
        <v>正确</v>
      </c>
      <c r="F66" s="4">
        <f ca="1" t="shared" si="1"/>
        <v>83</v>
      </c>
      <c r="G66" s="4" t="str">
        <f t="shared" si="2"/>
        <v>1939/07/18</v>
      </c>
      <c r="H66" s="1" t="s">
        <v>2815</v>
      </c>
      <c r="J66" s="67" t="s">
        <v>1751</v>
      </c>
      <c r="K66" s="1">
        <v>18749002750</v>
      </c>
      <c r="M66" s="1" t="s">
        <v>3473</v>
      </c>
      <c r="N66" s="1" t="s">
        <v>1749</v>
      </c>
    </row>
    <row r="67" hidden="1" spans="1:14">
      <c r="A67" s="1">
        <v>763</v>
      </c>
      <c r="B67" s="1" t="s">
        <v>2416</v>
      </c>
      <c r="C67" s="1" t="s">
        <v>27</v>
      </c>
      <c r="D67" s="1" t="s">
        <v>2417</v>
      </c>
      <c r="E67" s="3" t="str">
        <f t="shared" ref="E67:E130" si="3">IF(LEN(D67)=0,"空",IF(LEN(D67)=15,"老号",IF(LEN(D67)&lt;&gt;18,"位数不对",IF(CHOOSE(MOD(SUM(MID(D67,1,1)*7+MID(D67,2,1)*9+MID(D67,3,1)*10+MID(D67,4,1)*5+MID(D67,5,1)*8+MID(D67,6,1)*4+MID(D67,7,1)*2+MID(D67,8,1)*1+MID(D67,9,1)*6+MID(D67,10,1)*3+MID(D67,11,1)*7+MID(D67,12,1)*9+MID(D67,13,1)*10+MID(D67,14,1)*5+MID(D67,15,1)*8+MID(D67,16,1)*4+MID(D67,17,1)*2),11)+1,1,0,"X",9,8,7,6,5,4,3,2)=IF(ISNUMBER(RIGHT(D67,1)*1),RIGHT(D67,1)*1,"X"),"正确","号码错误"))))</f>
        <v>正确</v>
      </c>
      <c r="F67" s="4">
        <f ca="1" t="shared" ref="F67:F130" si="4">YEAR(NOW())-MID(D67,7,4)</f>
        <v>82</v>
      </c>
      <c r="G67" s="4" t="str">
        <f t="shared" ref="G67:G130" si="5">CONCATENATE(MID(D67,7,4),"/",MID(D67,11,2),"/",MID(D67,13,2))</f>
        <v>1940/02/05</v>
      </c>
      <c r="H67" s="1" t="s">
        <v>2815</v>
      </c>
      <c r="J67" s="67" t="s">
        <v>2419</v>
      </c>
      <c r="K67" s="1">
        <v>15936405372</v>
      </c>
      <c r="M67" s="1" t="s">
        <v>3491</v>
      </c>
      <c r="N67" s="1" t="s">
        <v>2416</v>
      </c>
    </row>
    <row r="68" hidden="1" spans="1:14">
      <c r="A68" s="1">
        <v>889</v>
      </c>
      <c r="B68" s="1" t="s">
        <v>2813</v>
      </c>
      <c r="C68" s="1" t="s">
        <v>17</v>
      </c>
      <c r="D68" s="67" t="s">
        <v>2814</v>
      </c>
      <c r="E68" s="3" t="str">
        <f t="shared" si="3"/>
        <v>正确</v>
      </c>
      <c r="F68" s="4">
        <f ca="1" t="shared" si="4"/>
        <v>81</v>
      </c>
      <c r="G68" s="4" t="str">
        <f t="shared" si="5"/>
        <v>1941/03/05</v>
      </c>
      <c r="H68" s="1" t="s">
        <v>2815</v>
      </c>
      <c r="J68" s="67" t="s">
        <v>2816</v>
      </c>
      <c r="K68" s="1">
        <v>15188201993</v>
      </c>
      <c r="M68" s="1" t="s">
        <v>3478</v>
      </c>
      <c r="N68" s="1" t="s">
        <v>2813</v>
      </c>
    </row>
    <row r="69" hidden="1" spans="1:14">
      <c r="A69" s="1">
        <v>1059</v>
      </c>
      <c r="B69" s="1" t="s">
        <v>2460</v>
      </c>
      <c r="C69" s="1" t="s">
        <v>27</v>
      </c>
      <c r="D69" s="67" t="s">
        <v>3324</v>
      </c>
      <c r="E69" s="3" t="str">
        <f t="shared" si="3"/>
        <v>正确</v>
      </c>
      <c r="F69" s="4">
        <f ca="1" t="shared" si="4"/>
        <v>80</v>
      </c>
      <c r="G69" s="4" t="str">
        <f t="shared" si="5"/>
        <v>1942/03/02</v>
      </c>
      <c r="H69" s="1" t="s">
        <v>2815</v>
      </c>
      <c r="J69" s="67" t="s">
        <v>3325</v>
      </c>
      <c r="K69" s="1">
        <v>18939209766</v>
      </c>
      <c r="M69" s="1" t="s">
        <v>3486</v>
      </c>
      <c r="N69" s="1" t="s">
        <v>2460</v>
      </c>
    </row>
    <row r="70" hidden="1" spans="1:16">
      <c r="A70" s="1">
        <v>1088</v>
      </c>
      <c r="B70" s="1" t="s">
        <v>3407</v>
      </c>
      <c r="C70" s="1" t="s">
        <v>27</v>
      </c>
      <c r="D70" s="1" t="s">
        <v>3408</v>
      </c>
      <c r="E70" s="3" t="str">
        <f t="shared" si="3"/>
        <v>正确</v>
      </c>
      <c r="F70" s="4">
        <f ca="1" t="shared" si="4"/>
        <v>80</v>
      </c>
      <c r="G70" s="4" t="str">
        <f t="shared" si="5"/>
        <v>1942/03/26</v>
      </c>
      <c r="H70" s="1" t="s">
        <v>2815</v>
      </c>
      <c r="J70" s="67" t="s">
        <v>3409</v>
      </c>
      <c r="K70" s="1">
        <v>13569296346</v>
      </c>
      <c r="M70" s="1" t="s">
        <v>3486</v>
      </c>
      <c r="N70" s="1" t="s">
        <v>3407</v>
      </c>
      <c r="O70" s="67" t="s">
        <v>3409</v>
      </c>
      <c r="P70" s="1" t="s">
        <v>571</v>
      </c>
    </row>
    <row r="71" hidden="1" spans="1:16">
      <c r="A71" s="1">
        <v>1089</v>
      </c>
      <c r="B71" s="1" t="s">
        <v>3410</v>
      </c>
      <c r="C71" s="1" t="s">
        <v>27</v>
      </c>
      <c r="D71" s="1" t="s">
        <v>3411</v>
      </c>
      <c r="E71" s="3" t="str">
        <f t="shared" si="3"/>
        <v>正确</v>
      </c>
      <c r="F71" s="4">
        <f ca="1" t="shared" si="4"/>
        <v>82</v>
      </c>
      <c r="G71" s="4" t="str">
        <f t="shared" si="5"/>
        <v>1940/05/01</v>
      </c>
      <c r="H71" s="1" t="s">
        <v>2815</v>
      </c>
      <c r="J71" s="67" t="s">
        <v>3412</v>
      </c>
      <c r="K71" s="1">
        <v>15995683517</v>
      </c>
      <c r="M71" s="1" t="s">
        <v>3486</v>
      </c>
      <c r="N71" s="1" t="s">
        <v>3410</v>
      </c>
      <c r="O71" s="67" t="s">
        <v>3412</v>
      </c>
      <c r="P71" s="1" t="s">
        <v>571</v>
      </c>
    </row>
    <row r="72" hidden="1" spans="1:14">
      <c r="A72" s="1">
        <v>220</v>
      </c>
      <c r="B72" s="1" t="s">
        <v>727</v>
      </c>
      <c r="C72" s="1" t="s">
        <v>17</v>
      </c>
      <c r="D72" s="1" t="s">
        <v>728</v>
      </c>
      <c r="E72" s="3" t="str">
        <f t="shared" si="3"/>
        <v>正确</v>
      </c>
      <c r="F72" s="4">
        <f ca="1" t="shared" si="4"/>
        <v>84</v>
      </c>
      <c r="G72" s="4" t="str">
        <f t="shared" si="5"/>
        <v>1938/12/21</v>
      </c>
      <c r="H72" s="1" t="s">
        <v>2936</v>
      </c>
      <c r="J72" s="67" t="s">
        <v>729</v>
      </c>
      <c r="K72" s="1">
        <v>17136165512</v>
      </c>
      <c r="M72" s="1" t="s">
        <v>3473</v>
      </c>
      <c r="N72" s="1" t="s">
        <v>727</v>
      </c>
    </row>
    <row r="73" hidden="1" spans="1:14">
      <c r="A73" s="1">
        <v>221</v>
      </c>
      <c r="B73" s="1" t="s">
        <v>730</v>
      </c>
      <c r="C73" s="1" t="s">
        <v>17</v>
      </c>
      <c r="D73" s="1" t="s">
        <v>731</v>
      </c>
      <c r="E73" s="3" t="str">
        <f t="shared" si="3"/>
        <v>正确</v>
      </c>
      <c r="F73" s="4">
        <f ca="1" t="shared" si="4"/>
        <v>87</v>
      </c>
      <c r="G73" s="4" t="str">
        <f t="shared" si="5"/>
        <v>1935/12/08</v>
      </c>
      <c r="H73" s="1" t="s">
        <v>2936</v>
      </c>
      <c r="J73" s="67" t="s">
        <v>732</v>
      </c>
      <c r="K73" s="1">
        <v>13986900547</v>
      </c>
      <c r="M73" s="1" t="s">
        <v>3473</v>
      </c>
      <c r="N73" s="1" t="s">
        <v>730</v>
      </c>
    </row>
    <row r="74" hidden="1" spans="1:14">
      <c r="A74" s="1">
        <v>222</v>
      </c>
      <c r="B74" s="1" t="s">
        <v>733</v>
      </c>
      <c r="C74" s="1" t="s">
        <v>27</v>
      </c>
      <c r="D74" s="1" t="s">
        <v>734</v>
      </c>
      <c r="E74" s="3" t="str">
        <f t="shared" si="3"/>
        <v>正确</v>
      </c>
      <c r="F74" s="4">
        <f ca="1" t="shared" si="4"/>
        <v>85</v>
      </c>
      <c r="G74" s="4" t="str">
        <f t="shared" si="5"/>
        <v>1937/07/03</v>
      </c>
      <c r="H74" s="1" t="s">
        <v>2936</v>
      </c>
      <c r="J74" s="67" t="s">
        <v>735</v>
      </c>
      <c r="K74" s="1">
        <v>15514164205</v>
      </c>
      <c r="M74" s="1" t="s">
        <v>3473</v>
      </c>
      <c r="N74" s="1" t="s">
        <v>733</v>
      </c>
    </row>
    <row r="75" hidden="1" spans="1:14">
      <c r="A75" s="1">
        <v>224</v>
      </c>
      <c r="B75" s="1" t="s">
        <v>418</v>
      </c>
      <c r="C75" s="1" t="s">
        <v>27</v>
      </c>
      <c r="D75" s="1" t="s">
        <v>740</v>
      </c>
      <c r="E75" s="3" t="str">
        <f t="shared" si="3"/>
        <v>正确</v>
      </c>
      <c r="F75" s="4">
        <f ca="1" t="shared" si="4"/>
        <v>83</v>
      </c>
      <c r="G75" s="4" t="str">
        <f t="shared" si="5"/>
        <v>1939/08/15</v>
      </c>
      <c r="H75" s="1" t="s">
        <v>2936</v>
      </c>
      <c r="J75" s="67" t="s">
        <v>741</v>
      </c>
      <c r="K75" s="1">
        <v>15738073225</v>
      </c>
      <c r="M75" s="1" t="s">
        <v>3473</v>
      </c>
      <c r="N75" s="1" t="s">
        <v>418</v>
      </c>
    </row>
    <row r="76" hidden="1" spans="1:14">
      <c r="A76" s="1">
        <v>225</v>
      </c>
      <c r="B76" s="1" t="s">
        <v>742</v>
      </c>
      <c r="C76" s="1" t="s">
        <v>17</v>
      </c>
      <c r="D76" s="1" t="s">
        <v>743</v>
      </c>
      <c r="E76" s="3" t="str">
        <f t="shared" si="3"/>
        <v>正确</v>
      </c>
      <c r="F76" s="4">
        <f ca="1" t="shared" si="4"/>
        <v>89</v>
      </c>
      <c r="G76" s="4" t="str">
        <f t="shared" si="5"/>
        <v>1933/09/24</v>
      </c>
      <c r="H76" s="1" t="s">
        <v>2936</v>
      </c>
      <c r="J76" s="67" t="s">
        <v>744</v>
      </c>
      <c r="K76" s="1">
        <v>15106044605</v>
      </c>
      <c r="M76" s="1" t="s">
        <v>3473</v>
      </c>
      <c r="N76" s="1" t="s">
        <v>742</v>
      </c>
    </row>
    <row r="77" hidden="1" spans="1:14">
      <c r="A77" s="1">
        <v>226</v>
      </c>
      <c r="B77" s="1" t="s">
        <v>454</v>
      </c>
      <c r="C77" s="1" t="s">
        <v>27</v>
      </c>
      <c r="D77" s="1" t="s">
        <v>745</v>
      </c>
      <c r="E77" s="3" t="str">
        <f t="shared" si="3"/>
        <v>正确</v>
      </c>
      <c r="F77" s="4">
        <f ca="1" t="shared" si="4"/>
        <v>84</v>
      </c>
      <c r="G77" s="4" t="str">
        <f t="shared" si="5"/>
        <v>1938/03/27</v>
      </c>
      <c r="H77" s="1" t="s">
        <v>2936</v>
      </c>
      <c r="J77" s="67" t="s">
        <v>746</v>
      </c>
      <c r="K77" s="1">
        <v>15936153874</v>
      </c>
      <c r="M77" s="1" t="s">
        <v>3473</v>
      </c>
      <c r="N77" s="1" t="s">
        <v>454</v>
      </c>
    </row>
    <row r="78" hidden="1" spans="1:14">
      <c r="A78" s="1">
        <v>229</v>
      </c>
      <c r="B78" s="1" t="s">
        <v>458</v>
      </c>
      <c r="C78" s="1" t="s">
        <v>27</v>
      </c>
      <c r="D78" s="1" t="s">
        <v>755</v>
      </c>
      <c r="E78" s="3" t="str">
        <f t="shared" si="3"/>
        <v>正确</v>
      </c>
      <c r="F78" s="4">
        <f ca="1" t="shared" si="4"/>
        <v>91</v>
      </c>
      <c r="G78" s="4" t="str">
        <f t="shared" si="5"/>
        <v>1931/09/16</v>
      </c>
      <c r="H78" s="1" t="s">
        <v>2936</v>
      </c>
      <c r="J78" s="67" t="s">
        <v>756</v>
      </c>
      <c r="K78" s="1">
        <v>15139076537</v>
      </c>
      <c r="M78" s="1" t="s">
        <v>3473</v>
      </c>
      <c r="N78" s="1" t="s">
        <v>458</v>
      </c>
    </row>
    <row r="79" hidden="1" spans="1:14">
      <c r="A79" s="1">
        <v>230</v>
      </c>
      <c r="B79" s="1" t="s">
        <v>757</v>
      </c>
      <c r="C79" s="1" t="s">
        <v>27</v>
      </c>
      <c r="D79" s="1" t="s">
        <v>758</v>
      </c>
      <c r="E79" s="3" t="str">
        <f t="shared" si="3"/>
        <v>正确</v>
      </c>
      <c r="F79" s="4">
        <f ca="1" t="shared" si="4"/>
        <v>88</v>
      </c>
      <c r="G79" s="4" t="str">
        <f t="shared" si="5"/>
        <v>1934/08/24</v>
      </c>
      <c r="H79" s="1" t="s">
        <v>2936</v>
      </c>
      <c r="J79" s="67" t="s">
        <v>759</v>
      </c>
      <c r="K79" s="1">
        <v>15238187638</v>
      </c>
      <c r="M79" s="1" t="s">
        <v>3473</v>
      </c>
      <c r="N79" s="1" t="s">
        <v>757</v>
      </c>
    </row>
    <row r="80" hidden="1" spans="1:14">
      <c r="A80" s="1">
        <v>231</v>
      </c>
      <c r="B80" s="1" t="s">
        <v>760</v>
      </c>
      <c r="C80" s="1" t="s">
        <v>27</v>
      </c>
      <c r="D80" s="1" t="s">
        <v>761</v>
      </c>
      <c r="E80" s="3" t="str">
        <f t="shared" si="3"/>
        <v>正确</v>
      </c>
      <c r="F80" s="4">
        <f ca="1" t="shared" si="4"/>
        <v>84</v>
      </c>
      <c r="G80" s="4" t="str">
        <f t="shared" si="5"/>
        <v>1938/07/12</v>
      </c>
      <c r="H80" s="1" t="s">
        <v>2936</v>
      </c>
      <c r="J80" s="67" t="s">
        <v>762</v>
      </c>
      <c r="K80" s="1">
        <v>18838120757</v>
      </c>
      <c r="M80" s="1" t="s">
        <v>3473</v>
      </c>
      <c r="N80" s="1" t="s">
        <v>760</v>
      </c>
    </row>
    <row r="81" hidden="1" spans="1:14">
      <c r="A81" s="1">
        <v>233</v>
      </c>
      <c r="B81" s="1" t="s">
        <v>767</v>
      </c>
      <c r="C81" s="1" t="s">
        <v>17</v>
      </c>
      <c r="D81" s="1" t="s">
        <v>768</v>
      </c>
      <c r="E81" s="3" t="str">
        <f t="shared" si="3"/>
        <v>正确</v>
      </c>
      <c r="F81" s="4">
        <f ca="1" t="shared" si="4"/>
        <v>83</v>
      </c>
      <c r="G81" s="4" t="str">
        <f t="shared" si="5"/>
        <v>1939/03/20</v>
      </c>
      <c r="H81" s="1" t="s">
        <v>2936</v>
      </c>
      <c r="J81" s="1" t="s">
        <v>769</v>
      </c>
      <c r="K81" s="1">
        <v>13849780780</v>
      </c>
      <c r="M81" s="1" t="s">
        <v>3473</v>
      </c>
      <c r="N81" s="1" t="s">
        <v>767</v>
      </c>
    </row>
    <row r="82" hidden="1" spans="1:14">
      <c r="A82" s="1">
        <v>235</v>
      </c>
      <c r="B82" s="1" t="s">
        <v>468</v>
      </c>
      <c r="C82" s="1" t="s">
        <v>27</v>
      </c>
      <c r="D82" s="1" t="s">
        <v>775</v>
      </c>
      <c r="E82" s="3" t="str">
        <f t="shared" si="3"/>
        <v>正确</v>
      </c>
      <c r="F82" s="4">
        <f ca="1" t="shared" si="4"/>
        <v>92</v>
      </c>
      <c r="G82" s="4" t="str">
        <f t="shared" si="5"/>
        <v>1930/09/10</v>
      </c>
      <c r="H82" s="1" t="s">
        <v>2936</v>
      </c>
      <c r="J82" s="67" t="s">
        <v>776</v>
      </c>
      <c r="K82" s="1">
        <v>13593714121</v>
      </c>
      <c r="M82" s="1" t="s">
        <v>3473</v>
      </c>
      <c r="N82" s="1" t="s">
        <v>468</v>
      </c>
    </row>
    <row r="83" hidden="1" spans="1:14">
      <c r="A83" s="1">
        <v>237</v>
      </c>
      <c r="B83" s="1" t="s">
        <v>781</v>
      </c>
      <c r="C83" s="1" t="s">
        <v>27</v>
      </c>
      <c r="D83" s="1" t="s">
        <v>782</v>
      </c>
      <c r="E83" s="3" t="str">
        <f t="shared" si="3"/>
        <v>正确</v>
      </c>
      <c r="F83" s="4">
        <f ca="1" t="shared" si="4"/>
        <v>91</v>
      </c>
      <c r="G83" s="4" t="str">
        <f t="shared" si="5"/>
        <v>1931/08/08</v>
      </c>
      <c r="H83" s="1" t="s">
        <v>2936</v>
      </c>
      <c r="J83" s="67" t="s">
        <v>783</v>
      </c>
      <c r="K83" s="1">
        <v>13903773932</v>
      </c>
      <c r="M83" s="1" t="s">
        <v>3473</v>
      </c>
      <c r="N83" s="1" t="s">
        <v>781</v>
      </c>
    </row>
    <row r="84" hidden="1" spans="1:14">
      <c r="A84" s="1">
        <v>238</v>
      </c>
      <c r="B84" s="1" t="s">
        <v>475</v>
      </c>
      <c r="C84" s="1" t="s">
        <v>27</v>
      </c>
      <c r="D84" s="1" t="s">
        <v>784</v>
      </c>
      <c r="E84" s="3" t="str">
        <f t="shared" si="3"/>
        <v>正确</v>
      </c>
      <c r="F84" s="4">
        <f ca="1" t="shared" si="4"/>
        <v>87</v>
      </c>
      <c r="G84" s="4" t="str">
        <f t="shared" si="5"/>
        <v>1935/11/25</v>
      </c>
      <c r="H84" s="1" t="s">
        <v>2936</v>
      </c>
      <c r="J84" s="67" t="s">
        <v>785</v>
      </c>
      <c r="K84" s="1">
        <v>13949325438</v>
      </c>
      <c r="M84" s="1" t="s">
        <v>3473</v>
      </c>
      <c r="N84" s="1" t="s">
        <v>475</v>
      </c>
    </row>
    <row r="85" hidden="1" spans="1:14">
      <c r="A85" s="1">
        <v>239</v>
      </c>
      <c r="B85" s="1" t="s">
        <v>479</v>
      </c>
      <c r="C85" s="1" t="s">
        <v>27</v>
      </c>
      <c r="D85" s="1" t="s">
        <v>786</v>
      </c>
      <c r="E85" s="3" t="str">
        <f t="shared" si="3"/>
        <v>正确</v>
      </c>
      <c r="F85" s="4">
        <f ca="1" t="shared" si="4"/>
        <v>86</v>
      </c>
      <c r="G85" s="4" t="str">
        <f t="shared" si="5"/>
        <v>1936/09/02</v>
      </c>
      <c r="H85" s="1" t="s">
        <v>2936</v>
      </c>
      <c r="J85" s="67" t="s">
        <v>787</v>
      </c>
      <c r="K85" s="1">
        <v>13271799164</v>
      </c>
      <c r="M85" s="1" t="s">
        <v>3473</v>
      </c>
      <c r="N85" s="1" t="s">
        <v>479</v>
      </c>
    </row>
    <row r="86" hidden="1" spans="1:14">
      <c r="A86" s="1">
        <v>739</v>
      </c>
      <c r="B86" s="1" t="s">
        <v>2339</v>
      </c>
      <c r="C86" s="1" t="s">
        <v>27</v>
      </c>
      <c r="D86" s="1" t="s">
        <v>2340</v>
      </c>
      <c r="E86" s="3" t="str">
        <f t="shared" si="3"/>
        <v>正确</v>
      </c>
      <c r="F86" s="4">
        <f ca="1" t="shared" si="4"/>
        <v>83</v>
      </c>
      <c r="G86" s="4" t="str">
        <f t="shared" si="5"/>
        <v>1939/12/08</v>
      </c>
      <c r="H86" s="1" t="s">
        <v>2936</v>
      </c>
      <c r="J86" s="67" t="s">
        <v>2341</v>
      </c>
      <c r="K86" s="1">
        <v>13598291833</v>
      </c>
      <c r="M86" s="1" t="s">
        <v>3474</v>
      </c>
      <c r="N86" s="1" t="s">
        <v>2339</v>
      </c>
    </row>
    <row r="87" hidden="1" spans="1:14">
      <c r="A87" s="1">
        <v>779</v>
      </c>
      <c r="B87" s="1" t="s">
        <v>1648</v>
      </c>
      <c r="C87" s="1" t="s">
        <v>17</v>
      </c>
      <c r="D87" s="1" t="s">
        <v>2475</v>
      </c>
      <c r="E87" s="3" t="str">
        <f t="shared" si="3"/>
        <v>正确</v>
      </c>
      <c r="F87" s="4">
        <f ca="1" t="shared" si="4"/>
        <v>82</v>
      </c>
      <c r="G87" s="4" t="str">
        <f t="shared" si="5"/>
        <v>1940/08/15</v>
      </c>
      <c r="H87" s="1" t="s">
        <v>2936</v>
      </c>
      <c r="J87" s="1" t="s">
        <v>2476</v>
      </c>
      <c r="K87" s="1">
        <v>13723020314</v>
      </c>
      <c r="M87" s="1" t="s">
        <v>3476</v>
      </c>
      <c r="N87" s="1" t="s">
        <v>1648</v>
      </c>
    </row>
    <row r="88" hidden="1" spans="1:14">
      <c r="A88" s="1">
        <v>804</v>
      </c>
      <c r="B88" s="1" t="s">
        <v>1721</v>
      </c>
      <c r="C88" s="1" t="s">
        <v>17</v>
      </c>
      <c r="D88" s="67" t="s">
        <v>2552</v>
      </c>
      <c r="E88" s="3" t="str">
        <f t="shared" si="3"/>
        <v>正确</v>
      </c>
      <c r="F88" s="4">
        <f ca="1" t="shared" si="4"/>
        <v>82</v>
      </c>
      <c r="G88" s="4" t="str">
        <f t="shared" si="5"/>
        <v>1940/11/15</v>
      </c>
      <c r="H88" s="1" t="s">
        <v>2936</v>
      </c>
      <c r="J88" s="67" t="s">
        <v>2553</v>
      </c>
      <c r="K88" s="1">
        <v>13949368317</v>
      </c>
      <c r="M88" s="1" t="s">
        <v>3477</v>
      </c>
      <c r="N88" s="1" t="s">
        <v>1721</v>
      </c>
    </row>
    <row r="89" hidden="1" spans="1:14">
      <c r="A89" s="1">
        <v>932</v>
      </c>
      <c r="B89" s="1" t="s">
        <v>2080</v>
      </c>
      <c r="C89" s="1" t="s">
        <v>17</v>
      </c>
      <c r="D89" s="67" t="s">
        <v>2935</v>
      </c>
      <c r="E89" s="3" t="str">
        <f t="shared" si="3"/>
        <v>正确</v>
      </c>
      <c r="F89" s="4">
        <f ca="1" t="shared" si="4"/>
        <v>81</v>
      </c>
      <c r="G89" s="4" t="str">
        <f t="shared" si="5"/>
        <v>1941/06/13</v>
      </c>
      <c r="H89" s="1" t="s">
        <v>2936</v>
      </c>
      <c r="J89" s="67" t="s">
        <v>2937</v>
      </c>
      <c r="K89" s="1">
        <v>17073775711</v>
      </c>
      <c r="M89" s="1" t="s">
        <v>3480</v>
      </c>
      <c r="N89" s="1" t="s">
        <v>2080</v>
      </c>
    </row>
    <row r="90" hidden="1" spans="1:14">
      <c r="A90" s="1">
        <v>940</v>
      </c>
      <c r="B90" s="1" t="s">
        <v>2102</v>
      </c>
      <c r="C90" s="1" t="s">
        <v>17</v>
      </c>
      <c r="D90" s="67" t="s">
        <v>2960</v>
      </c>
      <c r="E90" s="3" t="str">
        <f t="shared" si="3"/>
        <v>正确</v>
      </c>
      <c r="F90" s="4">
        <f ca="1" t="shared" si="4"/>
        <v>81</v>
      </c>
      <c r="G90" s="4" t="str">
        <f t="shared" si="5"/>
        <v>1941/07/20</v>
      </c>
      <c r="H90" s="1" t="s">
        <v>2936</v>
      </c>
      <c r="J90" s="67" t="s">
        <v>2961</v>
      </c>
      <c r="K90" s="1">
        <v>13723525625</v>
      </c>
      <c r="M90" s="1" t="s">
        <v>3481</v>
      </c>
      <c r="N90" s="1" t="s">
        <v>2102</v>
      </c>
    </row>
    <row r="91" hidden="1" spans="1:14">
      <c r="A91" s="1">
        <v>949</v>
      </c>
      <c r="B91" s="1" t="s">
        <v>2985</v>
      </c>
      <c r="C91" s="1" t="s">
        <v>17</v>
      </c>
      <c r="D91" s="67" t="s">
        <v>2986</v>
      </c>
      <c r="E91" s="3" t="str">
        <f t="shared" si="3"/>
        <v>正确</v>
      </c>
      <c r="F91" s="4">
        <f ca="1" t="shared" si="4"/>
        <v>81</v>
      </c>
      <c r="G91" s="4" t="str">
        <f t="shared" si="5"/>
        <v>1941/05/20</v>
      </c>
      <c r="H91" s="1" t="s">
        <v>2936</v>
      </c>
      <c r="J91" s="67" t="s">
        <v>2987</v>
      </c>
      <c r="K91" s="1">
        <v>17153771795</v>
      </c>
      <c r="M91" s="1" t="s">
        <v>3481</v>
      </c>
      <c r="N91" s="1" t="s">
        <v>2985</v>
      </c>
    </row>
    <row r="92" hidden="1" spans="1:16">
      <c r="A92" s="1">
        <v>1090</v>
      </c>
      <c r="B92" s="1" t="s">
        <v>3413</v>
      </c>
      <c r="C92" s="1" t="s">
        <v>27</v>
      </c>
      <c r="D92" s="1" t="s">
        <v>3414</v>
      </c>
      <c r="E92" s="3" t="str">
        <f t="shared" si="3"/>
        <v>正确</v>
      </c>
      <c r="F92" s="4">
        <f ca="1" t="shared" si="4"/>
        <v>81</v>
      </c>
      <c r="G92" s="4" t="str">
        <f t="shared" si="5"/>
        <v>1941/01/14</v>
      </c>
      <c r="H92" s="1" t="s">
        <v>2936</v>
      </c>
      <c r="J92" s="67" t="s">
        <v>3415</v>
      </c>
      <c r="K92" s="1">
        <v>15299137518</v>
      </c>
      <c r="M92" s="1" t="s">
        <v>3486</v>
      </c>
      <c r="N92" s="1" t="s">
        <v>3413</v>
      </c>
      <c r="O92" s="67" t="s">
        <v>3415</v>
      </c>
      <c r="P92" s="1" t="s">
        <v>571</v>
      </c>
    </row>
    <row r="93" hidden="1" spans="1:16">
      <c r="A93" s="1">
        <v>1091</v>
      </c>
      <c r="B93" s="1" t="s">
        <v>3416</v>
      </c>
      <c r="C93" s="1" t="s">
        <v>27</v>
      </c>
      <c r="D93" s="1" t="s">
        <v>3417</v>
      </c>
      <c r="E93" s="3" t="str">
        <f t="shared" si="3"/>
        <v>正确</v>
      </c>
      <c r="F93" s="4">
        <f ca="1" t="shared" si="4"/>
        <v>81</v>
      </c>
      <c r="G93" s="4" t="str">
        <f t="shared" si="5"/>
        <v>1941/12/26</v>
      </c>
      <c r="H93" s="1" t="s">
        <v>2936</v>
      </c>
      <c r="J93" s="67" t="s">
        <v>3418</v>
      </c>
      <c r="K93" s="1">
        <v>18872025298</v>
      </c>
      <c r="M93" s="1" t="s">
        <v>3486</v>
      </c>
      <c r="N93" s="1" t="s">
        <v>3416</v>
      </c>
      <c r="O93" s="67" t="s">
        <v>3418</v>
      </c>
      <c r="P93" s="1" t="s">
        <v>571</v>
      </c>
    </row>
    <row r="94" hidden="1" spans="1:14">
      <c r="A94" s="1">
        <v>7</v>
      </c>
      <c r="B94" s="1" t="s">
        <v>37</v>
      </c>
      <c r="C94" s="1" t="s">
        <v>27</v>
      </c>
      <c r="D94" s="67" t="s">
        <v>43</v>
      </c>
      <c r="E94" s="3" t="str">
        <f t="shared" si="3"/>
        <v>正确</v>
      </c>
      <c r="F94" s="4">
        <f ca="1" t="shared" si="4"/>
        <v>95</v>
      </c>
      <c r="G94" s="4" t="str">
        <f t="shared" si="5"/>
        <v>1927/08/14</v>
      </c>
      <c r="H94" s="1" t="s">
        <v>2789</v>
      </c>
      <c r="J94" s="67" t="s">
        <v>44</v>
      </c>
      <c r="N94" s="1" t="s">
        <v>37</v>
      </c>
    </row>
    <row r="95" hidden="1" spans="1:14">
      <c r="A95" s="1">
        <v>418</v>
      </c>
      <c r="B95" s="1" t="s">
        <v>1354</v>
      </c>
      <c r="C95" s="1" t="s">
        <v>17</v>
      </c>
      <c r="D95" s="1" t="s">
        <v>1355</v>
      </c>
      <c r="E95" s="3" t="str">
        <f t="shared" si="3"/>
        <v>正确</v>
      </c>
      <c r="F95" s="4">
        <f ca="1" t="shared" si="4"/>
        <v>89</v>
      </c>
      <c r="G95" s="4" t="str">
        <f t="shared" si="5"/>
        <v>1933/07/01</v>
      </c>
      <c r="H95" s="1" t="s">
        <v>2789</v>
      </c>
      <c r="J95" s="67" t="s">
        <v>1356</v>
      </c>
      <c r="K95" s="1">
        <v>17154610529</v>
      </c>
      <c r="M95" s="1" t="s">
        <v>3473</v>
      </c>
      <c r="N95" s="1" t="s">
        <v>1354</v>
      </c>
    </row>
    <row r="96" hidden="1" spans="1:14">
      <c r="A96" s="1">
        <v>422</v>
      </c>
      <c r="B96" s="1" t="s">
        <v>1369</v>
      </c>
      <c r="C96" s="1" t="s">
        <v>27</v>
      </c>
      <c r="D96" s="1" t="s">
        <v>1370</v>
      </c>
      <c r="E96" s="3" t="str">
        <f t="shared" si="3"/>
        <v>正确</v>
      </c>
      <c r="F96" s="4">
        <f ca="1" t="shared" si="4"/>
        <v>90</v>
      </c>
      <c r="G96" s="4" t="str">
        <f t="shared" si="5"/>
        <v>1932/02/26</v>
      </c>
      <c r="H96" s="1" t="s">
        <v>2789</v>
      </c>
      <c r="J96" s="67" t="s">
        <v>1371</v>
      </c>
      <c r="K96" s="1">
        <v>15238111087</v>
      </c>
      <c r="M96" s="1" t="s">
        <v>3473</v>
      </c>
      <c r="N96" s="1" t="s">
        <v>1369</v>
      </c>
    </row>
    <row r="97" hidden="1" spans="1:14">
      <c r="A97" s="1">
        <v>423</v>
      </c>
      <c r="B97" s="1" t="s">
        <v>1372</v>
      </c>
      <c r="C97" s="1" t="s">
        <v>27</v>
      </c>
      <c r="D97" s="1" t="s">
        <v>1373</v>
      </c>
      <c r="E97" s="3" t="str">
        <f t="shared" si="3"/>
        <v>正确</v>
      </c>
      <c r="F97" s="4">
        <f ca="1" t="shared" si="4"/>
        <v>88</v>
      </c>
      <c r="G97" s="4" t="str">
        <f t="shared" si="5"/>
        <v>1934/04/14</v>
      </c>
      <c r="H97" s="1" t="s">
        <v>2789</v>
      </c>
      <c r="J97" s="67" t="s">
        <v>1374</v>
      </c>
      <c r="K97" s="1">
        <v>15138415517</v>
      </c>
      <c r="M97" s="1" t="s">
        <v>3473</v>
      </c>
      <c r="N97" s="1" t="s">
        <v>1372</v>
      </c>
    </row>
    <row r="98" hidden="1" spans="1:14">
      <c r="A98" s="1">
        <v>424</v>
      </c>
      <c r="B98" s="1" t="s">
        <v>1375</v>
      </c>
      <c r="C98" s="1" t="s">
        <v>27</v>
      </c>
      <c r="D98" s="1" t="s">
        <v>1376</v>
      </c>
      <c r="E98" s="3" t="str">
        <f t="shared" si="3"/>
        <v>正确</v>
      </c>
      <c r="F98" s="4">
        <f ca="1" t="shared" si="4"/>
        <v>83</v>
      </c>
      <c r="G98" s="4" t="str">
        <f t="shared" si="5"/>
        <v>1939/09/12</v>
      </c>
      <c r="H98" s="1" t="s">
        <v>2789</v>
      </c>
      <c r="J98" s="1" t="s">
        <v>1377</v>
      </c>
      <c r="K98" s="1">
        <v>15936134807</v>
      </c>
      <c r="M98" s="1" t="s">
        <v>3473</v>
      </c>
      <c r="N98" s="1" t="s">
        <v>1375</v>
      </c>
    </row>
    <row r="99" hidden="1" spans="1:14">
      <c r="A99" s="1">
        <v>425</v>
      </c>
      <c r="B99" s="1" t="s">
        <v>1378</v>
      </c>
      <c r="C99" s="1" t="s">
        <v>17</v>
      </c>
      <c r="D99" s="1" t="s">
        <v>1379</v>
      </c>
      <c r="E99" s="3" t="str">
        <f t="shared" si="3"/>
        <v>正确</v>
      </c>
      <c r="F99" s="4">
        <f ca="1" t="shared" si="4"/>
        <v>85</v>
      </c>
      <c r="G99" s="4" t="str">
        <f t="shared" si="5"/>
        <v>1937/07/05</v>
      </c>
      <c r="H99" s="1" t="s">
        <v>2789</v>
      </c>
      <c r="J99" s="67" t="s">
        <v>1380</v>
      </c>
      <c r="K99" s="1">
        <v>13608453231</v>
      </c>
      <c r="M99" s="1" t="s">
        <v>3473</v>
      </c>
      <c r="N99" s="1" t="s">
        <v>1378</v>
      </c>
    </row>
    <row r="100" hidden="1" spans="1:14">
      <c r="A100" s="1">
        <v>427</v>
      </c>
      <c r="B100" s="1" t="s">
        <v>852</v>
      </c>
      <c r="C100" s="1" t="s">
        <v>17</v>
      </c>
      <c r="D100" s="1" t="s">
        <v>1385</v>
      </c>
      <c r="E100" s="3" t="str">
        <f t="shared" si="3"/>
        <v>正确</v>
      </c>
      <c r="F100" s="4">
        <f ca="1" t="shared" si="4"/>
        <v>85</v>
      </c>
      <c r="G100" s="4" t="str">
        <f t="shared" si="5"/>
        <v>1937/03/25</v>
      </c>
      <c r="H100" s="1" t="s">
        <v>2789</v>
      </c>
      <c r="J100" s="67" t="s">
        <v>1386</v>
      </c>
      <c r="K100" s="1">
        <v>15238193415</v>
      </c>
      <c r="M100" s="1" t="s">
        <v>3473</v>
      </c>
      <c r="N100" s="1" t="s">
        <v>852</v>
      </c>
    </row>
    <row r="101" hidden="1" spans="1:14">
      <c r="A101" s="1">
        <v>428</v>
      </c>
      <c r="B101" s="1" t="s">
        <v>1387</v>
      </c>
      <c r="C101" s="1" t="s">
        <v>17</v>
      </c>
      <c r="D101" s="1" t="s">
        <v>1388</v>
      </c>
      <c r="E101" s="3" t="str">
        <f t="shared" si="3"/>
        <v>正确</v>
      </c>
      <c r="F101" s="4">
        <f ca="1" t="shared" si="4"/>
        <v>88</v>
      </c>
      <c r="G101" s="4" t="str">
        <f t="shared" si="5"/>
        <v>1934/03/13</v>
      </c>
      <c r="H101" s="1" t="s">
        <v>2789</v>
      </c>
      <c r="J101" s="67" t="s">
        <v>1389</v>
      </c>
      <c r="K101" s="1">
        <v>13633992101</v>
      </c>
      <c r="M101" s="1" t="s">
        <v>3473</v>
      </c>
      <c r="N101" s="1" t="s">
        <v>1387</v>
      </c>
    </row>
    <row r="102" hidden="1" spans="1:14">
      <c r="A102" s="1">
        <v>429</v>
      </c>
      <c r="B102" s="1" t="s">
        <v>1390</v>
      </c>
      <c r="C102" s="1" t="s">
        <v>17</v>
      </c>
      <c r="D102" s="1" t="s">
        <v>1391</v>
      </c>
      <c r="E102" s="3" t="str">
        <f t="shared" si="3"/>
        <v>正确</v>
      </c>
      <c r="F102" s="4">
        <f ca="1" t="shared" si="4"/>
        <v>93</v>
      </c>
      <c r="G102" s="4" t="str">
        <f t="shared" si="5"/>
        <v>1929/07/18</v>
      </c>
      <c r="H102" s="1" t="s">
        <v>2789</v>
      </c>
      <c r="J102" s="67" t="s">
        <v>1392</v>
      </c>
      <c r="K102" s="1">
        <v>13782174615</v>
      </c>
      <c r="M102" s="1" t="s">
        <v>3473</v>
      </c>
      <c r="N102" s="1" t="s">
        <v>1390</v>
      </c>
    </row>
    <row r="103" hidden="1" spans="1:14">
      <c r="A103" s="1">
        <v>430</v>
      </c>
      <c r="B103" s="1" t="s">
        <v>1393</v>
      </c>
      <c r="C103" s="1" t="s">
        <v>17</v>
      </c>
      <c r="D103" s="1" t="s">
        <v>1394</v>
      </c>
      <c r="E103" s="3" t="str">
        <f t="shared" si="3"/>
        <v>正确</v>
      </c>
      <c r="F103" s="4">
        <f ca="1" t="shared" si="4"/>
        <v>83</v>
      </c>
      <c r="G103" s="4" t="str">
        <f t="shared" si="5"/>
        <v>1939/03/10</v>
      </c>
      <c r="H103" s="1" t="s">
        <v>2789</v>
      </c>
      <c r="J103" s="67" t="s">
        <v>1395</v>
      </c>
      <c r="K103" s="1">
        <v>15290356085</v>
      </c>
      <c r="M103" s="1" t="s">
        <v>3473</v>
      </c>
      <c r="N103" s="1" t="s">
        <v>1393</v>
      </c>
    </row>
    <row r="104" hidden="1" spans="1:14">
      <c r="A104" s="1">
        <v>431</v>
      </c>
      <c r="B104" s="1" t="s">
        <v>1396</v>
      </c>
      <c r="C104" s="1" t="s">
        <v>27</v>
      </c>
      <c r="D104" s="1" t="s">
        <v>1397</v>
      </c>
      <c r="E104" s="3" t="str">
        <f t="shared" si="3"/>
        <v>正确</v>
      </c>
      <c r="F104" s="4">
        <f ca="1" t="shared" si="4"/>
        <v>86</v>
      </c>
      <c r="G104" s="4" t="str">
        <f t="shared" si="5"/>
        <v>1936/04/06</v>
      </c>
      <c r="H104" s="1" t="s">
        <v>2789</v>
      </c>
      <c r="J104" s="67" t="s">
        <v>1398</v>
      </c>
      <c r="K104" s="1">
        <v>13949358354</v>
      </c>
      <c r="M104" s="1" t="s">
        <v>3473</v>
      </c>
      <c r="N104" s="1" t="s">
        <v>1396</v>
      </c>
    </row>
    <row r="105" hidden="1" spans="1:14">
      <c r="A105" s="1">
        <v>432</v>
      </c>
      <c r="B105" s="1" t="s">
        <v>1399</v>
      </c>
      <c r="C105" s="1" t="s">
        <v>27</v>
      </c>
      <c r="D105" s="1" t="s">
        <v>1400</v>
      </c>
      <c r="E105" s="3" t="str">
        <f t="shared" si="3"/>
        <v>正确</v>
      </c>
      <c r="F105" s="4">
        <f ca="1" t="shared" si="4"/>
        <v>84</v>
      </c>
      <c r="G105" s="4" t="str">
        <f t="shared" si="5"/>
        <v>1938/09/28</v>
      </c>
      <c r="H105" s="1" t="s">
        <v>2789</v>
      </c>
      <c r="J105" s="67" t="s">
        <v>1401</v>
      </c>
      <c r="K105" s="1">
        <v>15936149967</v>
      </c>
      <c r="M105" s="1" t="s">
        <v>3473</v>
      </c>
      <c r="N105" s="1" t="s">
        <v>1399</v>
      </c>
    </row>
    <row r="106" hidden="1" spans="1:14">
      <c r="A106" s="1">
        <v>433</v>
      </c>
      <c r="B106" s="1" t="s">
        <v>1402</v>
      </c>
      <c r="C106" s="1" t="s">
        <v>17</v>
      </c>
      <c r="D106" s="1" t="s">
        <v>1403</v>
      </c>
      <c r="E106" s="3" t="str">
        <f t="shared" si="3"/>
        <v>正确</v>
      </c>
      <c r="F106" s="4">
        <f ca="1" t="shared" si="4"/>
        <v>92</v>
      </c>
      <c r="G106" s="4" t="str">
        <f t="shared" si="5"/>
        <v>1930/06/15</v>
      </c>
      <c r="H106" s="1" t="s">
        <v>2789</v>
      </c>
      <c r="J106" s="67" t="s">
        <v>1404</v>
      </c>
      <c r="K106" s="1">
        <v>13525129907</v>
      </c>
      <c r="M106" s="1" t="s">
        <v>3473</v>
      </c>
      <c r="N106" s="1" t="s">
        <v>1402</v>
      </c>
    </row>
    <row r="107" hidden="1" spans="1:16">
      <c r="A107" s="1">
        <v>434</v>
      </c>
      <c r="B107" s="1" t="s">
        <v>1405</v>
      </c>
      <c r="C107" s="1" t="s">
        <v>27</v>
      </c>
      <c r="D107" s="1" t="s">
        <v>1406</v>
      </c>
      <c r="E107" s="3" t="str">
        <f t="shared" si="3"/>
        <v>正确</v>
      </c>
      <c r="F107" s="4">
        <f ca="1" t="shared" si="4"/>
        <v>91</v>
      </c>
      <c r="G107" s="4" t="str">
        <f t="shared" si="5"/>
        <v>1931/02/19</v>
      </c>
      <c r="H107" s="1" t="s">
        <v>2789</v>
      </c>
      <c r="J107" s="67" t="s">
        <v>1407</v>
      </c>
      <c r="K107" s="1">
        <v>17613693199</v>
      </c>
      <c r="M107" s="1" t="s">
        <v>3473</v>
      </c>
      <c r="N107" s="1" t="s">
        <v>1405</v>
      </c>
      <c r="O107" s="67" t="s">
        <v>1408</v>
      </c>
      <c r="P107" s="1" t="s">
        <v>571</v>
      </c>
    </row>
    <row r="108" hidden="1" spans="1:14">
      <c r="A108" s="1">
        <v>435</v>
      </c>
      <c r="B108" s="1" t="s">
        <v>873</v>
      </c>
      <c r="C108" s="1" t="s">
        <v>17</v>
      </c>
      <c r="D108" s="1" t="s">
        <v>1409</v>
      </c>
      <c r="E108" s="3" t="str">
        <f t="shared" si="3"/>
        <v>正确</v>
      </c>
      <c r="F108" s="4">
        <f ca="1" t="shared" si="4"/>
        <v>89</v>
      </c>
      <c r="G108" s="4" t="str">
        <f t="shared" si="5"/>
        <v>1933/09/12</v>
      </c>
      <c r="H108" s="1" t="s">
        <v>2789</v>
      </c>
      <c r="J108" s="67" t="s">
        <v>1410</v>
      </c>
      <c r="K108" s="1">
        <v>18838164892</v>
      </c>
      <c r="M108" s="1" t="s">
        <v>3473</v>
      </c>
      <c r="N108" s="1" t="s">
        <v>873</v>
      </c>
    </row>
    <row r="109" hidden="1" spans="1:14">
      <c r="A109" s="1">
        <v>436</v>
      </c>
      <c r="B109" s="1" t="s">
        <v>1411</v>
      </c>
      <c r="C109" s="1" t="s">
        <v>27</v>
      </c>
      <c r="D109" s="1" t="s">
        <v>1412</v>
      </c>
      <c r="E109" s="3" t="str">
        <f t="shared" si="3"/>
        <v>正确</v>
      </c>
      <c r="F109" s="4">
        <f ca="1" t="shared" si="4"/>
        <v>83</v>
      </c>
      <c r="G109" s="4" t="str">
        <f t="shared" si="5"/>
        <v>1939/03/23</v>
      </c>
      <c r="H109" s="1" t="s">
        <v>2789</v>
      </c>
      <c r="J109" s="67" t="s">
        <v>1413</v>
      </c>
      <c r="K109" s="1">
        <v>13409289585</v>
      </c>
      <c r="M109" s="1" t="s">
        <v>3473</v>
      </c>
      <c r="N109" s="1" t="s">
        <v>1411</v>
      </c>
    </row>
    <row r="110" hidden="1" spans="1:14">
      <c r="A110" s="1">
        <v>437</v>
      </c>
      <c r="B110" s="1" t="s">
        <v>880</v>
      </c>
      <c r="C110" s="1" t="s">
        <v>27</v>
      </c>
      <c r="D110" s="1" t="s">
        <v>1414</v>
      </c>
      <c r="E110" s="3" t="str">
        <f t="shared" si="3"/>
        <v>正确</v>
      </c>
      <c r="F110" s="4">
        <f ca="1" t="shared" si="4"/>
        <v>83</v>
      </c>
      <c r="G110" s="4" t="str">
        <f t="shared" si="5"/>
        <v>1939/02/05</v>
      </c>
      <c r="H110" s="1" t="s">
        <v>2789</v>
      </c>
      <c r="J110" s="67" t="s">
        <v>1415</v>
      </c>
      <c r="K110" s="1">
        <v>13838711841</v>
      </c>
      <c r="M110" s="1" t="s">
        <v>3473</v>
      </c>
      <c r="N110" s="1" t="s">
        <v>880</v>
      </c>
    </row>
    <row r="111" hidden="1" spans="1:14">
      <c r="A111" s="1">
        <v>438</v>
      </c>
      <c r="B111" s="1" t="s">
        <v>884</v>
      </c>
      <c r="C111" s="1" t="s">
        <v>17</v>
      </c>
      <c r="D111" s="1" t="s">
        <v>1416</v>
      </c>
      <c r="E111" s="3" t="str">
        <f t="shared" si="3"/>
        <v>正确</v>
      </c>
      <c r="F111" s="4">
        <f ca="1" t="shared" si="4"/>
        <v>87</v>
      </c>
      <c r="G111" s="4" t="str">
        <f t="shared" si="5"/>
        <v>1935/03/22</v>
      </c>
      <c r="H111" s="1" t="s">
        <v>2789</v>
      </c>
      <c r="J111" s="67" t="s">
        <v>1417</v>
      </c>
      <c r="K111" s="1">
        <v>18637729073</v>
      </c>
      <c r="M111" s="1" t="s">
        <v>3473</v>
      </c>
      <c r="N111" s="1" t="s">
        <v>884</v>
      </c>
    </row>
    <row r="112" hidden="1" spans="1:14">
      <c r="A112" s="1">
        <v>439</v>
      </c>
      <c r="B112" s="1" t="s">
        <v>888</v>
      </c>
      <c r="C112" s="1" t="s">
        <v>27</v>
      </c>
      <c r="D112" s="1" t="s">
        <v>1418</v>
      </c>
      <c r="E112" s="3" t="str">
        <f t="shared" si="3"/>
        <v>正确</v>
      </c>
      <c r="F112" s="4">
        <f ca="1" t="shared" si="4"/>
        <v>85</v>
      </c>
      <c r="G112" s="4" t="str">
        <f t="shared" si="5"/>
        <v>1937/12/08</v>
      </c>
      <c r="H112" s="1" t="s">
        <v>2789</v>
      </c>
      <c r="J112" s="67" t="s">
        <v>1419</v>
      </c>
      <c r="K112" s="1">
        <v>15837797649</v>
      </c>
      <c r="M112" s="1" t="s">
        <v>3473</v>
      </c>
      <c r="N112" s="1" t="s">
        <v>888</v>
      </c>
    </row>
    <row r="113" hidden="1" spans="1:14">
      <c r="A113" s="1">
        <v>441</v>
      </c>
      <c r="B113" s="1" t="s">
        <v>892</v>
      </c>
      <c r="C113" s="1" t="s">
        <v>27</v>
      </c>
      <c r="D113" s="1" t="s">
        <v>1425</v>
      </c>
      <c r="E113" s="3" t="str">
        <f t="shared" si="3"/>
        <v>正确</v>
      </c>
      <c r="F113" s="4">
        <f ca="1" t="shared" si="4"/>
        <v>92</v>
      </c>
      <c r="G113" s="4" t="str">
        <f t="shared" si="5"/>
        <v>1930/08/15</v>
      </c>
      <c r="H113" s="1" t="s">
        <v>2789</v>
      </c>
      <c r="J113" s="67" t="s">
        <v>1426</v>
      </c>
      <c r="K113" s="1">
        <v>13949372145</v>
      </c>
      <c r="M113" s="1" t="s">
        <v>3473</v>
      </c>
      <c r="N113" s="1" t="s">
        <v>892</v>
      </c>
    </row>
    <row r="114" hidden="1" spans="1:14">
      <c r="A114" s="1">
        <v>445</v>
      </c>
      <c r="B114" s="1" t="s">
        <v>896</v>
      </c>
      <c r="C114" s="1" t="s">
        <v>27</v>
      </c>
      <c r="D114" s="1" t="s">
        <v>1438</v>
      </c>
      <c r="E114" s="3" t="str">
        <f t="shared" si="3"/>
        <v>正确</v>
      </c>
      <c r="F114" s="4">
        <f ca="1" t="shared" si="4"/>
        <v>85</v>
      </c>
      <c r="G114" s="4" t="str">
        <f t="shared" si="5"/>
        <v>1937/02/05</v>
      </c>
      <c r="H114" s="1" t="s">
        <v>2789</v>
      </c>
      <c r="J114" s="67" t="s">
        <v>1439</v>
      </c>
      <c r="K114" s="1">
        <v>13613876248</v>
      </c>
      <c r="M114" s="1" t="s">
        <v>3473</v>
      </c>
      <c r="N114" s="1" t="s">
        <v>896</v>
      </c>
    </row>
    <row r="115" hidden="1" spans="1:14">
      <c r="A115" s="1">
        <v>446</v>
      </c>
      <c r="B115" s="1" t="s">
        <v>900</v>
      </c>
      <c r="C115" s="1" t="s">
        <v>17</v>
      </c>
      <c r="D115" s="1" t="s">
        <v>1440</v>
      </c>
      <c r="E115" s="3" t="str">
        <f t="shared" si="3"/>
        <v>正确</v>
      </c>
      <c r="F115" s="4">
        <f ca="1" t="shared" si="4"/>
        <v>84</v>
      </c>
      <c r="G115" s="4" t="str">
        <f t="shared" si="5"/>
        <v>1938/06/11</v>
      </c>
      <c r="H115" s="1" t="s">
        <v>2789</v>
      </c>
      <c r="J115" s="67" t="s">
        <v>1441</v>
      </c>
      <c r="K115" s="1">
        <v>15139033534</v>
      </c>
      <c r="M115" s="1" t="s">
        <v>3473</v>
      </c>
      <c r="N115" s="1" t="s">
        <v>900</v>
      </c>
    </row>
    <row r="116" hidden="1" spans="1:14">
      <c r="A116" s="1">
        <v>448</v>
      </c>
      <c r="B116" s="1" t="s">
        <v>904</v>
      </c>
      <c r="C116" s="1" t="s">
        <v>27</v>
      </c>
      <c r="D116" s="1" t="s">
        <v>1446</v>
      </c>
      <c r="E116" s="3" t="str">
        <f t="shared" si="3"/>
        <v>正确</v>
      </c>
      <c r="F116" s="4">
        <f ca="1" t="shared" si="4"/>
        <v>84</v>
      </c>
      <c r="G116" s="4" t="str">
        <f t="shared" si="5"/>
        <v>1938/07/06</v>
      </c>
      <c r="H116" s="1" t="s">
        <v>2789</v>
      </c>
      <c r="J116" s="67" t="s">
        <v>1447</v>
      </c>
      <c r="M116" s="1" t="s">
        <v>3473</v>
      </c>
      <c r="N116" s="1" t="s">
        <v>904</v>
      </c>
    </row>
    <row r="117" hidden="1" spans="1:14">
      <c r="A117" s="1">
        <v>725</v>
      </c>
      <c r="B117" s="1" t="s">
        <v>2294</v>
      </c>
      <c r="C117" s="1" t="s">
        <v>17</v>
      </c>
      <c r="D117" s="1" t="s">
        <v>2295</v>
      </c>
      <c r="E117" s="3" t="str">
        <f t="shared" si="3"/>
        <v>正确</v>
      </c>
      <c r="F117" s="4">
        <f ca="1" t="shared" si="4"/>
        <v>83</v>
      </c>
      <c r="G117" s="4" t="str">
        <f t="shared" si="5"/>
        <v>1939/11/21</v>
      </c>
      <c r="H117" s="1" t="s">
        <v>2789</v>
      </c>
      <c r="J117" s="67" t="s">
        <v>2296</v>
      </c>
      <c r="K117" s="1">
        <v>15224892355</v>
      </c>
      <c r="M117" s="1" t="s">
        <v>3492</v>
      </c>
      <c r="N117" s="1" t="s">
        <v>2294</v>
      </c>
    </row>
    <row r="118" hidden="1" spans="1:14">
      <c r="A118" s="1">
        <v>727</v>
      </c>
      <c r="B118" s="1" t="s">
        <v>1510</v>
      </c>
      <c r="C118" s="1" t="s">
        <v>17</v>
      </c>
      <c r="D118" s="1" t="s">
        <v>2302</v>
      </c>
      <c r="E118" s="3" t="str">
        <f t="shared" si="3"/>
        <v>正确</v>
      </c>
      <c r="F118" s="4">
        <f ca="1" t="shared" si="4"/>
        <v>83</v>
      </c>
      <c r="G118" s="4" t="str">
        <f t="shared" si="5"/>
        <v>1939/12/10</v>
      </c>
      <c r="H118" s="1" t="s">
        <v>2789</v>
      </c>
      <c r="J118" s="67" t="s">
        <v>2303</v>
      </c>
      <c r="K118" s="1">
        <v>13037616802</v>
      </c>
      <c r="M118" s="1" t="s">
        <v>3492</v>
      </c>
      <c r="N118" s="1" t="s">
        <v>1510</v>
      </c>
    </row>
    <row r="119" hidden="1" spans="1:14">
      <c r="A119" s="1">
        <v>748</v>
      </c>
      <c r="B119" s="1" t="s">
        <v>1562</v>
      </c>
      <c r="C119" s="1" t="s">
        <v>27</v>
      </c>
      <c r="D119" s="1" t="s">
        <v>2368</v>
      </c>
      <c r="E119" s="3" t="str">
        <f t="shared" si="3"/>
        <v>正确</v>
      </c>
      <c r="F119" s="4">
        <f ca="1" t="shared" si="4"/>
        <v>82</v>
      </c>
      <c r="G119" s="4" t="str">
        <f t="shared" si="5"/>
        <v>1940/03/05</v>
      </c>
      <c r="H119" s="1" t="s">
        <v>2789</v>
      </c>
      <c r="J119" s="67" t="s">
        <v>2370</v>
      </c>
      <c r="K119" s="1">
        <v>18738742918</v>
      </c>
      <c r="M119" s="1" t="s">
        <v>3493</v>
      </c>
      <c r="N119" s="1" t="s">
        <v>1562</v>
      </c>
    </row>
    <row r="120" hidden="1" spans="1:14">
      <c r="A120" s="1">
        <v>813</v>
      </c>
      <c r="B120" s="1" t="s">
        <v>2577</v>
      </c>
      <c r="C120" s="1" t="s">
        <v>17</v>
      </c>
      <c r="D120" s="67" t="s">
        <v>2578</v>
      </c>
      <c r="E120" s="3" t="str">
        <f t="shared" si="3"/>
        <v>正确</v>
      </c>
      <c r="F120" s="4">
        <f ca="1" t="shared" si="4"/>
        <v>91</v>
      </c>
      <c r="G120" s="4" t="str">
        <f t="shared" si="5"/>
        <v>1931/06/23</v>
      </c>
      <c r="H120" s="1" t="s">
        <v>2789</v>
      </c>
      <c r="J120" s="67" t="s">
        <v>2579</v>
      </c>
      <c r="K120" s="1">
        <v>13039334525</v>
      </c>
      <c r="M120" s="1" t="s">
        <v>3494</v>
      </c>
      <c r="N120" s="1" t="s">
        <v>2577</v>
      </c>
    </row>
    <row r="121" hidden="1" spans="1:14">
      <c r="A121" s="1">
        <v>881</v>
      </c>
      <c r="B121" s="1" t="s">
        <v>2787</v>
      </c>
      <c r="C121" s="1" t="s">
        <v>27</v>
      </c>
      <c r="D121" s="67" t="s">
        <v>2788</v>
      </c>
      <c r="E121" s="3" t="str">
        <f t="shared" si="3"/>
        <v>正确</v>
      </c>
      <c r="F121" s="4">
        <f ca="1" t="shared" si="4"/>
        <v>81</v>
      </c>
      <c r="G121" s="4" t="str">
        <f t="shared" si="5"/>
        <v>1941/03/30</v>
      </c>
      <c r="H121" s="1" t="s">
        <v>2789</v>
      </c>
      <c r="J121" s="67" t="s">
        <v>2790</v>
      </c>
      <c r="K121" s="1">
        <v>15838713492</v>
      </c>
      <c r="M121" s="1" t="s">
        <v>3478</v>
      </c>
      <c r="N121" s="1" t="s">
        <v>2787</v>
      </c>
    </row>
    <row r="122" hidden="1" spans="1:14">
      <c r="A122" s="1">
        <v>913</v>
      </c>
      <c r="B122" s="1" t="s">
        <v>2884</v>
      </c>
      <c r="C122" s="1" t="s">
        <v>27</v>
      </c>
      <c r="D122" s="67" t="s">
        <v>2885</v>
      </c>
      <c r="E122" s="3" t="str">
        <f t="shared" si="3"/>
        <v>正确</v>
      </c>
      <c r="F122" s="4">
        <f ca="1" t="shared" si="4"/>
        <v>81</v>
      </c>
      <c r="G122" s="4" t="str">
        <f t="shared" si="5"/>
        <v>1941/06/18</v>
      </c>
      <c r="H122" s="1" t="s">
        <v>2789</v>
      </c>
      <c r="J122" s="67" t="s">
        <v>2886</v>
      </c>
      <c r="K122" s="1">
        <v>15993152268</v>
      </c>
      <c r="M122" s="1" t="s">
        <v>3495</v>
      </c>
      <c r="N122" s="1" t="s">
        <v>2884</v>
      </c>
    </row>
    <row r="123" hidden="1" spans="1:14">
      <c r="A123" s="1">
        <v>927</v>
      </c>
      <c r="B123" s="1" t="s">
        <v>2062</v>
      </c>
      <c r="C123" s="1" t="s">
        <v>17</v>
      </c>
      <c r="D123" s="67" t="s">
        <v>2922</v>
      </c>
      <c r="E123" s="3" t="str">
        <f t="shared" si="3"/>
        <v>正确</v>
      </c>
      <c r="F123" s="4">
        <f ca="1" t="shared" si="4"/>
        <v>82</v>
      </c>
      <c r="G123" s="4" t="str">
        <f t="shared" si="5"/>
        <v>1940/12/25</v>
      </c>
      <c r="H123" s="1" t="s">
        <v>2789</v>
      </c>
      <c r="J123" s="67" t="s">
        <v>2923</v>
      </c>
      <c r="K123" s="1">
        <v>13991482067</v>
      </c>
      <c r="M123" s="1" t="s">
        <v>3480</v>
      </c>
      <c r="N123" s="1" t="s">
        <v>2062</v>
      </c>
    </row>
    <row r="124" hidden="1" spans="1:14">
      <c r="A124" s="1">
        <v>933</v>
      </c>
      <c r="B124" s="1" t="s">
        <v>2084</v>
      </c>
      <c r="C124" s="1" t="s">
        <v>27</v>
      </c>
      <c r="D124" s="67" t="s">
        <v>2938</v>
      </c>
      <c r="E124" s="3" t="str">
        <f t="shared" si="3"/>
        <v>正确</v>
      </c>
      <c r="F124" s="4">
        <f ca="1" t="shared" si="4"/>
        <v>81</v>
      </c>
      <c r="G124" s="4" t="str">
        <f t="shared" si="5"/>
        <v>1941/06/01</v>
      </c>
      <c r="H124" s="1" t="s">
        <v>2789</v>
      </c>
      <c r="J124" s="67" t="s">
        <v>2939</v>
      </c>
      <c r="K124" s="1">
        <v>13837763556</v>
      </c>
      <c r="M124" s="1" t="s">
        <v>3480</v>
      </c>
      <c r="N124" s="1" t="s">
        <v>2084</v>
      </c>
    </row>
    <row r="125" hidden="1" spans="1:14">
      <c r="A125" s="1">
        <v>938</v>
      </c>
      <c r="B125" s="1" t="s">
        <v>2952</v>
      </c>
      <c r="C125" s="1" t="s">
        <v>27</v>
      </c>
      <c r="D125" s="67" t="s">
        <v>2953</v>
      </c>
      <c r="E125" s="3" t="str">
        <f t="shared" si="3"/>
        <v>正确</v>
      </c>
      <c r="F125" s="4">
        <f ca="1" t="shared" si="4"/>
        <v>81</v>
      </c>
      <c r="G125" s="4" t="str">
        <f t="shared" si="5"/>
        <v>1941/05/26</v>
      </c>
      <c r="H125" s="1" t="s">
        <v>2789</v>
      </c>
      <c r="J125" s="67" t="s">
        <v>2954</v>
      </c>
      <c r="K125" s="1">
        <v>17837706707</v>
      </c>
      <c r="M125" s="1" t="s">
        <v>3481</v>
      </c>
      <c r="N125" s="1" t="s">
        <v>2952</v>
      </c>
    </row>
    <row r="126" hidden="1" spans="1:14">
      <c r="A126" s="1">
        <v>950</v>
      </c>
      <c r="B126" s="1" t="s">
        <v>2988</v>
      </c>
      <c r="C126" s="1" t="s">
        <v>17</v>
      </c>
      <c r="D126" s="67" t="s">
        <v>2989</v>
      </c>
      <c r="E126" s="3" t="str">
        <f t="shared" si="3"/>
        <v>正确</v>
      </c>
      <c r="F126" s="4">
        <f ca="1" t="shared" si="4"/>
        <v>81</v>
      </c>
      <c r="G126" s="4" t="str">
        <f t="shared" si="5"/>
        <v>1941/03/09</v>
      </c>
      <c r="H126" s="1" t="s">
        <v>2789</v>
      </c>
      <c r="J126" s="67" t="s">
        <v>2990</v>
      </c>
      <c r="K126" s="1">
        <v>13419926116</v>
      </c>
      <c r="M126" s="1" t="s">
        <v>3481</v>
      </c>
      <c r="N126" s="1" t="s">
        <v>2988</v>
      </c>
    </row>
    <row r="127" hidden="1" spans="1:14">
      <c r="A127" s="1">
        <v>952</v>
      </c>
      <c r="B127" s="1" t="s">
        <v>2135</v>
      </c>
      <c r="C127" s="1" t="s">
        <v>17</v>
      </c>
      <c r="D127" s="67" t="s">
        <v>2994</v>
      </c>
      <c r="E127" s="3" t="str">
        <f t="shared" si="3"/>
        <v>正确</v>
      </c>
      <c r="F127" s="4">
        <f ca="1" t="shared" si="4"/>
        <v>82</v>
      </c>
      <c r="G127" s="4" t="str">
        <f t="shared" si="5"/>
        <v>1940/10/08</v>
      </c>
      <c r="H127" s="1" t="s">
        <v>2789</v>
      </c>
      <c r="J127" s="67" t="s">
        <v>2995</v>
      </c>
      <c r="K127" s="1">
        <v>13523652205</v>
      </c>
      <c r="M127" s="1" t="s">
        <v>3481</v>
      </c>
      <c r="N127" s="1" t="s">
        <v>2135</v>
      </c>
    </row>
    <row r="128" hidden="1" spans="1:14">
      <c r="A128" s="1">
        <v>953</v>
      </c>
      <c r="B128" s="1" t="s">
        <v>2139</v>
      </c>
      <c r="C128" s="1" t="s">
        <v>17</v>
      </c>
      <c r="D128" s="67" t="s">
        <v>2996</v>
      </c>
      <c r="E128" s="3" t="str">
        <f t="shared" si="3"/>
        <v>正确</v>
      </c>
      <c r="F128" s="4">
        <f ca="1" t="shared" si="4"/>
        <v>81</v>
      </c>
      <c r="G128" s="4" t="str">
        <f t="shared" si="5"/>
        <v>1941/08/18</v>
      </c>
      <c r="H128" s="1" t="s">
        <v>2789</v>
      </c>
      <c r="J128" s="67" t="s">
        <v>2997</v>
      </c>
      <c r="K128" s="1">
        <v>15838415708</v>
      </c>
      <c r="M128" s="1" t="s">
        <v>3481</v>
      </c>
      <c r="N128" s="1" t="s">
        <v>2139</v>
      </c>
    </row>
    <row r="129" hidden="1" spans="1:14">
      <c r="A129" s="1">
        <v>992</v>
      </c>
      <c r="B129" s="1" t="s">
        <v>3117</v>
      </c>
      <c r="C129" s="1" t="s">
        <v>17</v>
      </c>
      <c r="D129" s="1" t="s">
        <v>3118</v>
      </c>
      <c r="E129" s="3" t="str">
        <f t="shared" si="3"/>
        <v>正确</v>
      </c>
      <c r="F129" s="4">
        <f ca="1" t="shared" si="4"/>
        <v>81</v>
      </c>
      <c r="G129" s="4" t="str">
        <f t="shared" si="5"/>
        <v>1941/10/04</v>
      </c>
      <c r="H129" s="1" t="s">
        <v>2789</v>
      </c>
      <c r="J129" s="67" t="s">
        <v>3119</v>
      </c>
      <c r="K129" s="1">
        <v>13262045057</v>
      </c>
      <c r="M129" s="1" t="s">
        <v>3483</v>
      </c>
      <c r="N129" s="1" t="s">
        <v>3117</v>
      </c>
    </row>
    <row r="130" hidden="1" spans="1:14">
      <c r="A130" s="1">
        <v>1051</v>
      </c>
      <c r="B130" s="1" t="s">
        <v>3300</v>
      </c>
      <c r="C130" s="1" t="s">
        <v>17</v>
      </c>
      <c r="D130" s="67" t="s">
        <v>3301</v>
      </c>
      <c r="E130" s="3" t="str">
        <f t="shared" si="3"/>
        <v>正确</v>
      </c>
      <c r="F130" s="4">
        <f ca="1" t="shared" si="4"/>
        <v>80</v>
      </c>
      <c r="G130" s="4" t="str">
        <f t="shared" si="5"/>
        <v>1942/02/14</v>
      </c>
      <c r="H130" s="1" t="s">
        <v>2789</v>
      </c>
      <c r="J130" s="67" t="s">
        <v>3302</v>
      </c>
      <c r="K130" s="1">
        <v>13783774093</v>
      </c>
      <c r="M130" s="1" t="s">
        <v>3496</v>
      </c>
      <c r="N130" s="1" t="s">
        <v>3300</v>
      </c>
    </row>
    <row r="131" hidden="1" spans="1:14">
      <c r="A131" s="1">
        <v>1054</v>
      </c>
      <c r="B131" s="1" t="s">
        <v>3309</v>
      </c>
      <c r="C131" s="1" t="s">
        <v>27</v>
      </c>
      <c r="D131" s="67" t="s">
        <v>3310</v>
      </c>
      <c r="E131" s="3" t="str">
        <f t="shared" ref="E131:E194" si="6">IF(LEN(D131)=0,"空",IF(LEN(D131)=15,"老号",IF(LEN(D131)&lt;&gt;18,"位数不对",IF(CHOOSE(MOD(SUM(MID(D131,1,1)*7+MID(D131,2,1)*9+MID(D131,3,1)*10+MID(D131,4,1)*5+MID(D131,5,1)*8+MID(D131,6,1)*4+MID(D131,7,1)*2+MID(D131,8,1)*1+MID(D131,9,1)*6+MID(D131,10,1)*3+MID(D131,11,1)*7+MID(D131,12,1)*9+MID(D131,13,1)*10+MID(D131,14,1)*5+MID(D131,15,1)*8+MID(D131,16,1)*4+MID(D131,17,1)*2),11)+1,1,0,"X",9,8,7,6,5,4,3,2)=IF(ISNUMBER(RIGHT(D131,1)*1),RIGHT(D131,1)*1,"X"),"正确","号码错误"))))</f>
        <v>正确</v>
      </c>
      <c r="F131" s="4">
        <f ca="1" t="shared" ref="F131:F194" si="7">YEAR(NOW())-MID(D131,7,4)</f>
        <v>80</v>
      </c>
      <c r="G131" s="4" t="str">
        <f t="shared" ref="G131:G194" si="8">CONCATENATE(MID(D131,7,4),"/",MID(D131,11,2),"/",MID(D131,13,2))</f>
        <v>1942/02/15</v>
      </c>
      <c r="H131" s="1" t="s">
        <v>2789</v>
      </c>
      <c r="J131" s="67" t="s">
        <v>3311</v>
      </c>
      <c r="K131" s="1">
        <v>13569204060</v>
      </c>
      <c r="M131" s="1" t="s">
        <v>3486</v>
      </c>
      <c r="N131" s="1" t="s">
        <v>3309</v>
      </c>
    </row>
    <row r="132" hidden="1" spans="1:14">
      <c r="A132" s="1">
        <v>1058</v>
      </c>
      <c r="B132" s="1" t="s">
        <v>3321</v>
      </c>
      <c r="C132" s="1" t="s">
        <v>27</v>
      </c>
      <c r="D132" s="67" t="s">
        <v>3322</v>
      </c>
      <c r="E132" s="3" t="str">
        <f t="shared" si="6"/>
        <v>正确</v>
      </c>
      <c r="F132" s="4">
        <f ca="1" t="shared" si="7"/>
        <v>80</v>
      </c>
      <c r="G132" s="4" t="str">
        <f t="shared" si="8"/>
        <v>1942/03/02</v>
      </c>
      <c r="H132" s="1" t="s">
        <v>2789</v>
      </c>
      <c r="J132" s="67" t="s">
        <v>3323</v>
      </c>
      <c r="K132" s="1">
        <v>15238193415</v>
      </c>
      <c r="M132" s="1" t="s">
        <v>3486</v>
      </c>
      <c r="N132" s="1" t="s">
        <v>3321</v>
      </c>
    </row>
    <row r="133" hidden="1" spans="1:14">
      <c r="A133" s="1">
        <v>1065</v>
      </c>
      <c r="B133" s="1" t="s">
        <v>3340</v>
      </c>
      <c r="C133" s="1" t="s">
        <v>27</v>
      </c>
      <c r="D133" s="1" t="s">
        <v>3341</v>
      </c>
      <c r="E133" s="3" t="str">
        <f t="shared" si="6"/>
        <v>正确</v>
      </c>
      <c r="F133" s="4">
        <f ca="1" t="shared" si="7"/>
        <v>81</v>
      </c>
      <c r="G133" s="4" t="str">
        <f t="shared" si="8"/>
        <v>1941/11/01</v>
      </c>
      <c r="H133" s="1" t="s">
        <v>2789</v>
      </c>
      <c r="J133" s="67" t="s">
        <v>3342</v>
      </c>
      <c r="K133" s="1">
        <v>13474358362</v>
      </c>
      <c r="M133" s="1" t="s">
        <v>3486</v>
      </c>
      <c r="N133" s="1" t="s">
        <v>3340</v>
      </c>
    </row>
    <row r="134" hidden="1" spans="1:16">
      <c r="A134" s="1">
        <v>1103</v>
      </c>
      <c r="B134" s="1" t="s">
        <v>3455</v>
      </c>
      <c r="C134" s="1" t="s">
        <v>27</v>
      </c>
      <c r="D134" s="67" t="s">
        <v>3456</v>
      </c>
      <c r="E134" s="3" t="str">
        <f t="shared" si="6"/>
        <v>正确</v>
      </c>
      <c r="F134" s="4">
        <f ca="1" t="shared" si="7"/>
        <v>80</v>
      </c>
      <c r="G134" s="4" t="str">
        <f t="shared" si="8"/>
        <v>1942/04/10</v>
      </c>
      <c r="H134" s="1" t="s">
        <v>2789</v>
      </c>
      <c r="J134" s="67" t="s">
        <v>3457</v>
      </c>
      <c r="K134" s="1">
        <v>13633771759</v>
      </c>
      <c r="M134" s="1" t="s">
        <v>3490</v>
      </c>
      <c r="N134" s="1" t="s">
        <v>3455</v>
      </c>
      <c r="O134" s="67" t="s">
        <v>3457</v>
      </c>
      <c r="P134" s="1" t="s">
        <v>571</v>
      </c>
    </row>
    <row r="135" hidden="1" spans="1:14">
      <c r="A135" s="1">
        <v>930</v>
      </c>
      <c r="B135" s="1" t="s">
        <v>2072</v>
      </c>
      <c r="C135" s="1" t="s">
        <v>17</v>
      </c>
      <c r="D135" s="67" t="s">
        <v>2931</v>
      </c>
      <c r="E135" s="3" t="str">
        <f t="shared" si="6"/>
        <v>正确</v>
      </c>
      <c r="F135" s="4">
        <f ca="1" t="shared" si="7"/>
        <v>81</v>
      </c>
      <c r="G135" s="4" t="str">
        <f t="shared" si="8"/>
        <v>1941/07/15</v>
      </c>
      <c r="H135" s="1" t="s">
        <v>3497</v>
      </c>
      <c r="J135" s="67" t="s">
        <v>2932</v>
      </c>
      <c r="K135" s="1">
        <v>15083381368</v>
      </c>
      <c r="M135" s="1" t="s">
        <v>3480</v>
      </c>
      <c r="N135" s="1" t="s">
        <v>2072</v>
      </c>
    </row>
    <row r="136" hidden="1" spans="1:14">
      <c r="A136" s="1">
        <v>74</v>
      </c>
      <c r="B136" s="1" t="s">
        <v>95</v>
      </c>
      <c r="C136" s="1" t="s">
        <v>17</v>
      </c>
      <c r="D136" s="67" t="s">
        <v>295</v>
      </c>
      <c r="E136" s="3" t="str">
        <f t="shared" si="6"/>
        <v>正确</v>
      </c>
      <c r="F136" s="4">
        <f ca="1" t="shared" si="7"/>
        <v>95</v>
      </c>
      <c r="G136" s="4" t="str">
        <f t="shared" si="8"/>
        <v>1927/09/13</v>
      </c>
      <c r="H136" s="1" t="s">
        <v>2821</v>
      </c>
      <c r="J136" s="67" t="s">
        <v>296</v>
      </c>
      <c r="K136" s="1">
        <v>18238174829</v>
      </c>
      <c r="N136" s="1" t="s">
        <v>95</v>
      </c>
    </row>
    <row r="137" hidden="1" spans="1:14">
      <c r="A137" s="1">
        <v>499</v>
      </c>
      <c r="B137" s="1" t="s">
        <v>1604</v>
      </c>
      <c r="C137" s="1" t="s">
        <v>27</v>
      </c>
      <c r="D137" s="1" t="s">
        <v>1605</v>
      </c>
      <c r="E137" s="3" t="str">
        <f t="shared" si="6"/>
        <v>正确</v>
      </c>
      <c r="F137" s="4">
        <f ca="1" t="shared" si="7"/>
        <v>86</v>
      </c>
      <c r="G137" s="4" t="str">
        <f t="shared" si="8"/>
        <v>1936/03/15</v>
      </c>
      <c r="H137" s="1" t="s">
        <v>2821</v>
      </c>
      <c r="J137" s="67" t="s">
        <v>1606</v>
      </c>
      <c r="K137" s="1">
        <v>18238159238</v>
      </c>
      <c r="M137" s="1" t="s">
        <v>3473</v>
      </c>
      <c r="N137" s="1" t="s">
        <v>1604</v>
      </c>
    </row>
    <row r="138" hidden="1" spans="1:14">
      <c r="A138" s="1">
        <v>500</v>
      </c>
      <c r="B138" s="1" t="s">
        <v>1607</v>
      </c>
      <c r="C138" s="1" t="s">
        <v>17</v>
      </c>
      <c r="D138" s="1" t="s">
        <v>1608</v>
      </c>
      <c r="E138" s="3" t="str">
        <f t="shared" si="6"/>
        <v>正确</v>
      </c>
      <c r="F138" s="4">
        <f ca="1" t="shared" si="7"/>
        <v>86</v>
      </c>
      <c r="G138" s="4" t="str">
        <f t="shared" si="8"/>
        <v>1936/05/15</v>
      </c>
      <c r="H138" s="1" t="s">
        <v>2821</v>
      </c>
      <c r="J138" s="67" t="s">
        <v>1609</v>
      </c>
      <c r="K138" s="1">
        <v>69469623</v>
      </c>
      <c r="M138" s="1" t="s">
        <v>3473</v>
      </c>
      <c r="N138" s="1" t="s">
        <v>1607</v>
      </c>
    </row>
    <row r="139" hidden="1" spans="1:14">
      <c r="A139" s="1">
        <v>501</v>
      </c>
      <c r="B139" s="1" t="s">
        <v>1015</v>
      </c>
      <c r="C139" s="1" t="s">
        <v>27</v>
      </c>
      <c r="D139" s="1" t="s">
        <v>1610</v>
      </c>
      <c r="E139" s="3" t="str">
        <f t="shared" si="6"/>
        <v>正确</v>
      </c>
      <c r="F139" s="4">
        <f ca="1" t="shared" si="7"/>
        <v>87</v>
      </c>
      <c r="G139" s="4" t="str">
        <f t="shared" si="8"/>
        <v>1935/03/02</v>
      </c>
      <c r="H139" s="1" t="s">
        <v>2821</v>
      </c>
      <c r="J139" s="67" t="s">
        <v>1611</v>
      </c>
      <c r="K139" s="1">
        <v>15036200219</v>
      </c>
      <c r="M139" s="1" t="s">
        <v>3473</v>
      </c>
      <c r="N139" s="1" t="s">
        <v>1015</v>
      </c>
    </row>
    <row r="140" hidden="1" spans="1:14">
      <c r="A140" s="1">
        <v>502</v>
      </c>
      <c r="B140" s="1" t="s">
        <v>1019</v>
      </c>
      <c r="C140" s="1" t="s">
        <v>17</v>
      </c>
      <c r="D140" s="1" t="s">
        <v>1612</v>
      </c>
      <c r="E140" s="3" t="str">
        <f t="shared" si="6"/>
        <v>正确</v>
      </c>
      <c r="F140" s="4">
        <f ca="1" t="shared" si="7"/>
        <v>85</v>
      </c>
      <c r="G140" s="4" t="str">
        <f t="shared" si="8"/>
        <v>1937/07/29</v>
      </c>
      <c r="H140" s="1" t="s">
        <v>2821</v>
      </c>
      <c r="J140" s="67" t="s">
        <v>1613</v>
      </c>
      <c r="K140" s="1">
        <v>13526532278</v>
      </c>
      <c r="M140" s="1" t="s">
        <v>3473</v>
      </c>
      <c r="N140" s="1" t="s">
        <v>1019</v>
      </c>
    </row>
    <row r="141" hidden="1" spans="1:14">
      <c r="A141" s="1">
        <v>505</v>
      </c>
      <c r="B141" s="1" t="s">
        <v>1622</v>
      </c>
      <c r="C141" s="1" t="s">
        <v>27</v>
      </c>
      <c r="D141" s="1" t="s">
        <v>1623</v>
      </c>
      <c r="E141" s="3" t="str">
        <f t="shared" si="6"/>
        <v>正确</v>
      </c>
      <c r="F141" s="4">
        <f ca="1" t="shared" si="7"/>
        <v>84</v>
      </c>
      <c r="G141" s="4" t="str">
        <f t="shared" si="8"/>
        <v>1938/03/05</v>
      </c>
      <c r="H141" s="1" t="s">
        <v>2821</v>
      </c>
      <c r="J141" s="67" t="s">
        <v>1624</v>
      </c>
      <c r="K141" s="1">
        <v>13838705635</v>
      </c>
      <c r="M141" s="1" t="s">
        <v>3473</v>
      </c>
      <c r="N141" s="1" t="s">
        <v>1622</v>
      </c>
    </row>
    <row r="142" hidden="1" spans="1:14">
      <c r="A142" s="1">
        <v>507</v>
      </c>
      <c r="B142" s="1" t="s">
        <v>1025</v>
      </c>
      <c r="C142" s="1" t="s">
        <v>27</v>
      </c>
      <c r="D142" s="1" t="s">
        <v>1629</v>
      </c>
      <c r="E142" s="3" t="str">
        <f t="shared" si="6"/>
        <v>正确</v>
      </c>
      <c r="F142" s="4">
        <f ca="1" t="shared" si="7"/>
        <v>87</v>
      </c>
      <c r="G142" s="4" t="str">
        <f t="shared" si="8"/>
        <v>1935/03/03</v>
      </c>
      <c r="H142" s="1" t="s">
        <v>2821</v>
      </c>
      <c r="J142" s="67" t="s">
        <v>1630</v>
      </c>
      <c r="K142" s="1">
        <v>18638457303</v>
      </c>
      <c r="M142" s="1" t="s">
        <v>3473</v>
      </c>
      <c r="N142" s="1" t="s">
        <v>1025</v>
      </c>
    </row>
    <row r="143" hidden="1" spans="1:14">
      <c r="A143" s="1">
        <v>509</v>
      </c>
      <c r="B143" s="1" t="s">
        <v>1635</v>
      </c>
      <c r="C143" s="1" t="s">
        <v>17</v>
      </c>
      <c r="D143" s="1" t="s">
        <v>1636</v>
      </c>
      <c r="E143" s="3" t="str">
        <f t="shared" si="6"/>
        <v>正确</v>
      </c>
      <c r="F143" s="4">
        <f ca="1" t="shared" si="7"/>
        <v>85</v>
      </c>
      <c r="G143" s="4" t="str">
        <f t="shared" si="8"/>
        <v>1937/10/21</v>
      </c>
      <c r="H143" s="1" t="s">
        <v>2821</v>
      </c>
      <c r="J143" s="67" t="s">
        <v>1637</v>
      </c>
      <c r="K143" s="1">
        <v>15993153907</v>
      </c>
      <c r="M143" s="1" t="s">
        <v>3473</v>
      </c>
      <c r="N143" s="1" t="s">
        <v>1635</v>
      </c>
    </row>
    <row r="144" hidden="1" spans="1:14">
      <c r="A144" s="1">
        <v>510</v>
      </c>
      <c r="B144" s="1" t="s">
        <v>1638</v>
      </c>
      <c r="C144" s="1" t="s">
        <v>27</v>
      </c>
      <c r="D144" s="1" t="s">
        <v>1639</v>
      </c>
      <c r="E144" s="3" t="str">
        <f t="shared" si="6"/>
        <v>正确</v>
      </c>
      <c r="F144" s="4">
        <f ca="1" t="shared" si="7"/>
        <v>90</v>
      </c>
      <c r="G144" s="4" t="str">
        <f t="shared" si="8"/>
        <v>1932/03/27</v>
      </c>
      <c r="H144" s="1" t="s">
        <v>2821</v>
      </c>
      <c r="J144" s="67" t="s">
        <v>1640</v>
      </c>
      <c r="K144" s="1">
        <v>13262010735</v>
      </c>
      <c r="M144" s="1" t="s">
        <v>3473</v>
      </c>
      <c r="N144" s="1" t="s">
        <v>1638</v>
      </c>
    </row>
    <row r="145" hidden="1" spans="1:14">
      <c r="A145" s="1">
        <v>511</v>
      </c>
      <c r="B145" s="1" t="s">
        <v>1034</v>
      </c>
      <c r="C145" s="1" t="s">
        <v>17</v>
      </c>
      <c r="D145" s="1" t="s">
        <v>1641</v>
      </c>
      <c r="E145" s="3" t="str">
        <f t="shared" si="6"/>
        <v>正确</v>
      </c>
      <c r="F145" s="4">
        <f ca="1" t="shared" si="7"/>
        <v>87</v>
      </c>
      <c r="G145" s="4" t="str">
        <f t="shared" si="8"/>
        <v>1935/01/18</v>
      </c>
      <c r="H145" s="1" t="s">
        <v>2821</v>
      </c>
      <c r="J145" s="67" t="s">
        <v>1642</v>
      </c>
      <c r="K145" s="1">
        <v>15091678673</v>
      </c>
      <c r="M145" s="1" t="s">
        <v>3473</v>
      </c>
      <c r="N145" s="1" t="s">
        <v>1034</v>
      </c>
    </row>
    <row r="146" hidden="1" spans="1:14">
      <c r="A146" s="1">
        <v>512</v>
      </c>
      <c r="B146" s="1" t="s">
        <v>1038</v>
      </c>
      <c r="C146" s="1" t="s">
        <v>27</v>
      </c>
      <c r="D146" s="1" t="s">
        <v>1643</v>
      </c>
      <c r="E146" s="3" t="str">
        <f t="shared" si="6"/>
        <v>正确</v>
      </c>
      <c r="F146" s="4">
        <f ca="1" t="shared" si="7"/>
        <v>84</v>
      </c>
      <c r="G146" s="4" t="str">
        <f t="shared" si="8"/>
        <v>1938/11/11</v>
      </c>
      <c r="H146" s="1" t="s">
        <v>2821</v>
      </c>
      <c r="J146" s="67" t="s">
        <v>1644</v>
      </c>
      <c r="K146" s="1">
        <v>13503816985</v>
      </c>
      <c r="M146" s="1" t="s">
        <v>3473</v>
      </c>
      <c r="N146" s="1" t="s">
        <v>1038</v>
      </c>
    </row>
    <row r="147" hidden="1" spans="1:14">
      <c r="A147" s="1">
        <v>514</v>
      </c>
      <c r="B147" s="1" t="s">
        <v>1042</v>
      </c>
      <c r="C147" s="1" t="s">
        <v>17</v>
      </c>
      <c r="D147" s="1" t="s">
        <v>1649</v>
      </c>
      <c r="E147" s="3" t="str">
        <f t="shared" si="6"/>
        <v>正确</v>
      </c>
      <c r="F147" s="4">
        <f ca="1" t="shared" si="7"/>
        <v>83</v>
      </c>
      <c r="G147" s="4" t="str">
        <f t="shared" si="8"/>
        <v>1939/05/28</v>
      </c>
      <c r="H147" s="1" t="s">
        <v>2821</v>
      </c>
      <c r="J147" s="67" t="s">
        <v>1650</v>
      </c>
      <c r="K147" s="1">
        <v>18838697281</v>
      </c>
      <c r="M147" s="1" t="s">
        <v>3473</v>
      </c>
      <c r="N147" s="1" t="s">
        <v>1042</v>
      </c>
    </row>
    <row r="148" hidden="1" spans="1:14">
      <c r="A148" s="1">
        <v>515</v>
      </c>
      <c r="B148" s="1" t="s">
        <v>1651</v>
      </c>
      <c r="C148" s="1" t="s">
        <v>27</v>
      </c>
      <c r="D148" s="1" t="s">
        <v>1652</v>
      </c>
      <c r="E148" s="3" t="str">
        <f t="shared" si="6"/>
        <v>正确</v>
      </c>
      <c r="F148" s="4">
        <f ca="1" t="shared" si="7"/>
        <v>84</v>
      </c>
      <c r="G148" s="4" t="str">
        <f t="shared" si="8"/>
        <v>1938/12/27</v>
      </c>
      <c r="H148" s="1" t="s">
        <v>2821</v>
      </c>
      <c r="J148" s="67" t="s">
        <v>1653</v>
      </c>
      <c r="K148" s="1">
        <v>18092953394</v>
      </c>
      <c r="M148" s="1" t="s">
        <v>3473</v>
      </c>
      <c r="N148" s="1" t="s">
        <v>1651</v>
      </c>
    </row>
    <row r="149" hidden="1" spans="1:14">
      <c r="A149" s="1">
        <v>518</v>
      </c>
      <c r="B149" s="1" t="s">
        <v>1662</v>
      </c>
      <c r="C149" s="1" t="s">
        <v>17</v>
      </c>
      <c r="D149" s="1" t="s">
        <v>1663</v>
      </c>
      <c r="E149" s="3" t="str">
        <f t="shared" si="6"/>
        <v>正确</v>
      </c>
      <c r="F149" s="4">
        <f ca="1" t="shared" si="7"/>
        <v>84</v>
      </c>
      <c r="G149" s="4" t="str">
        <f t="shared" si="8"/>
        <v>1938/12/07</v>
      </c>
      <c r="H149" s="1" t="s">
        <v>2821</v>
      </c>
      <c r="J149" s="67" t="s">
        <v>1664</v>
      </c>
      <c r="K149" s="1">
        <v>13569248453</v>
      </c>
      <c r="M149" s="1" t="s">
        <v>3473</v>
      </c>
      <c r="N149" s="1" t="s">
        <v>1662</v>
      </c>
    </row>
    <row r="150" hidden="1" spans="1:14">
      <c r="A150" s="1">
        <v>519</v>
      </c>
      <c r="B150" s="1" t="s">
        <v>1665</v>
      </c>
      <c r="C150" s="1" t="s">
        <v>27</v>
      </c>
      <c r="D150" s="1" t="s">
        <v>1666</v>
      </c>
      <c r="E150" s="3" t="str">
        <f t="shared" si="6"/>
        <v>正确</v>
      </c>
      <c r="F150" s="4">
        <f ca="1" t="shared" si="7"/>
        <v>89</v>
      </c>
      <c r="G150" s="4" t="str">
        <f t="shared" si="8"/>
        <v>1933/03/13</v>
      </c>
      <c r="H150" s="1" t="s">
        <v>2821</v>
      </c>
      <c r="J150" s="67" t="s">
        <v>1667</v>
      </c>
      <c r="K150" s="1">
        <v>18348016123</v>
      </c>
      <c r="M150" s="1" t="s">
        <v>3473</v>
      </c>
      <c r="N150" s="1" t="s">
        <v>1665</v>
      </c>
    </row>
    <row r="151" hidden="1" spans="1:14">
      <c r="A151" s="1">
        <v>712</v>
      </c>
      <c r="B151" s="1" t="s">
        <v>1475</v>
      </c>
      <c r="C151" s="1" t="s">
        <v>17</v>
      </c>
      <c r="D151" s="67" t="s">
        <v>2255</v>
      </c>
      <c r="E151" s="3" t="str">
        <f t="shared" si="6"/>
        <v>正确</v>
      </c>
      <c r="F151" s="4">
        <f ca="1" t="shared" si="7"/>
        <v>91</v>
      </c>
      <c r="G151" s="4" t="str">
        <f t="shared" si="8"/>
        <v>1931/11/17</v>
      </c>
      <c r="H151" s="1" t="s">
        <v>2821</v>
      </c>
      <c r="J151" s="67" t="s">
        <v>2256</v>
      </c>
      <c r="K151" s="1">
        <v>18838656325</v>
      </c>
      <c r="M151" s="1" t="s">
        <v>3487</v>
      </c>
      <c r="N151" s="1" t="s">
        <v>1475</v>
      </c>
    </row>
    <row r="152" hidden="1" spans="1:14">
      <c r="A152" s="1">
        <v>749</v>
      </c>
      <c r="B152" s="1" t="s">
        <v>1566</v>
      </c>
      <c r="C152" s="1" t="s">
        <v>17</v>
      </c>
      <c r="D152" s="1" t="s">
        <v>2371</v>
      </c>
      <c r="E152" s="3" t="str">
        <f t="shared" si="6"/>
        <v>正确</v>
      </c>
      <c r="F152" s="4">
        <f ca="1" t="shared" si="7"/>
        <v>82</v>
      </c>
      <c r="G152" s="4" t="str">
        <f t="shared" si="8"/>
        <v>1940/02/02</v>
      </c>
      <c r="H152" s="1" t="s">
        <v>2821</v>
      </c>
      <c r="J152" s="67" t="s">
        <v>2373</v>
      </c>
      <c r="K152" s="1">
        <v>15138466867</v>
      </c>
      <c r="M152" s="1" t="s">
        <v>3493</v>
      </c>
      <c r="N152" s="1" t="s">
        <v>1566</v>
      </c>
    </row>
    <row r="153" hidden="1" spans="1:14">
      <c r="A153" s="1">
        <v>786</v>
      </c>
      <c r="B153" s="1" t="s">
        <v>1671</v>
      </c>
      <c r="C153" s="1" t="s">
        <v>27</v>
      </c>
      <c r="D153" s="1" t="s">
        <v>2495</v>
      </c>
      <c r="E153" s="3" t="str">
        <f t="shared" si="6"/>
        <v>正确</v>
      </c>
      <c r="F153" s="4">
        <f ca="1" t="shared" si="7"/>
        <v>82</v>
      </c>
      <c r="G153" s="4" t="str">
        <f t="shared" si="8"/>
        <v>1940/04/20</v>
      </c>
      <c r="H153" s="1" t="s">
        <v>2821</v>
      </c>
      <c r="J153" s="67" t="s">
        <v>2496</v>
      </c>
      <c r="K153" s="1">
        <v>15139077803</v>
      </c>
      <c r="M153" s="1" t="s">
        <v>3488</v>
      </c>
      <c r="N153" s="1" t="s">
        <v>1671</v>
      </c>
    </row>
    <row r="154" hidden="1" spans="1:14">
      <c r="A154" s="1">
        <v>815</v>
      </c>
      <c r="B154" s="1" t="s">
        <v>2584</v>
      </c>
      <c r="C154" s="1" t="s">
        <v>17</v>
      </c>
      <c r="D154" s="67" t="s">
        <v>2585</v>
      </c>
      <c r="E154" s="3" t="str">
        <f t="shared" si="6"/>
        <v>正确</v>
      </c>
      <c r="F154" s="4">
        <f ca="1" t="shared" si="7"/>
        <v>82</v>
      </c>
      <c r="G154" s="4" t="str">
        <f t="shared" si="8"/>
        <v>1940/11/07</v>
      </c>
      <c r="H154" s="1" t="s">
        <v>2821</v>
      </c>
      <c r="J154" s="67" t="s">
        <v>2586</v>
      </c>
      <c r="K154" s="1">
        <v>15093036121</v>
      </c>
      <c r="M154" s="1" t="s">
        <v>3494</v>
      </c>
      <c r="N154" s="1" t="s">
        <v>2584</v>
      </c>
    </row>
    <row r="155" hidden="1" spans="1:14">
      <c r="A155" s="1">
        <v>818</v>
      </c>
      <c r="B155" s="1" t="s">
        <v>2592</v>
      </c>
      <c r="C155" s="1" t="s">
        <v>17</v>
      </c>
      <c r="D155" s="67" t="s">
        <v>2593</v>
      </c>
      <c r="E155" s="3" t="str">
        <f t="shared" si="6"/>
        <v>正确</v>
      </c>
      <c r="F155" s="4">
        <f ca="1" t="shared" si="7"/>
        <v>82</v>
      </c>
      <c r="G155" s="4" t="str">
        <f t="shared" si="8"/>
        <v>1940/08/05</v>
      </c>
      <c r="H155" s="1" t="s">
        <v>2821</v>
      </c>
      <c r="J155" s="67" t="s">
        <v>2594</v>
      </c>
      <c r="K155" s="1">
        <v>13572991517</v>
      </c>
      <c r="M155" s="1" t="s">
        <v>3494</v>
      </c>
      <c r="N155" s="1" t="s">
        <v>2592</v>
      </c>
    </row>
    <row r="156" hidden="1" spans="1:14">
      <c r="A156" s="1">
        <v>822</v>
      </c>
      <c r="B156" s="1" t="s">
        <v>2604</v>
      </c>
      <c r="C156" s="1" t="s">
        <v>27</v>
      </c>
      <c r="D156" s="1" t="s">
        <v>2605</v>
      </c>
      <c r="E156" s="3" t="str">
        <f t="shared" si="6"/>
        <v>正确</v>
      </c>
      <c r="F156" s="4">
        <f ca="1" t="shared" si="7"/>
        <v>82</v>
      </c>
      <c r="G156" s="4" t="str">
        <f t="shared" si="8"/>
        <v>1940/10/18</v>
      </c>
      <c r="H156" s="1" t="s">
        <v>2821</v>
      </c>
      <c r="J156" s="67" t="s">
        <v>2607</v>
      </c>
      <c r="K156" s="1">
        <v>13523652167</v>
      </c>
      <c r="M156" s="1" t="s">
        <v>3494</v>
      </c>
      <c r="N156" s="1" t="s">
        <v>2604</v>
      </c>
    </row>
    <row r="157" hidden="1" spans="1:14">
      <c r="A157" s="1">
        <v>824</v>
      </c>
      <c r="B157" s="1" t="s">
        <v>1779</v>
      </c>
      <c r="C157" s="1" t="s">
        <v>17</v>
      </c>
      <c r="D157" s="67" t="s">
        <v>2611</v>
      </c>
      <c r="E157" s="3" t="str">
        <f t="shared" si="6"/>
        <v>正确</v>
      </c>
      <c r="F157" s="4">
        <f ca="1" t="shared" si="7"/>
        <v>82</v>
      </c>
      <c r="G157" s="4" t="str">
        <f t="shared" si="8"/>
        <v>1940/07/23</v>
      </c>
      <c r="H157" s="1" t="s">
        <v>2821</v>
      </c>
      <c r="J157" s="67" t="s">
        <v>2612</v>
      </c>
      <c r="K157" s="1">
        <v>15670229583</v>
      </c>
      <c r="M157" s="1" t="s">
        <v>3494</v>
      </c>
      <c r="N157" s="1" t="s">
        <v>1779</v>
      </c>
    </row>
    <row r="158" hidden="1" spans="1:14">
      <c r="A158" s="1">
        <v>830</v>
      </c>
      <c r="B158" s="1" t="s">
        <v>1798</v>
      </c>
      <c r="C158" s="1" t="s">
        <v>17</v>
      </c>
      <c r="D158" s="67" t="s">
        <v>2627</v>
      </c>
      <c r="E158" s="3" t="str">
        <f t="shared" si="6"/>
        <v>正确</v>
      </c>
      <c r="F158" s="4">
        <f ca="1" t="shared" si="7"/>
        <v>82</v>
      </c>
      <c r="G158" s="4" t="str">
        <f t="shared" si="8"/>
        <v>1940/10/15</v>
      </c>
      <c r="H158" s="1" t="s">
        <v>2821</v>
      </c>
      <c r="J158" s="67" t="s">
        <v>2628</v>
      </c>
      <c r="K158" s="1">
        <v>13850034200</v>
      </c>
      <c r="M158" s="1" t="s">
        <v>3494</v>
      </c>
      <c r="N158" s="1" t="s">
        <v>1798</v>
      </c>
    </row>
    <row r="159" hidden="1" spans="1:14">
      <c r="A159" s="1">
        <v>846</v>
      </c>
      <c r="B159" s="1" t="s">
        <v>2673</v>
      </c>
      <c r="C159" s="1" t="s">
        <v>17</v>
      </c>
      <c r="D159" s="67" t="s">
        <v>2674</v>
      </c>
      <c r="E159" s="3" t="str">
        <f t="shared" si="6"/>
        <v>正确</v>
      </c>
      <c r="F159" s="4">
        <f ca="1" t="shared" si="7"/>
        <v>82</v>
      </c>
      <c r="G159" s="4" t="str">
        <f t="shared" si="8"/>
        <v>1940/11/25</v>
      </c>
      <c r="H159" s="1" t="s">
        <v>2821</v>
      </c>
      <c r="J159" s="67" t="s">
        <v>2675</v>
      </c>
      <c r="K159" s="1">
        <v>13938537830</v>
      </c>
      <c r="M159" s="1" t="s">
        <v>3489</v>
      </c>
      <c r="N159" s="1" t="s">
        <v>2673</v>
      </c>
    </row>
    <row r="160" hidden="1" spans="1:14">
      <c r="A160" s="1">
        <v>861</v>
      </c>
      <c r="B160" s="1" t="s">
        <v>2717</v>
      </c>
      <c r="C160" s="1" t="s">
        <v>17</v>
      </c>
      <c r="D160" s="67" t="s">
        <v>2718</v>
      </c>
      <c r="E160" s="3" t="str">
        <f t="shared" si="6"/>
        <v>正确</v>
      </c>
      <c r="F160" s="4">
        <f ca="1" t="shared" si="7"/>
        <v>83</v>
      </c>
      <c r="G160" s="4" t="str">
        <f t="shared" si="8"/>
        <v>1939/02/01</v>
      </c>
      <c r="H160" s="1" t="s">
        <v>2821</v>
      </c>
      <c r="J160" s="67" t="s">
        <v>2719</v>
      </c>
      <c r="K160" s="1">
        <v>13603710044</v>
      </c>
      <c r="M160" s="1" t="s">
        <v>3489</v>
      </c>
      <c r="N160" s="1" t="s">
        <v>2717</v>
      </c>
    </row>
    <row r="161" hidden="1" spans="1:14">
      <c r="A161" s="1">
        <v>891</v>
      </c>
      <c r="B161" s="1" t="s">
        <v>1958</v>
      </c>
      <c r="C161" s="1" t="s">
        <v>17</v>
      </c>
      <c r="D161" s="67" t="s">
        <v>2820</v>
      </c>
      <c r="E161" s="3" t="str">
        <f t="shared" si="6"/>
        <v>正确</v>
      </c>
      <c r="F161" s="4">
        <f ca="1" t="shared" si="7"/>
        <v>81</v>
      </c>
      <c r="G161" s="4" t="str">
        <f t="shared" si="8"/>
        <v>1941/03/15</v>
      </c>
      <c r="H161" s="1" t="s">
        <v>2821</v>
      </c>
      <c r="J161" s="67" t="s">
        <v>2822</v>
      </c>
      <c r="K161" s="1">
        <v>15838408171</v>
      </c>
      <c r="M161" s="1" t="s">
        <v>3478</v>
      </c>
      <c r="N161" s="1" t="s">
        <v>1958</v>
      </c>
    </row>
    <row r="162" hidden="1" spans="1:14">
      <c r="A162" s="1">
        <v>924</v>
      </c>
      <c r="B162" s="1" t="s">
        <v>2053</v>
      </c>
      <c r="C162" s="1" t="s">
        <v>17</v>
      </c>
      <c r="D162" s="67" t="s">
        <v>2914</v>
      </c>
      <c r="E162" s="3" t="str">
        <f t="shared" si="6"/>
        <v>正确</v>
      </c>
      <c r="F162" s="4">
        <f ca="1" t="shared" si="7"/>
        <v>81</v>
      </c>
      <c r="G162" s="4" t="str">
        <f t="shared" si="8"/>
        <v>1941/07/01</v>
      </c>
      <c r="H162" s="1" t="s">
        <v>2821</v>
      </c>
      <c r="J162" s="67" t="s">
        <v>2915</v>
      </c>
      <c r="K162" s="1">
        <v>15539925570</v>
      </c>
      <c r="M162" s="1" t="s">
        <v>3480</v>
      </c>
      <c r="N162" s="1" t="s">
        <v>2053</v>
      </c>
    </row>
    <row r="163" hidden="1" spans="1:14">
      <c r="A163" s="1">
        <v>934</v>
      </c>
      <c r="B163" s="1" t="s">
        <v>2940</v>
      </c>
      <c r="C163" s="1" t="s">
        <v>17</v>
      </c>
      <c r="D163" s="67" t="s">
        <v>2941</v>
      </c>
      <c r="E163" s="3" t="str">
        <f t="shared" si="6"/>
        <v>正确</v>
      </c>
      <c r="F163" s="4">
        <f ca="1" t="shared" si="7"/>
        <v>81</v>
      </c>
      <c r="G163" s="4" t="str">
        <f t="shared" si="8"/>
        <v>1941/07/12</v>
      </c>
      <c r="H163" s="1" t="s">
        <v>2821</v>
      </c>
      <c r="J163" s="67" t="s">
        <v>2942</v>
      </c>
      <c r="K163" s="1">
        <v>15829627053</v>
      </c>
      <c r="M163" s="1" t="s">
        <v>3480</v>
      </c>
      <c r="N163" s="1" t="s">
        <v>2940</v>
      </c>
    </row>
    <row r="164" hidden="1" spans="1:14">
      <c r="A164" s="1">
        <v>948</v>
      </c>
      <c r="B164" s="1" t="s">
        <v>2982</v>
      </c>
      <c r="C164" s="1" t="s">
        <v>27</v>
      </c>
      <c r="D164" s="67" t="s">
        <v>2983</v>
      </c>
      <c r="E164" s="3" t="str">
        <f t="shared" si="6"/>
        <v>正确</v>
      </c>
      <c r="F164" s="4">
        <f ca="1" t="shared" si="7"/>
        <v>81</v>
      </c>
      <c r="G164" s="4" t="str">
        <f t="shared" si="8"/>
        <v>1941/08/07</v>
      </c>
      <c r="H164" s="1" t="s">
        <v>2821</v>
      </c>
      <c r="J164" s="67" t="s">
        <v>2984</v>
      </c>
      <c r="K164" s="1">
        <v>15838408171</v>
      </c>
      <c r="M164" s="1" t="s">
        <v>3481</v>
      </c>
      <c r="N164" s="1" t="s">
        <v>2982</v>
      </c>
    </row>
    <row r="165" hidden="1" spans="1:14">
      <c r="A165" s="1">
        <v>994</v>
      </c>
      <c r="B165" s="1" t="s">
        <v>3123</v>
      </c>
      <c r="C165" s="1" t="s">
        <v>27</v>
      </c>
      <c r="D165" s="67" t="s">
        <v>3124</v>
      </c>
      <c r="E165" s="3" t="str">
        <f t="shared" si="6"/>
        <v>正确</v>
      </c>
      <c r="F165" s="4">
        <f ca="1" t="shared" si="7"/>
        <v>81</v>
      </c>
      <c r="G165" s="4" t="str">
        <f t="shared" si="8"/>
        <v>1941/10/15</v>
      </c>
      <c r="H165" s="1" t="s">
        <v>2821</v>
      </c>
      <c r="J165" s="67" t="s">
        <v>3125</v>
      </c>
      <c r="K165" s="1">
        <v>15937794760</v>
      </c>
      <c r="M165" s="1" t="s">
        <v>3483</v>
      </c>
      <c r="N165" s="1" t="s">
        <v>3123</v>
      </c>
    </row>
    <row r="166" hidden="1" spans="1:14">
      <c r="A166" s="1">
        <v>1001</v>
      </c>
      <c r="B166" s="1" t="s">
        <v>3143</v>
      </c>
      <c r="C166" s="1" t="s">
        <v>17</v>
      </c>
      <c r="D166" s="67" t="s">
        <v>3144</v>
      </c>
      <c r="E166" s="3" t="str">
        <f t="shared" si="6"/>
        <v>正确</v>
      </c>
      <c r="F166" s="4">
        <f ca="1" t="shared" si="7"/>
        <v>81</v>
      </c>
      <c r="G166" s="4" t="str">
        <f t="shared" si="8"/>
        <v>1941/11/06</v>
      </c>
      <c r="H166" s="1" t="s">
        <v>2821</v>
      </c>
      <c r="J166" s="67" t="s">
        <v>3145</v>
      </c>
      <c r="K166" s="1">
        <v>13838754576</v>
      </c>
      <c r="M166" s="1" t="s">
        <v>3484</v>
      </c>
      <c r="N166" s="1" t="s">
        <v>3143</v>
      </c>
    </row>
    <row r="167" hidden="1" spans="1:14">
      <c r="A167" s="1">
        <v>1080</v>
      </c>
      <c r="B167" s="1" t="s">
        <v>3385</v>
      </c>
      <c r="C167" s="1" t="s">
        <v>27</v>
      </c>
      <c r="D167" s="1" t="s">
        <v>3386</v>
      </c>
      <c r="E167" s="3" t="str">
        <f t="shared" si="6"/>
        <v>正确</v>
      </c>
      <c r="F167" s="4">
        <f ca="1" t="shared" si="7"/>
        <v>80</v>
      </c>
      <c r="G167" s="4" t="str">
        <f t="shared" si="8"/>
        <v>1942/03/18</v>
      </c>
      <c r="H167" s="1" t="s">
        <v>2821</v>
      </c>
      <c r="J167" s="67" t="s">
        <v>3387</v>
      </c>
      <c r="K167" s="1">
        <v>15939929487</v>
      </c>
      <c r="M167" s="1" t="s">
        <v>3486</v>
      </c>
      <c r="N167" s="1" t="s">
        <v>3385</v>
      </c>
    </row>
    <row r="168" hidden="1" spans="1:16">
      <c r="A168" s="1">
        <v>1093</v>
      </c>
      <c r="B168" s="1" t="s">
        <v>3422</v>
      </c>
      <c r="C168" s="1" t="s">
        <v>17</v>
      </c>
      <c r="D168" s="67" t="s">
        <v>3423</v>
      </c>
      <c r="E168" s="3" t="str">
        <f t="shared" si="6"/>
        <v>正确</v>
      </c>
      <c r="F168" s="4">
        <f ca="1" t="shared" si="7"/>
        <v>80</v>
      </c>
      <c r="G168" s="4" t="str">
        <f t="shared" si="8"/>
        <v>1942/04/03</v>
      </c>
      <c r="H168" s="1" t="s">
        <v>2821</v>
      </c>
      <c r="J168" s="67" t="s">
        <v>3424</v>
      </c>
      <c r="K168" s="1">
        <v>18317223800</v>
      </c>
      <c r="M168" s="1" t="s">
        <v>3490</v>
      </c>
      <c r="N168" s="1" t="s">
        <v>3422</v>
      </c>
      <c r="O168" s="67" t="s">
        <v>3424</v>
      </c>
      <c r="P168" s="1" t="s">
        <v>571</v>
      </c>
    </row>
    <row r="169" hidden="1" spans="1:16">
      <c r="A169" s="1">
        <v>1101</v>
      </c>
      <c r="B169" s="1" t="s">
        <v>3449</v>
      </c>
      <c r="C169" s="1" t="s">
        <v>17</v>
      </c>
      <c r="D169" s="67" t="s">
        <v>3450</v>
      </c>
      <c r="E169" s="3" t="str">
        <f t="shared" si="6"/>
        <v>正确</v>
      </c>
      <c r="F169" s="4">
        <f ca="1" t="shared" si="7"/>
        <v>80</v>
      </c>
      <c r="G169" s="4" t="str">
        <f t="shared" si="8"/>
        <v>1942/04/09</v>
      </c>
      <c r="H169" s="1" t="s">
        <v>2821</v>
      </c>
      <c r="J169" s="67" t="s">
        <v>3451</v>
      </c>
      <c r="K169" s="1">
        <v>15837766748</v>
      </c>
      <c r="M169" s="1" t="s">
        <v>3490</v>
      </c>
      <c r="N169" s="1" t="s">
        <v>3449</v>
      </c>
      <c r="O169" s="67" t="s">
        <v>3451</v>
      </c>
      <c r="P169" s="1" t="s">
        <v>571</v>
      </c>
    </row>
    <row r="170" hidden="1" spans="1:14">
      <c r="A170" s="1">
        <v>13</v>
      </c>
      <c r="B170" s="1" t="s">
        <v>42</v>
      </c>
      <c r="C170" s="1" t="s">
        <v>27</v>
      </c>
      <c r="D170" s="67" t="s">
        <v>68</v>
      </c>
      <c r="E170" s="3" t="str">
        <f t="shared" si="6"/>
        <v>正确</v>
      </c>
      <c r="F170" s="4">
        <f ca="1" t="shared" si="7"/>
        <v>104</v>
      </c>
      <c r="G170" s="4" t="str">
        <f t="shared" si="8"/>
        <v>1918/12/15</v>
      </c>
      <c r="H170" s="1" t="s">
        <v>2950</v>
      </c>
      <c r="J170" s="67" t="s">
        <v>69</v>
      </c>
      <c r="K170" s="1">
        <v>13569203990</v>
      </c>
      <c r="N170" s="1" t="s">
        <v>42</v>
      </c>
    </row>
    <row r="171" hidden="1" spans="1:14">
      <c r="A171" s="1">
        <v>14</v>
      </c>
      <c r="B171" s="1" t="s">
        <v>70</v>
      </c>
      <c r="C171" s="1" t="s">
        <v>27</v>
      </c>
      <c r="D171" s="67" t="s">
        <v>71</v>
      </c>
      <c r="E171" s="3" t="str">
        <f t="shared" si="6"/>
        <v>正确</v>
      </c>
      <c r="F171" s="4">
        <f ca="1" t="shared" si="7"/>
        <v>97</v>
      </c>
      <c r="G171" s="4" t="str">
        <f t="shared" si="8"/>
        <v>1925/08/29</v>
      </c>
      <c r="H171" s="1" t="s">
        <v>2950</v>
      </c>
      <c r="J171" s="67" t="s">
        <v>72</v>
      </c>
      <c r="K171" s="1">
        <v>15270055811</v>
      </c>
      <c r="N171" s="1" t="s">
        <v>70</v>
      </c>
    </row>
    <row r="172" hidden="1" spans="1:14">
      <c r="A172" s="1">
        <v>488</v>
      </c>
      <c r="B172" s="1" t="s">
        <v>1567</v>
      </c>
      <c r="C172" s="1" t="s">
        <v>17</v>
      </c>
      <c r="D172" s="1" t="s">
        <v>1568</v>
      </c>
      <c r="E172" s="3" t="str">
        <f t="shared" si="6"/>
        <v>正确</v>
      </c>
      <c r="F172" s="4">
        <f ca="1" t="shared" si="7"/>
        <v>84</v>
      </c>
      <c r="G172" s="4" t="str">
        <f t="shared" si="8"/>
        <v>1938/12/01</v>
      </c>
      <c r="H172" s="1" t="s">
        <v>2950</v>
      </c>
      <c r="J172" s="67" t="s">
        <v>1569</v>
      </c>
      <c r="K172" s="1">
        <v>15203856436</v>
      </c>
      <c r="M172" s="1" t="s">
        <v>3473</v>
      </c>
      <c r="N172" s="1" t="s">
        <v>1567</v>
      </c>
    </row>
    <row r="173" hidden="1" spans="1:14">
      <c r="A173" s="1">
        <v>489</v>
      </c>
      <c r="B173" s="1" t="s">
        <v>1570</v>
      </c>
      <c r="C173" s="1" t="s">
        <v>17</v>
      </c>
      <c r="D173" s="67" t="s">
        <v>1571</v>
      </c>
      <c r="E173" s="3" t="str">
        <f t="shared" si="6"/>
        <v>正确</v>
      </c>
      <c r="F173" s="4">
        <f ca="1" t="shared" si="7"/>
        <v>85</v>
      </c>
      <c r="G173" s="4" t="str">
        <f t="shared" si="8"/>
        <v>1937/07/15</v>
      </c>
      <c r="H173" s="1" t="s">
        <v>2950</v>
      </c>
      <c r="J173" s="67" t="s">
        <v>1572</v>
      </c>
      <c r="K173" s="1">
        <v>13462535236</v>
      </c>
      <c r="M173" s="1" t="s">
        <v>3473</v>
      </c>
      <c r="N173" s="1" t="s">
        <v>1570</v>
      </c>
    </row>
    <row r="174" hidden="1" spans="1:14">
      <c r="A174" s="1">
        <v>491</v>
      </c>
      <c r="B174" s="1" t="s">
        <v>1577</v>
      </c>
      <c r="C174" s="1" t="s">
        <v>17</v>
      </c>
      <c r="D174" s="1" t="s">
        <v>1578</v>
      </c>
      <c r="E174" s="3" t="str">
        <f t="shared" si="6"/>
        <v>正确</v>
      </c>
      <c r="F174" s="4">
        <f ca="1" t="shared" si="7"/>
        <v>91</v>
      </c>
      <c r="G174" s="4" t="str">
        <f t="shared" si="8"/>
        <v>1931/11/08</v>
      </c>
      <c r="H174" s="1" t="s">
        <v>2950</v>
      </c>
      <c r="J174" s="1" t="s">
        <v>1579</v>
      </c>
      <c r="M174" s="1" t="s">
        <v>3473</v>
      </c>
      <c r="N174" s="1" t="s">
        <v>1577</v>
      </c>
    </row>
    <row r="175" hidden="1" spans="1:14">
      <c r="A175" s="1">
        <v>492</v>
      </c>
      <c r="B175" s="1" t="s">
        <v>999</v>
      </c>
      <c r="C175" s="1" t="s">
        <v>27</v>
      </c>
      <c r="D175" s="1" t="s">
        <v>1580</v>
      </c>
      <c r="E175" s="3" t="str">
        <f t="shared" si="6"/>
        <v>正确</v>
      </c>
      <c r="F175" s="4">
        <f ca="1" t="shared" si="7"/>
        <v>90</v>
      </c>
      <c r="G175" s="4" t="str">
        <f t="shared" si="8"/>
        <v>1932/12/17</v>
      </c>
      <c r="H175" s="1" t="s">
        <v>2950</v>
      </c>
      <c r="J175" s="67" t="s">
        <v>1581</v>
      </c>
      <c r="K175" s="1">
        <v>18437726760</v>
      </c>
      <c r="M175" s="1" t="s">
        <v>3473</v>
      </c>
      <c r="N175" s="1" t="s">
        <v>999</v>
      </c>
    </row>
    <row r="176" hidden="1" spans="1:14">
      <c r="A176" s="1">
        <v>496</v>
      </c>
      <c r="B176" s="1" t="s">
        <v>1594</v>
      </c>
      <c r="C176" s="1" t="s">
        <v>27</v>
      </c>
      <c r="D176" s="1" t="s">
        <v>1595</v>
      </c>
      <c r="E176" s="3" t="str">
        <f t="shared" si="6"/>
        <v>正确</v>
      </c>
      <c r="F176" s="4">
        <f ca="1" t="shared" si="7"/>
        <v>86</v>
      </c>
      <c r="G176" s="4" t="str">
        <f t="shared" si="8"/>
        <v>1936/11/04</v>
      </c>
      <c r="H176" s="1" t="s">
        <v>2950</v>
      </c>
      <c r="J176" s="67" t="s">
        <v>1596</v>
      </c>
      <c r="K176" s="1">
        <v>15837762690</v>
      </c>
      <c r="M176" s="1" t="s">
        <v>3473</v>
      </c>
      <c r="N176" s="1" t="s">
        <v>1594</v>
      </c>
    </row>
    <row r="177" hidden="1" spans="1:14">
      <c r="A177" s="1">
        <v>497</v>
      </c>
      <c r="B177" s="1" t="s">
        <v>1597</v>
      </c>
      <c r="C177" s="1" t="s">
        <v>17</v>
      </c>
      <c r="D177" s="1" t="s">
        <v>1598</v>
      </c>
      <c r="E177" s="3" t="str">
        <f t="shared" si="6"/>
        <v>正确</v>
      </c>
      <c r="F177" s="4">
        <f ca="1" t="shared" si="7"/>
        <v>85</v>
      </c>
      <c r="G177" s="4" t="str">
        <f t="shared" si="8"/>
        <v>1937/07/07</v>
      </c>
      <c r="H177" s="1" t="s">
        <v>2950</v>
      </c>
      <c r="J177" s="67" t="s">
        <v>1599</v>
      </c>
      <c r="K177" s="1">
        <v>18729686806</v>
      </c>
      <c r="M177" s="1" t="s">
        <v>3473</v>
      </c>
      <c r="N177" s="1" t="s">
        <v>1597</v>
      </c>
    </row>
    <row r="178" hidden="1" spans="1:14">
      <c r="A178" s="1">
        <v>771</v>
      </c>
      <c r="B178" s="1" t="s">
        <v>2445</v>
      </c>
      <c r="C178" s="1" t="s">
        <v>17</v>
      </c>
      <c r="D178" s="1" t="s">
        <v>2446</v>
      </c>
      <c r="E178" s="3" t="str">
        <f t="shared" si="6"/>
        <v>正确</v>
      </c>
      <c r="F178" s="4">
        <f ca="1" t="shared" si="7"/>
        <v>82</v>
      </c>
      <c r="G178" s="4" t="str">
        <f t="shared" si="8"/>
        <v>1940/07/05</v>
      </c>
      <c r="H178" s="1" t="s">
        <v>2950</v>
      </c>
      <c r="J178" s="67" t="s">
        <v>2448</v>
      </c>
      <c r="K178" s="1">
        <v>18736568508</v>
      </c>
      <c r="M178" s="1" t="s">
        <v>3498</v>
      </c>
      <c r="N178" s="1" t="s">
        <v>2445</v>
      </c>
    </row>
    <row r="179" hidden="1" spans="1:14">
      <c r="A179" s="1">
        <v>821</v>
      </c>
      <c r="B179" s="1" t="s">
        <v>2601</v>
      </c>
      <c r="C179" s="1" t="s">
        <v>27</v>
      </c>
      <c r="D179" s="67" t="s">
        <v>2602</v>
      </c>
      <c r="E179" s="3" t="str">
        <f t="shared" si="6"/>
        <v>正确</v>
      </c>
      <c r="F179" s="4">
        <f ca="1" t="shared" si="7"/>
        <v>82</v>
      </c>
      <c r="G179" s="4" t="str">
        <f t="shared" si="8"/>
        <v>1940/08/08</v>
      </c>
      <c r="H179" s="1" t="s">
        <v>2950</v>
      </c>
      <c r="J179" s="67" t="s">
        <v>2603</v>
      </c>
      <c r="K179" s="1">
        <v>15139076532</v>
      </c>
      <c r="M179" s="1" t="s">
        <v>3494</v>
      </c>
      <c r="N179" s="1" t="s">
        <v>2601</v>
      </c>
    </row>
    <row r="180" hidden="1" spans="1:14">
      <c r="A180" s="1">
        <v>907</v>
      </c>
      <c r="B180" s="1" t="s">
        <v>2866</v>
      </c>
      <c r="C180" s="1" t="s">
        <v>27</v>
      </c>
      <c r="D180" s="67" t="s">
        <v>2867</v>
      </c>
      <c r="E180" s="3" t="str">
        <f t="shared" si="6"/>
        <v>正确</v>
      </c>
      <c r="F180" s="4">
        <f ca="1" t="shared" si="7"/>
        <v>81</v>
      </c>
      <c r="G180" s="4" t="str">
        <f t="shared" si="8"/>
        <v>1941/05/12</v>
      </c>
      <c r="H180" s="1" t="s">
        <v>2950</v>
      </c>
      <c r="J180" s="67" t="s">
        <v>2868</v>
      </c>
      <c r="K180" s="1">
        <v>13462535236</v>
      </c>
      <c r="M180" s="1" t="s">
        <v>3499</v>
      </c>
      <c r="N180" s="1" t="s">
        <v>2866</v>
      </c>
    </row>
    <row r="181" hidden="1" spans="1:14">
      <c r="A181" s="1">
        <v>937</v>
      </c>
      <c r="B181" s="1" t="s">
        <v>1485</v>
      </c>
      <c r="C181" s="1" t="s">
        <v>27</v>
      </c>
      <c r="D181" s="67" t="s">
        <v>2949</v>
      </c>
      <c r="E181" s="3" t="str">
        <f t="shared" si="6"/>
        <v>正确</v>
      </c>
      <c r="F181" s="4">
        <f ca="1" t="shared" si="7"/>
        <v>81</v>
      </c>
      <c r="G181" s="4" t="str">
        <f t="shared" si="8"/>
        <v>1941/07/08</v>
      </c>
      <c r="H181" s="1" t="s">
        <v>2950</v>
      </c>
      <c r="J181" s="67" t="s">
        <v>2951</v>
      </c>
      <c r="K181" s="1">
        <v>15138629282</v>
      </c>
      <c r="M181" s="1" t="s">
        <v>3480</v>
      </c>
      <c r="N181" s="1" t="s">
        <v>1485</v>
      </c>
    </row>
    <row r="182" hidden="1" spans="1:14">
      <c r="A182" s="1">
        <v>986</v>
      </c>
      <c r="B182" s="1" t="s">
        <v>3098</v>
      </c>
      <c r="C182" s="1" t="s">
        <v>17</v>
      </c>
      <c r="D182" s="67" t="s">
        <v>3099</v>
      </c>
      <c r="E182" s="3" t="str">
        <f t="shared" si="6"/>
        <v>正确</v>
      </c>
      <c r="F182" s="4">
        <f ca="1" t="shared" si="7"/>
        <v>81</v>
      </c>
      <c r="G182" s="4" t="str">
        <f t="shared" si="8"/>
        <v>1941/09/02</v>
      </c>
      <c r="H182" s="1" t="s">
        <v>2950</v>
      </c>
      <c r="J182" s="67" t="s">
        <v>3100</v>
      </c>
      <c r="K182" s="1">
        <v>13262077871</v>
      </c>
      <c r="M182" s="1" t="s">
        <v>3483</v>
      </c>
      <c r="N182" s="1" t="s">
        <v>3098</v>
      </c>
    </row>
    <row r="183" hidden="1" spans="1:14">
      <c r="A183" s="1">
        <v>987</v>
      </c>
      <c r="B183" s="1" t="s">
        <v>3101</v>
      </c>
      <c r="C183" s="1" t="s">
        <v>27</v>
      </c>
      <c r="D183" s="1" t="s">
        <v>3102</v>
      </c>
      <c r="E183" s="3" t="str">
        <f t="shared" si="6"/>
        <v>正确</v>
      </c>
      <c r="F183" s="4">
        <f ca="1" t="shared" si="7"/>
        <v>84</v>
      </c>
      <c r="G183" s="4" t="str">
        <f t="shared" si="8"/>
        <v>1938/01/09</v>
      </c>
      <c r="H183" s="1" t="s">
        <v>2950</v>
      </c>
      <c r="J183" s="67" t="s">
        <v>3103</v>
      </c>
      <c r="K183" s="1">
        <v>15637775594</v>
      </c>
      <c r="M183" s="1" t="s">
        <v>3483</v>
      </c>
      <c r="N183" s="1" t="s">
        <v>3101</v>
      </c>
    </row>
    <row r="184" hidden="1" spans="1:14">
      <c r="A184" s="1">
        <v>1036</v>
      </c>
      <c r="B184" s="1" t="s">
        <v>3253</v>
      </c>
      <c r="C184" s="1" t="s">
        <v>27</v>
      </c>
      <c r="D184" s="67" t="s">
        <v>3254</v>
      </c>
      <c r="E184" s="3" t="str">
        <f t="shared" si="6"/>
        <v>正确</v>
      </c>
      <c r="F184" s="4">
        <f ca="1" t="shared" si="7"/>
        <v>81</v>
      </c>
      <c r="G184" s="4" t="str">
        <f t="shared" si="8"/>
        <v>1941/10/28</v>
      </c>
      <c r="H184" s="1" t="s">
        <v>2950</v>
      </c>
      <c r="J184" s="67" t="s">
        <v>3255</v>
      </c>
      <c r="K184" s="1">
        <v>13140512265</v>
      </c>
      <c r="M184" s="1" t="s">
        <v>3485</v>
      </c>
      <c r="N184" s="1" t="s">
        <v>3253</v>
      </c>
    </row>
    <row r="185" hidden="1" spans="1:14">
      <c r="A185" s="1">
        <v>648</v>
      </c>
      <c r="B185" s="1" t="s">
        <v>2063</v>
      </c>
      <c r="C185" s="1" t="s">
        <v>17</v>
      </c>
      <c r="D185" s="1" t="s">
        <v>2064</v>
      </c>
      <c r="E185" s="3" t="str">
        <f t="shared" si="6"/>
        <v>正确</v>
      </c>
      <c r="F185" s="4">
        <f ca="1" t="shared" si="7"/>
        <v>92</v>
      </c>
      <c r="G185" s="4" t="str">
        <f t="shared" si="8"/>
        <v>1930/07/17</v>
      </c>
      <c r="H185" s="1" t="s">
        <v>3036</v>
      </c>
      <c r="J185" s="67" t="s">
        <v>2065</v>
      </c>
      <c r="K185" s="1">
        <v>15993191815</v>
      </c>
      <c r="M185" s="1" t="s">
        <v>3473</v>
      </c>
      <c r="N185" s="1" t="s">
        <v>2063</v>
      </c>
    </row>
    <row r="186" hidden="1" spans="1:14">
      <c r="A186" s="1">
        <v>649</v>
      </c>
      <c r="B186" s="1" t="s">
        <v>2066</v>
      </c>
      <c r="C186" s="1" t="s">
        <v>27</v>
      </c>
      <c r="D186" s="1" t="s">
        <v>2067</v>
      </c>
      <c r="E186" s="3" t="str">
        <f t="shared" si="6"/>
        <v>正确</v>
      </c>
      <c r="F186" s="4">
        <f ca="1" t="shared" si="7"/>
        <v>85</v>
      </c>
      <c r="G186" s="4" t="str">
        <f t="shared" si="8"/>
        <v>1937/09/10</v>
      </c>
      <c r="H186" s="1" t="s">
        <v>3036</v>
      </c>
      <c r="J186" s="67" t="s">
        <v>2068</v>
      </c>
      <c r="K186" s="1">
        <v>13073771383</v>
      </c>
      <c r="M186" s="1" t="s">
        <v>3473</v>
      </c>
      <c r="N186" s="1" t="s">
        <v>2066</v>
      </c>
    </row>
    <row r="187" hidden="1" spans="1:14">
      <c r="A187" s="1">
        <v>654</v>
      </c>
      <c r="B187" s="1" t="s">
        <v>1332</v>
      </c>
      <c r="C187" s="1" t="s">
        <v>17</v>
      </c>
      <c r="D187" s="1" t="s">
        <v>2085</v>
      </c>
      <c r="E187" s="3" t="str">
        <f t="shared" si="6"/>
        <v>正确</v>
      </c>
      <c r="F187" s="4">
        <f ca="1" t="shared" si="7"/>
        <v>88</v>
      </c>
      <c r="G187" s="4" t="str">
        <f t="shared" si="8"/>
        <v>1934/08/02</v>
      </c>
      <c r="H187" s="1" t="s">
        <v>3036</v>
      </c>
      <c r="J187" s="67" t="s">
        <v>2086</v>
      </c>
      <c r="K187" s="1">
        <v>13673778637</v>
      </c>
      <c r="M187" s="1" t="s">
        <v>3473</v>
      </c>
      <c r="N187" s="1" t="s">
        <v>1332</v>
      </c>
    </row>
    <row r="188" hidden="1" spans="1:14">
      <c r="A188" s="1">
        <v>657</v>
      </c>
      <c r="B188" s="1" t="s">
        <v>1336</v>
      </c>
      <c r="C188" s="1" t="s">
        <v>27</v>
      </c>
      <c r="D188" s="1" t="s">
        <v>2094</v>
      </c>
      <c r="E188" s="3" t="str">
        <f t="shared" si="6"/>
        <v>正确</v>
      </c>
      <c r="F188" s="4">
        <f ca="1" t="shared" si="7"/>
        <v>87</v>
      </c>
      <c r="G188" s="4" t="str">
        <f t="shared" si="8"/>
        <v>1935/06/12</v>
      </c>
      <c r="H188" s="1" t="s">
        <v>3036</v>
      </c>
      <c r="J188" s="67" t="s">
        <v>2095</v>
      </c>
      <c r="K188" s="1">
        <v>15037761149</v>
      </c>
      <c r="M188" s="1" t="s">
        <v>3473</v>
      </c>
      <c r="N188" s="1" t="s">
        <v>1336</v>
      </c>
    </row>
    <row r="189" hidden="1" spans="1:14">
      <c r="A189" s="1">
        <v>658</v>
      </c>
      <c r="B189" s="1" t="s">
        <v>2096</v>
      </c>
      <c r="C189" s="1" t="s">
        <v>17</v>
      </c>
      <c r="D189" s="1" t="s">
        <v>2097</v>
      </c>
      <c r="E189" s="3" t="str">
        <f t="shared" si="6"/>
        <v>正确</v>
      </c>
      <c r="F189" s="4">
        <f ca="1" t="shared" si="7"/>
        <v>85</v>
      </c>
      <c r="G189" s="4" t="str">
        <f t="shared" si="8"/>
        <v>1937/12/05</v>
      </c>
      <c r="H189" s="1" t="s">
        <v>3036</v>
      </c>
      <c r="J189" s="67" t="s">
        <v>2098</v>
      </c>
      <c r="K189" s="1">
        <v>13243140728</v>
      </c>
      <c r="M189" s="1" t="s">
        <v>3473</v>
      </c>
      <c r="N189" s="1" t="s">
        <v>2096</v>
      </c>
    </row>
    <row r="190" hidden="1" spans="1:14">
      <c r="A190" s="1">
        <v>660</v>
      </c>
      <c r="B190" s="1" t="s">
        <v>1342</v>
      </c>
      <c r="C190" s="1" t="s">
        <v>17</v>
      </c>
      <c r="D190" s="1" t="s">
        <v>2103</v>
      </c>
      <c r="E190" s="3" t="str">
        <f t="shared" si="6"/>
        <v>正确</v>
      </c>
      <c r="F190" s="4">
        <f ca="1" t="shared" si="7"/>
        <v>91</v>
      </c>
      <c r="G190" s="4" t="str">
        <f t="shared" si="8"/>
        <v>1931/03/25</v>
      </c>
      <c r="H190" s="1" t="s">
        <v>3036</v>
      </c>
      <c r="J190" s="67" t="s">
        <v>2104</v>
      </c>
      <c r="K190" s="1">
        <v>13427717929</v>
      </c>
      <c r="M190" s="1" t="s">
        <v>3473</v>
      </c>
      <c r="N190" s="1" t="s">
        <v>1342</v>
      </c>
    </row>
    <row r="191" hidden="1" spans="1:14">
      <c r="A191" s="1">
        <v>661</v>
      </c>
      <c r="B191" s="1" t="s">
        <v>2105</v>
      </c>
      <c r="C191" s="1" t="s">
        <v>27</v>
      </c>
      <c r="D191" s="1" t="s">
        <v>2106</v>
      </c>
      <c r="E191" s="3" t="str">
        <f t="shared" si="6"/>
        <v>正确</v>
      </c>
      <c r="F191" s="4">
        <f ca="1" t="shared" si="7"/>
        <v>88</v>
      </c>
      <c r="G191" s="4" t="str">
        <f t="shared" si="8"/>
        <v>1934/02/19</v>
      </c>
      <c r="H191" s="1" t="s">
        <v>3036</v>
      </c>
      <c r="J191" s="67" t="s">
        <v>2107</v>
      </c>
      <c r="K191" s="1">
        <v>13427717929</v>
      </c>
      <c r="M191" s="1" t="s">
        <v>3473</v>
      </c>
      <c r="N191" s="1" t="s">
        <v>2105</v>
      </c>
    </row>
    <row r="192" hidden="1" spans="1:14">
      <c r="A192" s="1">
        <v>662</v>
      </c>
      <c r="B192" s="1" t="s">
        <v>1349</v>
      </c>
      <c r="C192" s="1" t="s">
        <v>17</v>
      </c>
      <c r="D192" s="1" t="s">
        <v>2108</v>
      </c>
      <c r="E192" s="3" t="str">
        <f t="shared" si="6"/>
        <v>正确</v>
      </c>
      <c r="F192" s="4">
        <f ca="1" t="shared" si="7"/>
        <v>91</v>
      </c>
      <c r="G192" s="4" t="str">
        <f t="shared" si="8"/>
        <v>1931/06/11</v>
      </c>
      <c r="H192" s="1" t="s">
        <v>3036</v>
      </c>
      <c r="J192" s="67" t="s">
        <v>2109</v>
      </c>
      <c r="K192" s="1">
        <v>15237159397</v>
      </c>
      <c r="M192" s="1" t="s">
        <v>3473</v>
      </c>
      <c r="N192" s="1" t="s">
        <v>1349</v>
      </c>
    </row>
    <row r="193" hidden="1" spans="1:14">
      <c r="A193" s="1">
        <v>663</v>
      </c>
      <c r="B193" s="1" t="s">
        <v>1353</v>
      </c>
      <c r="C193" s="1" t="s">
        <v>27</v>
      </c>
      <c r="D193" s="1" t="s">
        <v>2110</v>
      </c>
      <c r="E193" s="3" t="str">
        <f t="shared" si="6"/>
        <v>正确</v>
      </c>
      <c r="F193" s="4">
        <f ca="1" t="shared" si="7"/>
        <v>85</v>
      </c>
      <c r="G193" s="4" t="str">
        <f t="shared" si="8"/>
        <v>1937/08/15</v>
      </c>
      <c r="H193" s="1" t="s">
        <v>3036</v>
      </c>
      <c r="J193" s="67" t="s">
        <v>2111</v>
      </c>
      <c r="K193" s="1">
        <v>15544365171</v>
      </c>
      <c r="M193" s="1" t="s">
        <v>3473</v>
      </c>
      <c r="N193" s="1" t="s">
        <v>1353</v>
      </c>
    </row>
    <row r="194" hidden="1" spans="1:14">
      <c r="A194" s="1">
        <v>666</v>
      </c>
      <c r="B194" s="1" t="s">
        <v>2120</v>
      </c>
      <c r="C194" s="1" t="s">
        <v>27</v>
      </c>
      <c r="D194" s="1" t="s">
        <v>2121</v>
      </c>
      <c r="E194" s="3" t="str">
        <f t="shared" si="6"/>
        <v>正确</v>
      </c>
      <c r="F194" s="4">
        <f ca="1" t="shared" si="7"/>
        <v>84</v>
      </c>
      <c r="G194" s="4" t="str">
        <f t="shared" si="8"/>
        <v>1938/10/12</v>
      </c>
      <c r="H194" s="1" t="s">
        <v>3036</v>
      </c>
      <c r="J194" s="67" t="s">
        <v>2122</v>
      </c>
      <c r="K194" s="1">
        <v>15139031469</v>
      </c>
      <c r="M194" s="1" t="s">
        <v>3473</v>
      </c>
      <c r="N194" s="1" t="s">
        <v>2120</v>
      </c>
    </row>
    <row r="195" hidden="1" spans="1:14">
      <c r="A195" s="1">
        <v>667</v>
      </c>
      <c r="B195" s="1" t="s">
        <v>1360</v>
      </c>
      <c r="C195" s="1" t="s">
        <v>17</v>
      </c>
      <c r="D195" s="1" t="s">
        <v>2123</v>
      </c>
      <c r="E195" s="3" t="str">
        <f t="shared" ref="E195:E258" si="9">IF(LEN(D195)=0,"空",IF(LEN(D195)=15,"老号",IF(LEN(D195)&lt;&gt;18,"位数不对",IF(CHOOSE(MOD(SUM(MID(D195,1,1)*7+MID(D195,2,1)*9+MID(D195,3,1)*10+MID(D195,4,1)*5+MID(D195,5,1)*8+MID(D195,6,1)*4+MID(D195,7,1)*2+MID(D195,8,1)*1+MID(D195,9,1)*6+MID(D195,10,1)*3+MID(D195,11,1)*7+MID(D195,12,1)*9+MID(D195,13,1)*10+MID(D195,14,1)*5+MID(D195,15,1)*8+MID(D195,16,1)*4+MID(D195,17,1)*2),11)+1,1,0,"X",9,8,7,6,5,4,3,2)=IF(ISNUMBER(RIGHT(D195,1)*1),RIGHT(D195,1)*1,"X"),"正确","号码错误"))))</f>
        <v>正确</v>
      </c>
      <c r="F195" s="4">
        <f ca="1" t="shared" ref="F195:F258" si="10">YEAR(NOW())-MID(D195,7,4)</f>
        <v>84</v>
      </c>
      <c r="G195" s="4" t="str">
        <f t="shared" ref="G195:G258" si="11">CONCATENATE(MID(D195,7,4),"/",MID(D195,11,2),"/",MID(D195,13,2))</f>
        <v>1938/02/14</v>
      </c>
      <c r="H195" s="1" t="s">
        <v>3036</v>
      </c>
      <c r="J195" s="1" t="s">
        <v>2124</v>
      </c>
      <c r="M195" s="1" t="s">
        <v>3473</v>
      </c>
      <c r="N195" s="1" t="s">
        <v>1360</v>
      </c>
    </row>
    <row r="196" hidden="1" spans="1:14">
      <c r="A196" s="1">
        <v>668</v>
      </c>
      <c r="B196" s="1" t="s">
        <v>1364</v>
      </c>
      <c r="C196" s="1" t="s">
        <v>27</v>
      </c>
      <c r="D196" s="1" t="s">
        <v>2125</v>
      </c>
      <c r="E196" s="3" t="str">
        <f t="shared" si="9"/>
        <v>正确</v>
      </c>
      <c r="F196" s="4">
        <f ca="1" t="shared" si="10"/>
        <v>83</v>
      </c>
      <c r="G196" s="4" t="str">
        <f t="shared" si="11"/>
        <v>1939/05/11</v>
      </c>
      <c r="H196" s="1" t="s">
        <v>3036</v>
      </c>
      <c r="J196" s="67" t="s">
        <v>2126</v>
      </c>
      <c r="K196" s="1">
        <v>13262007276</v>
      </c>
      <c r="M196" s="1" t="s">
        <v>3473</v>
      </c>
      <c r="N196" s="1" t="s">
        <v>1364</v>
      </c>
    </row>
    <row r="197" hidden="1" spans="1:14">
      <c r="A197" s="1">
        <v>669</v>
      </c>
      <c r="B197" s="1" t="s">
        <v>1368</v>
      </c>
      <c r="C197" s="1" t="s">
        <v>27</v>
      </c>
      <c r="D197" s="1" t="s">
        <v>2127</v>
      </c>
      <c r="E197" s="3" t="str">
        <f t="shared" si="9"/>
        <v>正确</v>
      </c>
      <c r="F197" s="4">
        <f ca="1" t="shared" si="10"/>
        <v>86</v>
      </c>
      <c r="G197" s="4" t="str">
        <f t="shared" si="11"/>
        <v>1936/02/20</v>
      </c>
      <c r="H197" s="1" t="s">
        <v>3036</v>
      </c>
      <c r="J197" s="67" t="s">
        <v>2128</v>
      </c>
      <c r="K197" s="1">
        <v>13723026482</v>
      </c>
      <c r="M197" s="1" t="s">
        <v>3473</v>
      </c>
      <c r="N197" s="1" t="s">
        <v>1368</v>
      </c>
    </row>
    <row r="198" hidden="1" spans="1:14">
      <c r="A198" s="1">
        <v>670</v>
      </c>
      <c r="B198" s="1" t="s">
        <v>2129</v>
      </c>
      <c r="C198" s="1" t="s">
        <v>17</v>
      </c>
      <c r="D198" s="1" t="s">
        <v>2130</v>
      </c>
      <c r="E198" s="3" t="str">
        <f t="shared" si="9"/>
        <v>正确</v>
      </c>
      <c r="F198" s="4">
        <f ca="1" t="shared" si="10"/>
        <v>87</v>
      </c>
      <c r="G198" s="4" t="str">
        <f t="shared" si="11"/>
        <v>1935/12/16</v>
      </c>
      <c r="H198" s="1" t="s">
        <v>3036</v>
      </c>
      <c r="J198" s="67" t="s">
        <v>2131</v>
      </c>
      <c r="K198" s="1">
        <v>13243157823</v>
      </c>
      <c r="M198" s="1" t="s">
        <v>3473</v>
      </c>
      <c r="N198" s="1" t="s">
        <v>2129</v>
      </c>
    </row>
    <row r="199" hidden="1" spans="1:14">
      <c r="A199" s="1">
        <v>673</v>
      </c>
      <c r="B199" s="1" t="s">
        <v>2140</v>
      </c>
      <c r="C199" s="1" t="s">
        <v>27</v>
      </c>
      <c r="D199" s="1" t="s">
        <v>2141</v>
      </c>
      <c r="E199" s="3" t="str">
        <f t="shared" si="9"/>
        <v>正确</v>
      </c>
      <c r="F199" s="4">
        <f ca="1" t="shared" si="10"/>
        <v>86</v>
      </c>
      <c r="G199" s="4" t="str">
        <f t="shared" si="11"/>
        <v>1936/01/26</v>
      </c>
      <c r="H199" s="1" t="s">
        <v>3036</v>
      </c>
      <c r="J199" s="67" t="s">
        <v>2142</v>
      </c>
      <c r="K199" s="1">
        <v>18203829391</v>
      </c>
      <c r="M199" s="1" t="s">
        <v>3473</v>
      </c>
      <c r="N199" s="1" t="s">
        <v>2140</v>
      </c>
    </row>
    <row r="200" hidden="1" spans="1:14">
      <c r="A200" s="1">
        <v>674</v>
      </c>
      <c r="B200" s="1" t="s">
        <v>2143</v>
      </c>
      <c r="C200" s="1" t="s">
        <v>27</v>
      </c>
      <c r="D200" s="1" t="s">
        <v>2144</v>
      </c>
      <c r="E200" s="3" t="str">
        <f t="shared" si="9"/>
        <v>正确</v>
      </c>
      <c r="F200" s="4">
        <f ca="1" t="shared" si="10"/>
        <v>87</v>
      </c>
      <c r="G200" s="4" t="str">
        <f t="shared" si="11"/>
        <v>1935/02/07</v>
      </c>
      <c r="H200" s="1" t="s">
        <v>3036</v>
      </c>
      <c r="J200" s="67" t="s">
        <v>2145</v>
      </c>
      <c r="K200" s="1">
        <v>15993199032</v>
      </c>
      <c r="M200" s="1" t="s">
        <v>3473</v>
      </c>
      <c r="N200" s="1" t="s">
        <v>2143</v>
      </c>
    </row>
    <row r="201" hidden="1" spans="1:14">
      <c r="A201" s="1">
        <v>675</v>
      </c>
      <c r="B201" s="1" t="s">
        <v>2146</v>
      </c>
      <c r="C201" s="1" t="s">
        <v>27</v>
      </c>
      <c r="D201" s="1" t="s">
        <v>2147</v>
      </c>
      <c r="E201" s="3" t="str">
        <f t="shared" si="9"/>
        <v>正确</v>
      </c>
      <c r="F201" s="4">
        <f ca="1" t="shared" si="10"/>
        <v>86</v>
      </c>
      <c r="G201" s="4" t="str">
        <f t="shared" si="11"/>
        <v>1936/12/28</v>
      </c>
      <c r="H201" s="1" t="s">
        <v>3036</v>
      </c>
      <c r="J201" s="67" t="s">
        <v>2148</v>
      </c>
      <c r="M201" s="1" t="s">
        <v>3473</v>
      </c>
      <c r="N201" s="1" t="s">
        <v>2146</v>
      </c>
    </row>
    <row r="202" hidden="1" spans="1:14">
      <c r="A202" s="1">
        <v>676</v>
      </c>
      <c r="B202" s="1" t="s">
        <v>1384</v>
      </c>
      <c r="C202" s="1" t="s">
        <v>27</v>
      </c>
      <c r="D202" s="1" t="s">
        <v>2149</v>
      </c>
      <c r="E202" s="3" t="str">
        <f t="shared" si="9"/>
        <v>正确</v>
      </c>
      <c r="F202" s="4">
        <f ca="1" t="shared" si="10"/>
        <v>85</v>
      </c>
      <c r="G202" s="4" t="str">
        <f t="shared" si="11"/>
        <v>1937/08/10</v>
      </c>
      <c r="H202" s="1" t="s">
        <v>3036</v>
      </c>
      <c r="J202" s="67" t="s">
        <v>2150</v>
      </c>
      <c r="K202" s="1">
        <v>13673891002</v>
      </c>
      <c r="M202" s="1" t="s">
        <v>3473</v>
      </c>
      <c r="N202" s="1" t="s">
        <v>1384</v>
      </c>
    </row>
    <row r="203" hidden="1" spans="1:14">
      <c r="A203" s="1">
        <v>677</v>
      </c>
      <c r="B203" s="1" t="s">
        <v>2151</v>
      </c>
      <c r="C203" s="1" t="s">
        <v>27</v>
      </c>
      <c r="D203" s="1" t="s">
        <v>2152</v>
      </c>
      <c r="E203" s="3" t="str">
        <f t="shared" si="9"/>
        <v>正确</v>
      </c>
      <c r="F203" s="4">
        <f ca="1" t="shared" si="10"/>
        <v>85</v>
      </c>
      <c r="G203" s="4" t="str">
        <f t="shared" si="11"/>
        <v>1937/09/27</v>
      </c>
      <c r="H203" s="1" t="s">
        <v>3036</v>
      </c>
      <c r="J203" s="67" t="s">
        <v>2153</v>
      </c>
      <c r="M203" s="1" t="s">
        <v>3473</v>
      </c>
      <c r="N203" s="1" t="s">
        <v>2151</v>
      </c>
    </row>
    <row r="204" hidden="1" spans="1:14">
      <c r="A204" s="1">
        <v>678</v>
      </c>
      <c r="B204" s="1" t="s">
        <v>2154</v>
      </c>
      <c r="C204" s="1" t="s">
        <v>27</v>
      </c>
      <c r="D204" s="1" t="s">
        <v>2155</v>
      </c>
      <c r="E204" s="3" t="str">
        <f t="shared" si="9"/>
        <v>正确</v>
      </c>
      <c r="F204" s="4">
        <f ca="1" t="shared" si="10"/>
        <v>86</v>
      </c>
      <c r="G204" s="4" t="str">
        <f t="shared" si="11"/>
        <v>1936/07/24</v>
      </c>
      <c r="H204" s="1" t="s">
        <v>3036</v>
      </c>
      <c r="J204" s="67" t="s">
        <v>2156</v>
      </c>
      <c r="K204" s="1">
        <v>15538429253</v>
      </c>
      <c r="M204" s="1" t="s">
        <v>3473</v>
      </c>
      <c r="N204" s="1" t="s">
        <v>2154</v>
      </c>
    </row>
    <row r="205" hidden="1" spans="1:14">
      <c r="A205" s="1">
        <v>680</v>
      </c>
      <c r="B205" s="1" t="s">
        <v>2161</v>
      </c>
      <c r="C205" s="1" t="s">
        <v>17</v>
      </c>
      <c r="D205" s="1" t="s">
        <v>2162</v>
      </c>
      <c r="E205" s="3" t="str">
        <f t="shared" si="9"/>
        <v>正确</v>
      </c>
      <c r="F205" s="4">
        <f ca="1" t="shared" si="10"/>
        <v>86</v>
      </c>
      <c r="G205" s="4" t="str">
        <f t="shared" si="11"/>
        <v>1936/04/16</v>
      </c>
      <c r="H205" s="1" t="s">
        <v>3036</v>
      </c>
      <c r="J205" s="1" t="s">
        <v>2163</v>
      </c>
      <c r="K205" s="1">
        <v>15538429253</v>
      </c>
      <c r="M205" s="1" t="s">
        <v>3473</v>
      </c>
      <c r="N205" s="1" t="s">
        <v>2161</v>
      </c>
    </row>
    <row r="206" hidden="1" spans="1:14">
      <c r="A206" s="1">
        <v>682</v>
      </c>
      <c r="B206" s="1" t="s">
        <v>2168</v>
      </c>
      <c r="C206" s="1" t="s">
        <v>27</v>
      </c>
      <c r="D206" s="1" t="s">
        <v>2169</v>
      </c>
      <c r="E206" s="3" t="str">
        <f t="shared" si="9"/>
        <v>正确</v>
      </c>
      <c r="F206" s="4">
        <f ca="1" t="shared" si="10"/>
        <v>89</v>
      </c>
      <c r="G206" s="4" t="str">
        <f t="shared" si="11"/>
        <v>1933/10/08</v>
      </c>
      <c r="H206" s="1" t="s">
        <v>3036</v>
      </c>
      <c r="J206" s="67" t="s">
        <v>2170</v>
      </c>
      <c r="M206" s="1" t="s">
        <v>3473</v>
      </c>
      <c r="N206" s="1" t="s">
        <v>2168</v>
      </c>
    </row>
    <row r="207" hidden="1" spans="1:14">
      <c r="A207" s="1">
        <v>683</v>
      </c>
      <c r="B207" s="1" t="s">
        <v>2171</v>
      </c>
      <c r="C207" s="1" t="s">
        <v>27</v>
      </c>
      <c r="D207" s="1" t="s">
        <v>2172</v>
      </c>
      <c r="E207" s="3" t="str">
        <f t="shared" si="9"/>
        <v>正确</v>
      </c>
      <c r="F207" s="4">
        <f ca="1" t="shared" si="10"/>
        <v>86</v>
      </c>
      <c r="G207" s="4" t="str">
        <f t="shared" si="11"/>
        <v>1936/04/27</v>
      </c>
      <c r="H207" s="1" t="s">
        <v>3036</v>
      </c>
      <c r="J207" s="67" t="s">
        <v>2174</v>
      </c>
      <c r="K207" s="1">
        <v>18239989298</v>
      </c>
      <c r="M207" s="1" t="s">
        <v>3473</v>
      </c>
      <c r="N207" s="1" t="s">
        <v>2171</v>
      </c>
    </row>
    <row r="208" hidden="1" spans="1:14">
      <c r="A208" s="1">
        <v>796</v>
      </c>
      <c r="B208" s="1" t="s">
        <v>1701</v>
      </c>
      <c r="C208" s="1" t="s">
        <v>17</v>
      </c>
      <c r="D208" s="67" t="s">
        <v>2529</v>
      </c>
      <c r="E208" s="3" t="str">
        <f t="shared" si="9"/>
        <v>正确</v>
      </c>
      <c r="F208" s="4">
        <f ca="1" t="shared" si="10"/>
        <v>82</v>
      </c>
      <c r="G208" s="4" t="str">
        <f t="shared" si="11"/>
        <v>1940/10/24</v>
      </c>
      <c r="H208" s="1" t="s">
        <v>3036</v>
      </c>
      <c r="J208" s="67" t="s">
        <v>2530</v>
      </c>
      <c r="K208" s="1">
        <v>15838491918</v>
      </c>
      <c r="M208" s="1" t="s">
        <v>3477</v>
      </c>
      <c r="N208" s="1" t="s">
        <v>1701</v>
      </c>
    </row>
    <row r="209" hidden="1" spans="1:14">
      <c r="A209" s="1">
        <v>826</v>
      </c>
      <c r="B209" s="1" t="s">
        <v>2616</v>
      </c>
      <c r="C209" s="1" t="s">
        <v>27</v>
      </c>
      <c r="D209" s="67" t="s">
        <v>2617</v>
      </c>
      <c r="E209" s="3" t="str">
        <f t="shared" si="9"/>
        <v>正确</v>
      </c>
      <c r="F209" s="4">
        <f ca="1" t="shared" si="10"/>
        <v>82</v>
      </c>
      <c r="G209" s="4" t="str">
        <f t="shared" si="11"/>
        <v>1940/06/30</v>
      </c>
      <c r="H209" s="1" t="s">
        <v>3036</v>
      </c>
      <c r="J209" s="67" t="s">
        <v>2618</v>
      </c>
      <c r="K209" s="1">
        <v>15515818822</v>
      </c>
      <c r="M209" s="1" t="s">
        <v>3494</v>
      </c>
      <c r="N209" s="1" t="s">
        <v>2616</v>
      </c>
    </row>
    <row r="210" hidden="1" spans="1:14">
      <c r="A210" s="1">
        <v>827</v>
      </c>
      <c r="B210" s="1" t="s">
        <v>2619</v>
      </c>
      <c r="C210" s="1" t="s">
        <v>27</v>
      </c>
      <c r="D210" s="67" t="s">
        <v>2620</v>
      </c>
      <c r="E210" s="3" t="str">
        <f t="shared" si="9"/>
        <v>正确</v>
      </c>
      <c r="F210" s="4">
        <f ca="1" t="shared" si="10"/>
        <v>82</v>
      </c>
      <c r="G210" s="4" t="str">
        <f t="shared" si="11"/>
        <v>1940/12/16</v>
      </c>
      <c r="H210" s="1" t="s">
        <v>3036</v>
      </c>
      <c r="J210" s="67" t="s">
        <v>2621</v>
      </c>
      <c r="K210" s="1">
        <v>18638456636</v>
      </c>
      <c r="M210" s="1" t="s">
        <v>3494</v>
      </c>
      <c r="N210" s="1" t="s">
        <v>2619</v>
      </c>
    </row>
    <row r="211" hidden="1" spans="1:14">
      <c r="A211" s="1">
        <v>828</v>
      </c>
      <c r="B211" s="1" t="s">
        <v>1791</v>
      </c>
      <c r="C211" s="1" t="s">
        <v>17</v>
      </c>
      <c r="D211" s="67" t="s">
        <v>2622</v>
      </c>
      <c r="E211" s="3" t="str">
        <f t="shared" si="9"/>
        <v>正确</v>
      </c>
      <c r="F211" s="4">
        <f ca="1" t="shared" si="10"/>
        <v>82</v>
      </c>
      <c r="G211" s="4" t="str">
        <f t="shared" si="11"/>
        <v>1940/09/20</v>
      </c>
      <c r="H211" s="1" t="s">
        <v>3036</v>
      </c>
      <c r="J211" s="67" t="s">
        <v>2623</v>
      </c>
      <c r="K211" s="1">
        <v>15225663872</v>
      </c>
      <c r="M211" s="1" t="s">
        <v>3494</v>
      </c>
      <c r="N211" s="1" t="s">
        <v>1791</v>
      </c>
    </row>
    <row r="212" hidden="1" spans="1:14">
      <c r="A212" s="1">
        <v>831</v>
      </c>
      <c r="B212" s="1" t="s">
        <v>1802</v>
      </c>
      <c r="C212" s="1" t="s">
        <v>17</v>
      </c>
      <c r="D212" s="67" t="s">
        <v>2629</v>
      </c>
      <c r="E212" s="3" t="str">
        <f t="shared" si="9"/>
        <v>正确</v>
      </c>
      <c r="F212" s="4">
        <f ca="1" t="shared" si="10"/>
        <v>82</v>
      </c>
      <c r="G212" s="4" t="str">
        <f t="shared" si="11"/>
        <v>1940/04/20</v>
      </c>
      <c r="H212" s="1" t="s">
        <v>3036</v>
      </c>
      <c r="J212" s="67" t="s">
        <v>2630</v>
      </c>
      <c r="K212" s="1">
        <v>15937719602</v>
      </c>
      <c r="M212" s="1" t="s">
        <v>3494</v>
      </c>
      <c r="N212" s="1" t="s">
        <v>1802</v>
      </c>
    </row>
    <row r="213" hidden="1" spans="1:14">
      <c r="A213" s="1">
        <v>894</v>
      </c>
      <c r="B213" s="1" t="s">
        <v>2829</v>
      </c>
      <c r="C213" s="1" t="s">
        <v>27</v>
      </c>
      <c r="D213" s="67" t="s">
        <v>2830</v>
      </c>
      <c r="E213" s="3" t="str">
        <f t="shared" si="9"/>
        <v>正确</v>
      </c>
      <c r="F213" s="4">
        <f ca="1" t="shared" si="10"/>
        <v>86</v>
      </c>
      <c r="G213" s="4" t="str">
        <f t="shared" si="11"/>
        <v>1936/11/26</v>
      </c>
      <c r="H213" s="1" t="s">
        <v>3036</v>
      </c>
      <c r="J213" s="67" t="s">
        <v>2831</v>
      </c>
      <c r="K213" s="1">
        <v>15225663872</v>
      </c>
      <c r="M213" s="1" t="s">
        <v>3479</v>
      </c>
      <c r="N213" s="1" t="s">
        <v>2829</v>
      </c>
    </row>
    <row r="214" hidden="1" spans="1:14">
      <c r="A214" s="1">
        <v>901</v>
      </c>
      <c r="B214" s="1" t="s">
        <v>2849</v>
      </c>
      <c r="C214" s="1" t="s">
        <v>27</v>
      </c>
      <c r="D214" s="1" t="s">
        <v>2850</v>
      </c>
      <c r="E214" s="3" t="str">
        <f t="shared" si="9"/>
        <v>正确</v>
      </c>
      <c r="F214" s="4">
        <f ca="1" t="shared" si="10"/>
        <v>81</v>
      </c>
      <c r="G214" s="4" t="str">
        <f t="shared" si="11"/>
        <v>1941/03/20</v>
      </c>
      <c r="H214" s="1" t="s">
        <v>3036</v>
      </c>
      <c r="J214" s="67" t="s">
        <v>2851</v>
      </c>
      <c r="K214" s="1">
        <v>15937719602</v>
      </c>
      <c r="M214" s="1" t="s">
        <v>3479</v>
      </c>
      <c r="N214" s="1" t="s">
        <v>2849</v>
      </c>
    </row>
    <row r="215" hidden="1" spans="1:14">
      <c r="A215" s="1">
        <v>965</v>
      </c>
      <c r="B215" s="1" t="s">
        <v>3034</v>
      </c>
      <c r="C215" s="1" t="s">
        <v>17</v>
      </c>
      <c r="D215" s="67" t="s">
        <v>3035</v>
      </c>
      <c r="E215" s="3" t="str">
        <f t="shared" si="9"/>
        <v>正确</v>
      </c>
      <c r="F215" s="4">
        <f ca="1" t="shared" si="10"/>
        <v>81</v>
      </c>
      <c r="G215" s="4" t="str">
        <f t="shared" si="11"/>
        <v>1941/04/17</v>
      </c>
      <c r="H215" s="1" t="s">
        <v>3036</v>
      </c>
      <c r="J215" s="67" t="s">
        <v>3037</v>
      </c>
      <c r="K215" s="1">
        <v>13213753155</v>
      </c>
      <c r="M215" s="1" t="s">
        <v>3482</v>
      </c>
      <c r="N215" s="1" t="s">
        <v>3034</v>
      </c>
    </row>
    <row r="216" hidden="1" spans="1:14">
      <c r="A216" s="1">
        <v>967</v>
      </c>
      <c r="B216" s="1" t="s">
        <v>3041</v>
      </c>
      <c r="C216" s="1" t="s">
        <v>17</v>
      </c>
      <c r="D216" s="67" t="s">
        <v>3042</v>
      </c>
      <c r="E216" s="3" t="str">
        <f t="shared" si="9"/>
        <v>正确</v>
      </c>
      <c r="F216" s="4">
        <f ca="1" t="shared" si="10"/>
        <v>81</v>
      </c>
      <c r="G216" s="4" t="str">
        <f t="shared" si="11"/>
        <v>1941/07/23</v>
      </c>
      <c r="H216" s="1" t="s">
        <v>3036</v>
      </c>
      <c r="J216" s="67" t="s">
        <v>3043</v>
      </c>
      <c r="K216" s="1">
        <v>13183681265</v>
      </c>
      <c r="M216" s="1" t="s">
        <v>3482</v>
      </c>
      <c r="N216" s="1" t="s">
        <v>3041</v>
      </c>
    </row>
    <row r="217" hidden="1" spans="1:14">
      <c r="A217" s="1">
        <v>970</v>
      </c>
      <c r="B217" s="1" t="s">
        <v>2190</v>
      </c>
      <c r="C217" s="1" t="s">
        <v>27</v>
      </c>
      <c r="D217" s="67" t="s">
        <v>3050</v>
      </c>
      <c r="E217" s="3" t="str">
        <f t="shared" si="9"/>
        <v>正确</v>
      </c>
      <c r="F217" s="4">
        <f ca="1" t="shared" si="10"/>
        <v>81</v>
      </c>
      <c r="G217" s="4" t="str">
        <f t="shared" si="11"/>
        <v>1941/09/21</v>
      </c>
      <c r="H217" s="1" t="s">
        <v>3036</v>
      </c>
      <c r="J217" s="67" t="s">
        <v>3051</v>
      </c>
      <c r="K217" s="1">
        <v>13193681265</v>
      </c>
      <c r="M217" s="1" t="s">
        <v>3482</v>
      </c>
      <c r="N217" s="1" t="s">
        <v>2190</v>
      </c>
    </row>
    <row r="218" hidden="1" spans="1:14">
      <c r="A218" s="1">
        <v>975</v>
      </c>
      <c r="B218" s="1" t="s">
        <v>2203</v>
      </c>
      <c r="C218" s="1" t="s">
        <v>17</v>
      </c>
      <c r="D218" s="67" t="s">
        <v>3065</v>
      </c>
      <c r="E218" s="3" t="str">
        <f t="shared" si="9"/>
        <v>正确</v>
      </c>
      <c r="F218" s="4">
        <f ca="1" t="shared" si="10"/>
        <v>81</v>
      </c>
      <c r="G218" s="4" t="str">
        <f t="shared" si="11"/>
        <v>1941/06/18</v>
      </c>
      <c r="H218" s="1" t="s">
        <v>3036</v>
      </c>
      <c r="J218" s="67" t="s">
        <v>3066</v>
      </c>
      <c r="K218" s="1">
        <v>18736678893</v>
      </c>
      <c r="M218" s="1" t="s">
        <v>3482</v>
      </c>
      <c r="N218" s="1" t="s">
        <v>2203</v>
      </c>
    </row>
    <row r="219" hidden="1" spans="1:14">
      <c r="A219" s="1">
        <v>995</v>
      </c>
      <c r="B219" s="1" t="s">
        <v>3126</v>
      </c>
      <c r="C219" s="1" t="s">
        <v>27</v>
      </c>
      <c r="D219" s="67" t="s">
        <v>3127</v>
      </c>
      <c r="E219" s="3" t="str">
        <f t="shared" si="9"/>
        <v>正确</v>
      </c>
      <c r="F219" s="4">
        <f ca="1" t="shared" si="10"/>
        <v>81</v>
      </c>
      <c r="G219" s="4" t="str">
        <f t="shared" si="11"/>
        <v>1941/10/14</v>
      </c>
      <c r="H219" s="1" t="s">
        <v>3036</v>
      </c>
      <c r="J219" s="67" t="s">
        <v>3128</v>
      </c>
      <c r="K219" s="1">
        <v>15538769381</v>
      </c>
      <c r="M219" s="1" t="s">
        <v>3483</v>
      </c>
      <c r="N219" s="1" t="s">
        <v>3126</v>
      </c>
    </row>
    <row r="220" hidden="1" spans="1:14">
      <c r="A220" s="1">
        <v>996</v>
      </c>
      <c r="B220" s="1" t="s">
        <v>3129</v>
      </c>
      <c r="C220" s="1" t="s">
        <v>17</v>
      </c>
      <c r="D220" s="1" t="s">
        <v>3130</v>
      </c>
      <c r="E220" s="3" t="str">
        <f t="shared" si="9"/>
        <v>正确</v>
      </c>
      <c r="F220" s="4">
        <f ca="1" t="shared" si="10"/>
        <v>81</v>
      </c>
      <c r="G220" s="4" t="str">
        <f t="shared" si="11"/>
        <v>1941/10/20</v>
      </c>
      <c r="H220" s="1" t="s">
        <v>3036</v>
      </c>
      <c r="J220" s="67" t="s">
        <v>3131</v>
      </c>
      <c r="K220" s="1">
        <v>18638466062</v>
      </c>
      <c r="M220" s="1" t="s">
        <v>3483</v>
      </c>
      <c r="N220" s="1" t="s">
        <v>3129</v>
      </c>
    </row>
    <row r="221" hidden="1" spans="1:14">
      <c r="A221" s="1">
        <v>1029</v>
      </c>
      <c r="B221" s="1" t="s">
        <v>3230</v>
      </c>
      <c r="C221" s="1" t="s">
        <v>27</v>
      </c>
      <c r="D221" s="67" t="s">
        <v>3231</v>
      </c>
      <c r="E221" s="3" t="str">
        <f t="shared" si="9"/>
        <v>正确</v>
      </c>
      <c r="F221" s="4">
        <f ca="1" t="shared" si="10"/>
        <v>81</v>
      </c>
      <c r="G221" s="4" t="str">
        <f t="shared" si="11"/>
        <v>1941/08/28</v>
      </c>
      <c r="H221" s="1" t="s">
        <v>3036</v>
      </c>
      <c r="J221" s="67" t="s">
        <v>3232</v>
      </c>
      <c r="K221" s="1">
        <v>13949382988</v>
      </c>
      <c r="M221" s="1" t="s">
        <v>3485</v>
      </c>
      <c r="N221" s="1" t="s">
        <v>3230</v>
      </c>
    </row>
    <row r="222" hidden="1" spans="1:14">
      <c r="A222" s="1">
        <v>1046</v>
      </c>
      <c r="B222" s="1" t="s">
        <v>3284</v>
      </c>
      <c r="C222" s="1" t="s">
        <v>27</v>
      </c>
      <c r="D222" s="67" t="s">
        <v>3285</v>
      </c>
      <c r="E222" s="3" t="str">
        <f t="shared" si="9"/>
        <v>正确</v>
      </c>
      <c r="F222" s="4">
        <f ca="1" t="shared" si="10"/>
        <v>81</v>
      </c>
      <c r="G222" s="4" t="str">
        <f t="shared" si="11"/>
        <v>1941/04/23</v>
      </c>
      <c r="H222" s="1" t="s">
        <v>3036</v>
      </c>
      <c r="J222" s="67" t="s">
        <v>3286</v>
      </c>
      <c r="K222" s="1">
        <v>15981878255</v>
      </c>
      <c r="M222" s="1" t="s">
        <v>3500</v>
      </c>
      <c r="N222" s="1" t="s">
        <v>3284</v>
      </c>
    </row>
    <row r="223" hidden="1" spans="1:16">
      <c r="A223" s="1">
        <v>1102</v>
      </c>
      <c r="B223" s="1" t="s">
        <v>3452</v>
      </c>
      <c r="C223" s="1" t="s">
        <v>27</v>
      </c>
      <c r="D223" s="67" t="s">
        <v>3453</v>
      </c>
      <c r="E223" s="3" t="str">
        <f t="shared" si="9"/>
        <v>正确</v>
      </c>
      <c r="F223" s="4">
        <f ca="1" t="shared" si="10"/>
        <v>80</v>
      </c>
      <c r="G223" s="4" t="str">
        <f t="shared" si="11"/>
        <v>1942/04/18</v>
      </c>
      <c r="H223" s="1" t="s">
        <v>3036</v>
      </c>
      <c r="J223" s="67" t="s">
        <v>3454</v>
      </c>
      <c r="K223" s="1">
        <v>15938849976</v>
      </c>
      <c r="M223" s="1" t="s">
        <v>3490</v>
      </c>
      <c r="N223" s="1" t="s">
        <v>3452</v>
      </c>
      <c r="O223" s="67" t="s">
        <v>3454</v>
      </c>
      <c r="P223" s="1" t="s">
        <v>571</v>
      </c>
    </row>
    <row r="224" hidden="1" spans="1:16">
      <c r="A224" s="1">
        <v>1104</v>
      </c>
      <c r="B224" s="1" t="s">
        <v>3458</v>
      </c>
      <c r="C224" s="1" t="s">
        <v>27</v>
      </c>
      <c r="D224" s="67" t="s">
        <v>3459</v>
      </c>
      <c r="E224" s="3" t="str">
        <f t="shared" si="9"/>
        <v>正确</v>
      </c>
      <c r="F224" s="4">
        <f ca="1" t="shared" si="10"/>
        <v>80</v>
      </c>
      <c r="G224" s="4" t="str">
        <f t="shared" si="11"/>
        <v>1942/04/11</v>
      </c>
      <c r="H224" s="1" t="s">
        <v>3036</v>
      </c>
      <c r="J224" s="67" t="s">
        <v>3460</v>
      </c>
      <c r="K224" s="1">
        <v>15093027308</v>
      </c>
      <c r="M224" s="1" t="s">
        <v>3490</v>
      </c>
      <c r="N224" s="1" t="s">
        <v>3458</v>
      </c>
      <c r="O224" s="67" t="s">
        <v>3460</v>
      </c>
      <c r="P224" s="1" t="s">
        <v>571</v>
      </c>
    </row>
    <row r="225" hidden="1" spans="1:14">
      <c r="A225" s="1">
        <v>15</v>
      </c>
      <c r="B225" s="1" t="s">
        <v>49</v>
      </c>
      <c r="C225" s="1" t="s">
        <v>27</v>
      </c>
      <c r="D225" s="67" t="s">
        <v>73</v>
      </c>
      <c r="E225" s="3" t="str">
        <f t="shared" si="9"/>
        <v>正确</v>
      </c>
      <c r="F225" s="4">
        <f ca="1" t="shared" si="10"/>
        <v>98</v>
      </c>
      <c r="G225" s="4" t="str">
        <f t="shared" si="11"/>
        <v>1924/04/07</v>
      </c>
      <c r="H225" s="1" t="s">
        <v>2729</v>
      </c>
      <c r="J225" s="1" t="s">
        <v>74</v>
      </c>
      <c r="K225" s="1">
        <v>18736572498</v>
      </c>
      <c r="N225" s="1" t="s">
        <v>49</v>
      </c>
    </row>
    <row r="226" hidden="1" spans="1:14">
      <c r="A226" s="1">
        <v>547</v>
      </c>
      <c r="B226" s="1" t="s">
        <v>1755</v>
      </c>
      <c r="C226" s="1" t="s">
        <v>27</v>
      </c>
      <c r="D226" s="1" t="s">
        <v>1756</v>
      </c>
      <c r="E226" s="3" t="str">
        <f t="shared" si="9"/>
        <v>正确</v>
      </c>
      <c r="F226" s="4">
        <f ca="1" t="shared" si="10"/>
        <v>83</v>
      </c>
      <c r="G226" s="4" t="str">
        <f t="shared" si="11"/>
        <v>1939/03/29</v>
      </c>
      <c r="H226" s="1" t="s">
        <v>2729</v>
      </c>
      <c r="J226" s="67" t="s">
        <v>1757</v>
      </c>
      <c r="K226" s="1">
        <v>18749031567</v>
      </c>
      <c r="M226" s="1" t="s">
        <v>3473</v>
      </c>
      <c r="N226" s="1" t="s">
        <v>1755</v>
      </c>
    </row>
    <row r="227" hidden="1" spans="1:14">
      <c r="A227" s="1">
        <v>549</v>
      </c>
      <c r="B227" s="1" t="s">
        <v>1108</v>
      </c>
      <c r="C227" s="1" t="s">
        <v>27</v>
      </c>
      <c r="D227" s="1" t="s">
        <v>1762</v>
      </c>
      <c r="E227" s="3" t="str">
        <f t="shared" si="9"/>
        <v>正确</v>
      </c>
      <c r="F227" s="4">
        <f ca="1" t="shared" si="10"/>
        <v>87</v>
      </c>
      <c r="G227" s="4" t="str">
        <f t="shared" si="11"/>
        <v>1935/05/07</v>
      </c>
      <c r="H227" s="1" t="s">
        <v>2729</v>
      </c>
      <c r="J227" s="67" t="s">
        <v>1763</v>
      </c>
      <c r="K227" s="1">
        <v>15538493479</v>
      </c>
      <c r="M227" s="1" t="s">
        <v>3473</v>
      </c>
      <c r="N227" s="1" t="s">
        <v>1108</v>
      </c>
    </row>
    <row r="228" hidden="1" spans="1:14">
      <c r="A228" s="1">
        <v>550</v>
      </c>
      <c r="B228" s="1" t="s">
        <v>1112</v>
      </c>
      <c r="C228" s="1" t="s">
        <v>27</v>
      </c>
      <c r="D228" s="1" t="s">
        <v>1764</v>
      </c>
      <c r="E228" s="3" t="str">
        <f t="shared" si="9"/>
        <v>正确</v>
      </c>
      <c r="F228" s="4">
        <f ca="1" t="shared" si="10"/>
        <v>85</v>
      </c>
      <c r="G228" s="4" t="str">
        <f t="shared" si="11"/>
        <v>1937/05/04</v>
      </c>
      <c r="H228" s="1" t="s">
        <v>2729</v>
      </c>
      <c r="J228" s="67" t="s">
        <v>1765</v>
      </c>
      <c r="K228" s="1">
        <v>18537709531</v>
      </c>
      <c r="M228" s="1" t="s">
        <v>3473</v>
      </c>
      <c r="N228" s="1" t="s">
        <v>1112</v>
      </c>
    </row>
    <row r="229" hidden="1" spans="1:14">
      <c r="A229" s="1">
        <v>551</v>
      </c>
      <c r="B229" s="1" t="s">
        <v>1766</v>
      </c>
      <c r="C229" s="1" t="s">
        <v>27</v>
      </c>
      <c r="D229" s="1" t="s">
        <v>1767</v>
      </c>
      <c r="E229" s="3" t="str">
        <f t="shared" si="9"/>
        <v>正确</v>
      </c>
      <c r="F229" s="4">
        <f ca="1" t="shared" si="10"/>
        <v>86</v>
      </c>
      <c r="G229" s="4" t="str">
        <f t="shared" si="11"/>
        <v>1936/01/12</v>
      </c>
      <c r="H229" s="1" t="s">
        <v>2729</v>
      </c>
      <c r="J229" s="67" t="s">
        <v>1768</v>
      </c>
      <c r="K229" s="1">
        <v>13782175665</v>
      </c>
      <c r="M229" s="1" t="s">
        <v>3473</v>
      </c>
      <c r="N229" s="1" t="s">
        <v>1766</v>
      </c>
    </row>
    <row r="230" hidden="1" spans="1:14">
      <c r="A230" s="1">
        <v>552</v>
      </c>
      <c r="B230" s="1" t="s">
        <v>1119</v>
      </c>
      <c r="C230" s="1" t="s">
        <v>27</v>
      </c>
      <c r="D230" s="1" t="s">
        <v>1769</v>
      </c>
      <c r="E230" s="3" t="str">
        <f t="shared" si="9"/>
        <v>正确</v>
      </c>
      <c r="F230" s="4">
        <f ca="1" t="shared" si="10"/>
        <v>84</v>
      </c>
      <c r="G230" s="4" t="str">
        <f t="shared" si="11"/>
        <v>1938/06/26</v>
      </c>
      <c r="H230" s="1" t="s">
        <v>2729</v>
      </c>
      <c r="J230" s="67" t="s">
        <v>1770</v>
      </c>
      <c r="K230" s="1">
        <v>15237751223</v>
      </c>
      <c r="M230" s="1" t="s">
        <v>3473</v>
      </c>
      <c r="N230" s="1" t="s">
        <v>1119</v>
      </c>
    </row>
    <row r="231" hidden="1" spans="1:14">
      <c r="A231" s="1">
        <v>553</v>
      </c>
      <c r="B231" s="1" t="s">
        <v>1771</v>
      </c>
      <c r="C231" s="1" t="s">
        <v>17</v>
      </c>
      <c r="D231" s="1" t="s">
        <v>1772</v>
      </c>
      <c r="E231" s="3" t="str">
        <f t="shared" si="9"/>
        <v>正确</v>
      </c>
      <c r="F231" s="4">
        <f ca="1" t="shared" si="10"/>
        <v>86</v>
      </c>
      <c r="G231" s="4" t="str">
        <f t="shared" si="11"/>
        <v>1936/12/27</v>
      </c>
      <c r="H231" s="1" t="s">
        <v>2729</v>
      </c>
      <c r="J231" s="67" t="s">
        <v>1773</v>
      </c>
      <c r="K231" s="1">
        <v>15237751223</v>
      </c>
      <c r="M231" s="1" t="s">
        <v>3473</v>
      </c>
      <c r="N231" s="1" t="s">
        <v>1771</v>
      </c>
    </row>
    <row r="232" hidden="1" spans="1:14">
      <c r="A232" s="1">
        <v>554</v>
      </c>
      <c r="B232" s="1" t="s">
        <v>1126</v>
      </c>
      <c r="C232" s="1" t="s">
        <v>17</v>
      </c>
      <c r="D232" s="1" t="s">
        <v>1774</v>
      </c>
      <c r="E232" s="3" t="str">
        <f t="shared" si="9"/>
        <v>正确</v>
      </c>
      <c r="F232" s="4">
        <f ca="1" t="shared" si="10"/>
        <v>87</v>
      </c>
      <c r="G232" s="4" t="str">
        <f t="shared" si="11"/>
        <v>1935/05/18</v>
      </c>
      <c r="H232" s="1" t="s">
        <v>2729</v>
      </c>
      <c r="J232" s="67" t="s">
        <v>1775</v>
      </c>
      <c r="K232" s="1">
        <v>18238191182</v>
      </c>
      <c r="M232" s="1" t="s">
        <v>3473</v>
      </c>
      <c r="N232" s="1" t="s">
        <v>1126</v>
      </c>
    </row>
    <row r="233" hidden="1" spans="1:14">
      <c r="A233" s="1">
        <v>556</v>
      </c>
      <c r="B233" s="1" t="s">
        <v>1780</v>
      </c>
      <c r="C233" s="1" t="s">
        <v>27</v>
      </c>
      <c r="D233" s="1" t="s">
        <v>1781</v>
      </c>
      <c r="E233" s="3" t="str">
        <f t="shared" si="9"/>
        <v>正确</v>
      </c>
      <c r="F233" s="4">
        <f ca="1" t="shared" si="10"/>
        <v>87</v>
      </c>
      <c r="G233" s="4" t="str">
        <f t="shared" si="11"/>
        <v>1935/02/10</v>
      </c>
      <c r="H233" s="1" t="s">
        <v>2729</v>
      </c>
      <c r="J233" s="67" t="s">
        <v>1782</v>
      </c>
      <c r="K233" s="1">
        <v>13837760568</v>
      </c>
      <c r="M233" s="1" t="s">
        <v>3473</v>
      </c>
      <c r="N233" s="1" t="s">
        <v>1780</v>
      </c>
    </row>
    <row r="234" hidden="1" spans="1:14">
      <c r="A234" s="1">
        <v>557</v>
      </c>
      <c r="B234" s="1" t="s">
        <v>1134</v>
      </c>
      <c r="C234" s="1" t="s">
        <v>17</v>
      </c>
      <c r="D234" s="1" t="s">
        <v>1783</v>
      </c>
      <c r="E234" s="3" t="str">
        <f t="shared" si="9"/>
        <v>正确</v>
      </c>
      <c r="F234" s="4">
        <f ca="1" t="shared" si="10"/>
        <v>92</v>
      </c>
      <c r="G234" s="4" t="str">
        <f t="shared" si="11"/>
        <v>1930/10/03</v>
      </c>
      <c r="H234" s="1" t="s">
        <v>2729</v>
      </c>
      <c r="J234" s="67" t="s">
        <v>1784</v>
      </c>
      <c r="K234" s="1">
        <v>15538493479</v>
      </c>
      <c r="M234" s="1" t="s">
        <v>3473</v>
      </c>
      <c r="N234" s="1" t="s">
        <v>1134</v>
      </c>
    </row>
    <row r="235" hidden="1" spans="1:14">
      <c r="A235" s="1">
        <v>558</v>
      </c>
      <c r="B235" s="1" t="s">
        <v>1785</v>
      </c>
      <c r="C235" s="1" t="s">
        <v>27</v>
      </c>
      <c r="D235" s="1" t="s">
        <v>1786</v>
      </c>
      <c r="E235" s="3" t="str">
        <f t="shared" si="9"/>
        <v>正确</v>
      </c>
      <c r="F235" s="4">
        <f ca="1" t="shared" si="10"/>
        <v>91</v>
      </c>
      <c r="G235" s="4" t="str">
        <f t="shared" si="11"/>
        <v>1931/01/08</v>
      </c>
      <c r="H235" s="1" t="s">
        <v>2729</v>
      </c>
      <c r="J235" s="67" t="s">
        <v>1787</v>
      </c>
      <c r="K235" s="1">
        <v>18749031168</v>
      </c>
      <c r="M235" s="1" t="s">
        <v>3473</v>
      </c>
      <c r="N235" s="1" t="s">
        <v>1785</v>
      </c>
    </row>
    <row r="236" hidden="1" spans="1:14">
      <c r="A236" s="1">
        <v>560</v>
      </c>
      <c r="B236" s="1" t="s">
        <v>1792</v>
      </c>
      <c r="C236" s="1" t="s">
        <v>27</v>
      </c>
      <c r="D236" s="1" t="s">
        <v>1793</v>
      </c>
      <c r="E236" s="3" t="str">
        <f t="shared" si="9"/>
        <v>正确</v>
      </c>
      <c r="F236" s="4">
        <f ca="1" t="shared" si="10"/>
        <v>85</v>
      </c>
      <c r="G236" s="4" t="str">
        <f t="shared" si="11"/>
        <v>1937/11/25</v>
      </c>
      <c r="H236" s="1" t="s">
        <v>2729</v>
      </c>
      <c r="J236" s="67" t="s">
        <v>1794</v>
      </c>
      <c r="K236" s="1">
        <v>13838984615</v>
      </c>
      <c r="M236" s="1" t="s">
        <v>3473</v>
      </c>
      <c r="N236" s="1" t="s">
        <v>1792</v>
      </c>
    </row>
    <row r="237" hidden="1" spans="1:14">
      <c r="A237" s="1">
        <v>563</v>
      </c>
      <c r="B237" s="1" t="s">
        <v>1143</v>
      </c>
      <c r="C237" s="1" t="s">
        <v>17</v>
      </c>
      <c r="D237" s="1" t="s">
        <v>1803</v>
      </c>
      <c r="E237" s="3" t="str">
        <f t="shared" si="9"/>
        <v>正确</v>
      </c>
      <c r="F237" s="4">
        <f ca="1" t="shared" si="10"/>
        <v>84</v>
      </c>
      <c r="G237" s="4" t="str">
        <f t="shared" si="11"/>
        <v>1938/05/26</v>
      </c>
      <c r="H237" s="1" t="s">
        <v>2729</v>
      </c>
      <c r="J237" s="67" t="s">
        <v>1804</v>
      </c>
      <c r="K237" s="1">
        <v>13838763586</v>
      </c>
      <c r="M237" s="1" t="s">
        <v>3473</v>
      </c>
      <c r="N237" s="1" t="s">
        <v>1143</v>
      </c>
    </row>
    <row r="238" hidden="1" spans="1:14">
      <c r="A238" s="1">
        <v>564</v>
      </c>
      <c r="B238" s="1" t="s">
        <v>1805</v>
      </c>
      <c r="C238" s="1" t="s">
        <v>27</v>
      </c>
      <c r="D238" s="1" t="s">
        <v>1806</v>
      </c>
      <c r="E238" s="3" t="str">
        <f t="shared" si="9"/>
        <v>正确</v>
      </c>
      <c r="F238" s="4">
        <f ca="1" t="shared" si="10"/>
        <v>84</v>
      </c>
      <c r="G238" s="4" t="str">
        <f t="shared" si="11"/>
        <v>1938/03/28</v>
      </c>
      <c r="H238" s="1" t="s">
        <v>2729</v>
      </c>
      <c r="J238" s="67" t="s">
        <v>1807</v>
      </c>
      <c r="K238" s="1">
        <v>13838763586</v>
      </c>
      <c r="M238" s="1" t="s">
        <v>3473</v>
      </c>
      <c r="N238" s="1" t="s">
        <v>1805</v>
      </c>
    </row>
    <row r="239" hidden="1" spans="1:14">
      <c r="A239" s="1">
        <v>566</v>
      </c>
      <c r="B239" s="1" t="s">
        <v>1812</v>
      </c>
      <c r="C239" s="1" t="s">
        <v>27</v>
      </c>
      <c r="D239" s="1" t="s">
        <v>1813</v>
      </c>
      <c r="E239" s="3" t="str">
        <f t="shared" si="9"/>
        <v>正确</v>
      </c>
      <c r="F239" s="4">
        <f ca="1" t="shared" si="10"/>
        <v>89</v>
      </c>
      <c r="G239" s="4" t="str">
        <f t="shared" si="11"/>
        <v>1933/09/12</v>
      </c>
      <c r="H239" s="1" t="s">
        <v>2729</v>
      </c>
      <c r="J239" s="67" t="s">
        <v>1814</v>
      </c>
      <c r="K239" s="1">
        <v>13837715704</v>
      </c>
      <c r="M239" s="1" t="s">
        <v>3473</v>
      </c>
      <c r="N239" s="1" t="s">
        <v>1812</v>
      </c>
    </row>
    <row r="240" hidden="1" spans="1:14">
      <c r="A240" s="1">
        <v>567</v>
      </c>
      <c r="B240" s="1" t="s">
        <v>418</v>
      </c>
      <c r="C240" s="1" t="s">
        <v>27</v>
      </c>
      <c r="D240" s="1" t="s">
        <v>1815</v>
      </c>
      <c r="E240" s="3" t="str">
        <f t="shared" si="9"/>
        <v>正确</v>
      </c>
      <c r="F240" s="4">
        <f ca="1" t="shared" si="10"/>
        <v>87</v>
      </c>
      <c r="G240" s="4" t="str">
        <f t="shared" si="11"/>
        <v>1935/04/21</v>
      </c>
      <c r="H240" s="1" t="s">
        <v>2729</v>
      </c>
      <c r="J240" s="67" t="s">
        <v>1816</v>
      </c>
      <c r="K240" s="1">
        <v>15203825288</v>
      </c>
      <c r="M240" s="1" t="s">
        <v>3473</v>
      </c>
      <c r="N240" s="1" t="s">
        <v>418</v>
      </c>
    </row>
    <row r="241" hidden="1" spans="1:14">
      <c r="A241" s="1">
        <v>568</v>
      </c>
      <c r="B241" s="1" t="s">
        <v>1817</v>
      </c>
      <c r="C241" s="1" t="s">
        <v>27</v>
      </c>
      <c r="D241" s="1" t="s">
        <v>1818</v>
      </c>
      <c r="E241" s="3" t="str">
        <f t="shared" si="9"/>
        <v>正确</v>
      </c>
      <c r="F241" s="4">
        <f ca="1" t="shared" si="10"/>
        <v>93</v>
      </c>
      <c r="G241" s="4" t="str">
        <f t="shared" si="11"/>
        <v>1929/03/15</v>
      </c>
      <c r="H241" s="1" t="s">
        <v>2729</v>
      </c>
      <c r="J241" s="67" t="s">
        <v>1819</v>
      </c>
      <c r="K241" s="1">
        <v>13837715704</v>
      </c>
      <c r="M241" s="1" t="s">
        <v>3473</v>
      </c>
      <c r="N241" s="1" t="s">
        <v>1817</v>
      </c>
    </row>
    <row r="242" hidden="1" spans="1:14">
      <c r="A242" s="1">
        <v>571</v>
      </c>
      <c r="B242" s="1" t="s">
        <v>1158</v>
      </c>
      <c r="C242" s="1" t="s">
        <v>17</v>
      </c>
      <c r="D242" s="1" t="s">
        <v>1828</v>
      </c>
      <c r="E242" s="3" t="str">
        <f t="shared" si="9"/>
        <v>正确</v>
      </c>
      <c r="F242" s="4">
        <f ca="1" t="shared" si="10"/>
        <v>87</v>
      </c>
      <c r="G242" s="4" t="str">
        <f t="shared" si="11"/>
        <v>1935/07/02</v>
      </c>
      <c r="H242" s="1" t="s">
        <v>2729</v>
      </c>
      <c r="J242" s="67" t="s">
        <v>1829</v>
      </c>
      <c r="K242" s="1">
        <v>15203897691</v>
      </c>
      <c r="M242" s="1" t="s">
        <v>3473</v>
      </c>
      <c r="N242" s="1" t="s">
        <v>1158</v>
      </c>
    </row>
    <row r="243" hidden="1" spans="1:14">
      <c r="A243" s="1">
        <v>573</v>
      </c>
      <c r="B243" s="1" t="s">
        <v>1834</v>
      </c>
      <c r="C243" s="1" t="s">
        <v>17</v>
      </c>
      <c r="D243" s="1" t="s">
        <v>1835</v>
      </c>
      <c r="E243" s="3" t="str">
        <f t="shared" si="9"/>
        <v>正确</v>
      </c>
      <c r="F243" s="4">
        <f ca="1" t="shared" si="10"/>
        <v>90</v>
      </c>
      <c r="G243" s="4" t="str">
        <f t="shared" si="11"/>
        <v>1932/12/25</v>
      </c>
      <c r="H243" s="1" t="s">
        <v>2729</v>
      </c>
      <c r="J243" s="67" t="s">
        <v>1836</v>
      </c>
      <c r="K243" s="1">
        <v>13803873130</v>
      </c>
      <c r="M243" s="1" t="s">
        <v>3473</v>
      </c>
      <c r="N243" s="1" t="s">
        <v>1834</v>
      </c>
    </row>
    <row r="244" hidden="1" spans="1:14">
      <c r="A244" s="1">
        <v>574</v>
      </c>
      <c r="B244" s="1" t="s">
        <v>1837</v>
      </c>
      <c r="C244" s="1" t="s">
        <v>27</v>
      </c>
      <c r="D244" s="1" t="s">
        <v>1838</v>
      </c>
      <c r="E244" s="3" t="str">
        <f t="shared" si="9"/>
        <v>正确</v>
      </c>
      <c r="F244" s="4">
        <f ca="1" t="shared" si="10"/>
        <v>85</v>
      </c>
      <c r="G244" s="4" t="str">
        <f t="shared" si="11"/>
        <v>1937/03/02</v>
      </c>
      <c r="H244" s="1" t="s">
        <v>2729</v>
      </c>
      <c r="J244" s="67" t="s">
        <v>1839</v>
      </c>
      <c r="K244" s="1">
        <v>13243193563</v>
      </c>
      <c r="M244" s="1" t="s">
        <v>3473</v>
      </c>
      <c r="N244" s="1" t="s">
        <v>1837</v>
      </c>
    </row>
    <row r="245" hidden="1" spans="1:14">
      <c r="A245" s="1">
        <v>575</v>
      </c>
      <c r="B245" s="1" t="s">
        <v>1167</v>
      </c>
      <c r="C245" s="1" t="s">
        <v>27</v>
      </c>
      <c r="D245" s="1" t="s">
        <v>1840</v>
      </c>
      <c r="E245" s="3" t="str">
        <f t="shared" si="9"/>
        <v>正确</v>
      </c>
      <c r="F245" s="4">
        <f ca="1" t="shared" si="10"/>
        <v>85</v>
      </c>
      <c r="G245" s="4" t="str">
        <f t="shared" si="11"/>
        <v>1937/03/21</v>
      </c>
      <c r="H245" s="1" t="s">
        <v>2729</v>
      </c>
      <c r="J245" s="67" t="s">
        <v>1841</v>
      </c>
      <c r="K245" s="1">
        <v>13938957338</v>
      </c>
      <c r="M245" s="1" t="s">
        <v>3473</v>
      </c>
      <c r="N245" s="1" t="s">
        <v>1167</v>
      </c>
    </row>
    <row r="246" hidden="1" spans="1:14">
      <c r="A246" s="1">
        <v>709</v>
      </c>
      <c r="B246" s="1" t="s">
        <v>2247</v>
      </c>
      <c r="C246" s="1" t="s">
        <v>17</v>
      </c>
      <c r="D246" s="67" t="s">
        <v>2248</v>
      </c>
      <c r="E246" s="3" t="str">
        <f t="shared" si="9"/>
        <v>正确</v>
      </c>
      <c r="F246" s="4">
        <f ca="1" t="shared" si="10"/>
        <v>88</v>
      </c>
      <c r="G246" s="4" t="str">
        <f t="shared" si="11"/>
        <v>1934/11/23</v>
      </c>
      <c r="H246" s="1" t="s">
        <v>2729</v>
      </c>
      <c r="J246" s="1" t="s">
        <v>2249</v>
      </c>
      <c r="K246" s="1">
        <v>18596299208</v>
      </c>
      <c r="M246" s="1" t="s">
        <v>3473</v>
      </c>
      <c r="N246" s="1" t="s">
        <v>2247</v>
      </c>
    </row>
    <row r="247" hidden="1" spans="1:14">
      <c r="A247" s="1">
        <v>710</v>
      </c>
      <c r="B247" s="1" t="s">
        <v>1469</v>
      </c>
      <c r="C247" s="1" t="s">
        <v>27</v>
      </c>
      <c r="D247" s="67" t="s">
        <v>2250</v>
      </c>
      <c r="E247" s="3" t="str">
        <f t="shared" si="9"/>
        <v>正确</v>
      </c>
      <c r="F247" s="4">
        <f ca="1" t="shared" si="10"/>
        <v>84</v>
      </c>
      <c r="G247" s="4" t="str">
        <f t="shared" si="11"/>
        <v>1938/07/26</v>
      </c>
      <c r="H247" s="1" t="s">
        <v>2729</v>
      </c>
      <c r="J247" s="1" t="s">
        <v>2251</v>
      </c>
      <c r="K247" s="1">
        <v>18872064051</v>
      </c>
      <c r="M247" s="1" t="s">
        <v>3473</v>
      </c>
      <c r="N247" s="1" t="s">
        <v>1469</v>
      </c>
    </row>
    <row r="248" hidden="1" spans="1:14">
      <c r="A248" s="1">
        <v>711</v>
      </c>
      <c r="B248" s="1" t="s">
        <v>2252</v>
      </c>
      <c r="C248" s="1" t="s">
        <v>27</v>
      </c>
      <c r="D248" s="67" t="s">
        <v>2253</v>
      </c>
      <c r="E248" s="3" t="str">
        <f t="shared" si="9"/>
        <v>正确</v>
      </c>
      <c r="F248" s="4">
        <f ca="1" t="shared" si="10"/>
        <v>86</v>
      </c>
      <c r="G248" s="4" t="str">
        <f t="shared" si="11"/>
        <v>1936/08/20</v>
      </c>
      <c r="H248" s="1" t="s">
        <v>2729</v>
      </c>
      <c r="J248" s="67" t="s">
        <v>2254</v>
      </c>
      <c r="K248" s="1">
        <v>15515983067</v>
      </c>
      <c r="M248" s="1" t="s">
        <v>3473</v>
      </c>
      <c r="N248" s="1" t="s">
        <v>2252</v>
      </c>
    </row>
    <row r="249" hidden="1" spans="1:14">
      <c r="A249" s="1">
        <v>735</v>
      </c>
      <c r="B249" s="1" t="s">
        <v>2328</v>
      </c>
      <c r="C249" s="1" t="s">
        <v>17</v>
      </c>
      <c r="D249" s="1" t="s">
        <v>2329</v>
      </c>
      <c r="E249" s="3" t="str">
        <f t="shared" si="9"/>
        <v>正确</v>
      </c>
      <c r="F249" s="4">
        <f ca="1" t="shared" si="10"/>
        <v>83</v>
      </c>
      <c r="G249" s="4" t="str">
        <f t="shared" si="11"/>
        <v>1939/12/04</v>
      </c>
      <c r="H249" s="1" t="s">
        <v>2729</v>
      </c>
      <c r="J249" s="67" t="s">
        <v>2330</v>
      </c>
      <c r="K249" s="1">
        <v>13782124694</v>
      </c>
      <c r="M249" s="1" t="s">
        <v>3474</v>
      </c>
      <c r="N249" s="1" t="s">
        <v>2328</v>
      </c>
    </row>
    <row r="250" hidden="1" spans="1:14">
      <c r="A250" s="1">
        <v>736</v>
      </c>
      <c r="B250" s="1" t="s">
        <v>2331</v>
      </c>
      <c r="C250" s="1" t="s">
        <v>17</v>
      </c>
      <c r="D250" s="1" t="s">
        <v>2332</v>
      </c>
      <c r="E250" s="3" t="str">
        <f t="shared" si="9"/>
        <v>正确</v>
      </c>
      <c r="F250" s="4">
        <f ca="1" t="shared" si="10"/>
        <v>83</v>
      </c>
      <c r="G250" s="4" t="str">
        <f t="shared" si="11"/>
        <v>1939/10/20</v>
      </c>
      <c r="H250" s="1" t="s">
        <v>2729</v>
      </c>
      <c r="J250" s="67" t="s">
        <v>2333</v>
      </c>
      <c r="K250" s="1">
        <v>13837715704</v>
      </c>
      <c r="M250" s="1" t="s">
        <v>3474</v>
      </c>
      <c r="N250" s="1" t="s">
        <v>2331</v>
      </c>
    </row>
    <row r="251" hidden="1" spans="1:14">
      <c r="A251" s="1">
        <v>791</v>
      </c>
      <c r="B251" s="1" t="s">
        <v>1687</v>
      </c>
      <c r="C251" s="1" t="s">
        <v>27</v>
      </c>
      <c r="D251" s="67" t="s">
        <v>2513</v>
      </c>
      <c r="E251" s="3" t="str">
        <f t="shared" si="9"/>
        <v>正确</v>
      </c>
      <c r="F251" s="4">
        <f ca="1" t="shared" si="10"/>
        <v>82</v>
      </c>
      <c r="G251" s="4" t="str">
        <f t="shared" si="11"/>
        <v>1940/05/10</v>
      </c>
      <c r="H251" s="1" t="s">
        <v>2729</v>
      </c>
      <c r="J251" s="67" t="s">
        <v>2515</v>
      </c>
      <c r="K251" s="1">
        <v>13525116879</v>
      </c>
      <c r="M251" s="1" t="s">
        <v>3477</v>
      </c>
      <c r="N251" s="1" t="s">
        <v>1687</v>
      </c>
    </row>
    <row r="252" hidden="1" spans="1:14">
      <c r="A252" s="1">
        <v>835</v>
      </c>
      <c r="B252" s="1" t="s">
        <v>1811</v>
      </c>
      <c r="C252" s="1" t="s">
        <v>27</v>
      </c>
      <c r="D252" s="67" t="s">
        <v>2640</v>
      </c>
      <c r="E252" s="3" t="str">
        <f t="shared" si="9"/>
        <v>正确</v>
      </c>
      <c r="F252" s="4">
        <f ca="1" t="shared" si="10"/>
        <v>85</v>
      </c>
      <c r="G252" s="4" t="str">
        <f t="shared" si="11"/>
        <v>1937/01/25</v>
      </c>
      <c r="H252" s="1" t="s">
        <v>2729</v>
      </c>
      <c r="J252" s="67" t="s">
        <v>2641</v>
      </c>
      <c r="K252" s="1">
        <v>18986899793</v>
      </c>
      <c r="M252" s="1" t="s">
        <v>3494</v>
      </c>
      <c r="N252" s="1" t="s">
        <v>1811</v>
      </c>
    </row>
    <row r="253" hidden="1" spans="1:14">
      <c r="A253" s="1">
        <v>836</v>
      </c>
      <c r="B253" s="1" t="s">
        <v>2642</v>
      </c>
      <c r="C253" s="1" t="s">
        <v>27</v>
      </c>
      <c r="D253" s="67" t="s">
        <v>2643</v>
      </c>
      <c r="E253" s="3" t="str">
        <f t="shared" si="9"/>
        <v>正确</v>
      </c>
      <c r="F253" s="4">
        <f ca="1" t="shared" si="10"/>
        <v>82</v>
      </c>
      <c r="G253" s="4" t="str">
        <f t="shared" si="11"/>
        <v>1940/11/21</v>
      </c>
      <c r="H253" s="1" t="s">
        <v>2729</v>
      </c>
      <c r="J253" s="67" t="s">
        <v>2644</v>
      </c>
      <c r="K253" s="1">
        <v>15083343181</v>
      </c>
      <c r="M253" s="1" t="s">
        <v>3494</v>
      </c>
      <c r="N253" s="1" t="s">
        <v>2642</v>
      </c>
    </row>
    <row r="254" hidden="1" spans="1:14">
      <c r="A254" s="1">
        <v>839</v>
      </c>
      <c r="B254" s="1" t="s">
        <v>1823</v>
      </c>
      <c r="C254" s="1" t="s">
        <v>27</v>
      </c>
      <c r="D254" s="67" t="s">
        <v>2653</v>
      </c>
      <c r="E254" s="3" t="str">
        <f t="shared" si="9"/>
        <v>正确</v>
      </c>
      <c r="F254" s="4">
        <f ca="1" t="shared" si="10"/>
        <v>82</v>
      </c>
      <c r="G254" s="4" t="str">
        <f t="shared" si="11"/>
        <v>1940/12/23</v>
      </c>
      <c r="H254" s="1" t="s">
        <v>2729</v>
      </c>
      <c r="J254" s="67" t="s">
        <v>2654</v>
      </c>
      <c r="K254" s="1">
        <v>15903776857</v>
      </c>
      <c r="M254" s="1" t="s">
        <v>3501</v>
      </c>
      <c r="N254" s="1" t="s">
        <v>1823</v>
      </c>
    </row>
    <row r="255" hidden="1" spans="1:14">
      <c r="A255" s="1">
        <v>840</v>
      </c>
      <c r="B255" s="1" t="s">
        <v>1827</v>
      </c>
      <c r="C255" s="1" t="s">
        <v>17</v>
      </c>
      <c r="D255" s="67" t="s">
        <v>2655</v>
      </c>
      <c r="E255" s="3" t="str">
        <f t="shared" si="9"/>
        <v>正确</v>
      </c>
      <c r="F255" s="4">
        <f ca="1" t="shared" si="10"/>
        <v>82</v>
      </c>
      <c r="G255" s="4" t="str">
        <f t="shared" si="11"/>
        <v>1940/05/14</v>
      </c>
      <c r="H255" s="1" t="s">
        <v>2729</v>
      </c>
      <c r="J255" s="67" t="s">
        <v>2657</v>
      </c>
      <c r="K255" s="1">
        <v>15903776857</v>
      </c>
      <c r="M255" s="1" t="s">
        <v>3501</v>
      </c>
      <c r="N255" s="1" t="s">
        <v>1827</v>
      </c>
    </row>
    <row r="256" hidden="1" spans="1:14">
      <c r="A256" s="1">
        <v>844</v>
      </c>
      <c r="B256" s="1" t="s">
        <v>374</v>
      </c>
      <c r="C256" s="1" t="s">
        <v>17</v>
      </c>
      <c r="D256" s="67" t="s">
        <v>2666</v>
      </c>
      <c r="E256" s="3" t="str">
        <f t="shared" si="9"/>
        <v>正确</v>
      </c>
      <c r="F256" s="4">
        <f ca="1" t="shared" si="10"/>
        <v>82</v>
      </c>
      <c r="G256" s="4" t="str">
        <f t="shared" si="11"/>
        <v>1940/12/05</v>
      </c>
      <c r="H256" s="1" t="s">
        <v>2729</v>
      </c>
      <c r="J256" s="67" t="s">
        <v>2667</v>
      </c>
      <c r="K256" s="1">
        <v>15238116695</v>
      </c>
      <c r="M256" s="1" t="s">
        <v>3501</v>
      </c>
      <c r="N256" s="1" t="s">
        <v>374</v>
      </c>
    </row>
    <row r="257" hidden="1" spans="1:14">
      <c r="A257" s="1">
        <v>864</v>
      </c>
      <c r="B257" s="1" t="s">
        <v>2727</v>
      </c>
      <c r="C257" s="1" t="s">
        <v>27</v>
      </c>
      <c r="D257" s="1" t="s">
        <v>2728</v>
      </c>
      <c r="E257" s="3" t="str">
        <f t="shared" si="9"/>
        <v>正确</v>
      </c>
      <c r="F257" s="4">
        <f ca="1" t="shared" si="10"/>
        <v>82</v>
      </c>
      <c r="G257" s="4" t="str">
        <f t="shared" si="11"/>
        <v>1940/12/21</v>
      </c>
      <c r="H257" s="1" t="s">
        <v>2729</v>
      </c>
      <c r="J257" s="67" t="s">
        <v>2730</v>
      </c>
      <c r="K257" s="1">
        <v>15375783138</v>
      </c>
      <c r="M257" s="1" t="s">
        <v>3478</v>
      </c>
      <c r="N257" s="1" t="s">
        <v>2727</v>
      </c>
    </row>
    <row r="258" hidden="1" spans="1:14">
      <c r="A258" s="1">
        <v>890</v>
      </c>
      <c r="B258" s="1" t="s">
        <v>2817</v>
      </c>
      <c r="C258" s="1" t="s">
        <v>27</v>
      </c>
      <c r="D258" s="67" t="s">
        <v>2818</v>
      </c>
      <c r="E258" s="3" t="str">
        <f t="shared" si="9"/>
        <v>正确</v>
      </c>
      <c r="F258" s="4">
        <f ca="1" t="shared" si="10"/>
        <v>81</v>
      </c>
      <c r="G258" s="4" t="str">
        <f t="shared" si="11"/>
        <v>1941/02/14</v>
      </c>
      <c r="H258" s="1" t="s">
        <v>2729</v>
      </c>
      <c r="J258" s="67" t="s">
        <v>2819</v>
      </c>
      <c r="K258" s="1">
        <v>16622369264</v>
      </c>
      <c r="M258" s="1" t="s">
        <v>3478</v>
      </c>
      <c r="N258" s="1" t="s">
        <v>2817</v>
      </c>
    </row>
    <row r="259" hidden="1" spans="1:14">
      <c r="A259" s="1">
        <v>904</v>
      </c>
      <c r="B259" s="1" t="s">
        <v>2858</v>
      </c>
      <c r="C259" s="1" t="s">
        <v>27</v>
      </c>
      <c r="D259" s="1" t="s">
        <v>2859</v>
      </c>
      <c r="E259" s="3" t="str">
        <f t="shared" ref="E259:E322" si="12">IF(LEN(D259)=0,"空",IF(LEN(D259)=15,"老号",IF(LEN(D259)&lt;&gt;18,"位数不对",IF(CHOOSE(MOD(SUM(MID(D259,1,1)*7+MID(D259,2,1)*9+MID(D259,3,1)*10+MID(D259,4,1)*5+MID(D259,5,1)*8+MID(D259,6,1)*4+MID(D259,7,1)*2+MID(D259,8,1)*1+MID(D259,9,1)*6+MID(D259,10,1)*3+MID(D259,11,1)*7+MID(D259,12,1)*9+MID(D259,13,1)*10+MID(D259,14,1)*5+MID(D259,15,1)*8+MID(D259,16,1)*4+MID(D259,17,1)*2),11)+1,1,0,"X",9,8,7,6,5,4,3,2)=IF(ISNUMBER(RIGHT(D259,1)*1),RIGHT(D259,1)*1,"X"),"正确","号码错误"))))</f>
        <v>正确</v>
      </c>
      <c r="F259" s="4">
        <f ca="1" t="shared" ref="F259:F322" si="13">YEAR(NOW())-MID(D259,7,4)</f>
        <v>82</v>
      </c>
      <c r="G259" s="4" t="str">
        <f t="shared" ref="G259:G322" si="14">CONCATENATE(MID(D259,7,4),"/",MID(D259,11,2),"/",MID(D259,13,2))</f>
        <v>1940/04/21</v>
      </c>
      <c r="H259" s="1" t="s">
        <v>2729</v>
      </c>
      <c r="J259" s="67" t="s">
        <v>2860</v>
      </c>
      <c r="K259" s="1">
        <v>13838738652</v>
      </c>
      <c r="M259" s="1" t="s">
        <v>3499</v>
      </c>
      <c r="N259" s="1" t="s">
        <v>2858</v>
      </c>
    </row>
    <row r="260" hidden="1" spans="1:14">
      <c r="A260" s="1">
        <v>914</v>
      </c>
      <c r="B260" s="1" t="s">
        <v>2887</v>
      </c>
      <c r="C260" s="1" t="s">
        <v>17</v>
      </c>
      <c r="D260" s="67" t="s">
        <v>2888</v>
      </c>
      <c r="E260" s="3" t="str">
        <f t="shared" si="12"/>
        <v>正确</v>
      </c>
      <c r="F260" s="4">
        <f ca="1" t="shared" si="13"/>
        <v>81</v>
      </c>
      <c r="G260" s="4" t="str">
        <f t="shared" si="14"/>
        <v>1941/06/06</v>
      </c>
      <c r="H260" s="1" t="s">
        <v>2729</v>
      </c>
      <c r="J260" s="67" t="s">
        <v>2889</v>
      </c>
      <c r="K260" s="1">
        <v>13523654329</v>
      </c>
      <c r="M260" s="1" t="s">
        <v>3495</v>
      </c>
      <c r="N260" s="1" t="s">
        <v>2887</v>
      </c>
    </row>
    <row r="261" hidden="1" spans="1:14">
      <c r="A261" s="1">
        <v>915</v>
      </c>
      <c r="B261" s="1" t="s">
        <v>2029</v>
      </c>
      <c r="C261" s="1" t="s">
        <v>27</v>
      </c>
      <c r="D261" s="67" t="s">
        <v>2890</v>
      </c>
      <c r="E261" s="3" t="str">
        <f t="shared" si="12"/>
        <v>正确</v>
      </c>
      <c r="F261" s="4">
        <f ca="1" t="shared" si="13"/>
        <v>81</v>
      </c>
      <c r="G261" s="4" t="str">
        <f t="shared" si="14"/>
        <v>1941/05/20</v>
      </c>
      <c r="H261" s="1" t="s">
        <v>2729</v>
      </c>
      <c r="J261" s="67" t="s">
        <v>2891</v>
      </c>
      <c r="K261" s="1">
        <v>13838745791</v>
      </c>
      <c r="M261" s="1" t="s">
        <v>3495</v>
      </c>
      <c r="N261" s="1" t="s">
        <v>2029</v>
      </c>
    </row>
    <row r="262" hidden="1" spans="1:14">
      <c r="A262" s="1">
        <v>929</v>
      </c>
      <c r="B262" s="1" t="s">
        <v>85</v>
      </c>
      <c r="C262" s="1" t="s">
        <v>27</v>
      </c>
      <c r="D262" s="67" t="s">
        <v>2928</v>
      </c>
      <c r="E262" s="3" t="str">
        <f t="shared" si="12"/>
        <v>正确</v>
      </c>
      <c r="F262" s="4">
        <f ca="1" t="shared" si="13"/>
        <v>81</v>
      </c>
      <c r="G262" s="4" t="str">
        <f t="shared" si="14"/>
        <v>1941/05/27</v>
      </c>
      <c r="H262" s="1" t="s">
        <v>2729</v>
      </c>
      <c r="J262" s="67" t="s">
        <v>2930</v>
      </c>
      <c r="K262" s="1">
        <v>15238135023</v>
      </c>
      <c r="M262" s="1" t="s">
        <v>3480</v>
      </c>
      <c r="N262" s="1" t="s">
        <v>85</v>
      </c>
    </row>
    <row r="263" hidden="1" spans="1:14">
      <c r="A263" s="1">
        <v>1040</v>
      </c>
      <c r="B263" s="1" t="s">
        <v>3265</v>
      </c>
      <c r="C263" s="1" t="s">
        <v>27</v>
      </c>
      <c r="D263" s="67" t="s">
        <v>3266</v>
      </c>
      <c r="E263" s="3" t="str">
        <f t="shared" si="12"/>
        <v>正确</v>
      </c>
      <c r="F263" s="4">
        <f ca="1" t="shared" si="13"/>
        <v>84</v>
      </c>
      <c r="G263" s="4" t="str">
        <f t="shared" si="14"/>
        <v>1938/09/06</v>
      </c>
      <c r="H263" s="1" t="s">
        <v>2729</v>
      </c>
      <c r="J263" s="67" t="s">
        <v>3267</v>
      </c>
      <c r="K263" s="1">
        <v>15083429405</v>
      </c>
      <c r="M263" s="1" t="s">
        <v>3500</v>
      </c>
      <c r="N263" s="1" t="s">
        <v>3265</v>
      </c>
    </row>
    <row r="264" hidden="1" spans="1:14">
      <c r="A264" s="1">
        <v>1063</v>
      </c>
      <c r="B264" s="1" t="s">
        <v>2474</v>
      </c>
      <c r="C264" s="1" t="s">
        <v>27</v>
      </c>
      <c r="D264" s="67" t="s">
        <v>3335</v>
      </c>
      <c r="E264" s="3" t="str">
        <f t="shared" si="12"/>
        <v>正确</v>
      </c>
      <c r="F264" s="4">
        <f ca="1" t="shared" si="13"/>
        <v>80</v>
      </c>
      <c r="G264" s="4" t="str">
        <f t="shared" si="14"/>
        <v>1942/02/19</v>
      </c>
      <c r="H264" s="1" t="s">
        <v>2729</v>
      </c>
      <c r="J264" s="67" t="s">
        <v>3336</v>
      </c>
      <c r="K264" s="1">
        <v>17193776423</v>
      </c>
      <c r="M264" s="1" t="s">
        <v>3486</v>
      </c>
      <c r="N264" s="1" t="s">
        <v>2474</v>
      </c>
    </row>
    <row r="265" hidden="1" spans="1:16">
      <c r="A265" s="1">
        <v>1094</v>
      </c>
      <c r="B265" s="1" t="s">
        <v>3426</v>
      </c>
      <c r="C265" s="1" t="s">
        <v>27</v>
      </c>
      <c r="D265" s="67" t="s">
        <v>3427</v>
      </c>
      <c r="E265" s="3" t="str">
        <f t="shared" si="12"/>
        <v>正确</v>
      </c>
      <c r="F265" s="4">
        <f ca="1" t="shared" si="13"/>
        <v>81</v>
      </c>
      <c r="G265" s="4" t="str">
        <f t="shared" si="14"/>
        <v>1941/05/19</v>
      </c>
      <c r="H265" s="1" t="s">
        <v>2729</v>
      </c>
      <c r="J265" s="67" t="s">
        <v>3428</v>
      </c>
      <c r="K265" s="1">
        <v>13525678114</v>
      </c>
      <c r="M265" s="1" t="s">
        <v>3490</v>
      </c>
      <c r="N265" s="1" t="s">
        <v>3426</v>
      </c>
      <c r="O265" s="67" t="s">
        <v>3428</v>
      </c>
      <c r="P265" s="1" t="s">
        <v>2218</v>
      </c>
    </row>
    <row r="266" hidden="1" spans="1:14">
      <c r="A266" s="1">
        <v>18</v>
      </c>
      <c r="B266" s="1" t="s">
        <v>53</v>
      </c>
      <c r="C266" s="1" t="s">
        <v>27</v>
      </c>
      <c r="D266" s="67" t="s">
        <v>83</v>
      </c>
      <c r="E266" s="3" t="str">
        <f t="shared" si="12"/>
        <v>正确</v>
      </c>
      <c r="F266" s="4">
        <f ca="1" t="shared" si="13"/>
        <v>98</v>
      </c>
      <c r="G266" s="4" t="str">
        <f t="shared" si="14"/>
        <v>1924/09/29</v>
      </c>
      <c r="H266" s="1" t="s">
        <v>2958</v>
      </c>
      <c r="J266" s="67" t="s">
        <v>84</v>
      </c>
      <c r="K266" s="1">
        <v>15893379441</v>
      </c>
      <c r="N266" s="1" t="s">
        <v>53</v>
      </c>
    </row>
    <row r="267" hidden="1" spans="1:14">
      <c r="A267" s="1">
        <v>578</v>
      </c>
      <c r="B267" s="1" t="s">
        <v>1851</v>
      </c>
      <c r="C267" s="1" t="s">
        <v>17</v>
      </c>
      <c r="D267" s="67" t="s">
        <v>1852</v>
      </c>
      <c r="E267" s="3" t="str">
        <f t="shared" si="12"/>
        <v>正确</v>
      </c>
      <c r="F267" s="4">
        <f ca="1" t="shared" si="13"/>
        <v>85</v>
      </c>
      <c r="G267" s="4" t="str">
        <f t="shared" si="14"/>
        <v>1937/10/08</v>
      </c>
      <c r="H267" s="1" t="s">
        <v>2958</v>
      </c>
      <c r="J267" s="67" t="s">
        <v>1853</v>
      </c>
      <c r="K267" s="1">
        <v>18437717128</v>
      </c>
      <c r="M267" s="1" t="s">
        <v>3473</v>
      </c>
      <c r="N267" s="1" t="s">
        <v>1851</v>
      </c>
    </row>
    <row r="268" hidden="1" spans="1:14">
      <c r="A268" s="1">
        <v>579</v>
      </c>
      <c r="B268" s="1" t="s">
        <v>1854</v>
      </c>
      <c r="C268" s="1" t="s">
        <v>17</v>
      </c>
      <c r="D268" s="1" t="s">
        <v>1855</v>
      </c>
      <c r="E268" s="3" t="str">
        <f t="shared" si="12"/>
        <v>正确</v>
      </c>
      <c r="F268" s="4">
        <f ca="1" t="shared" si="13"/>
        <v>89</v>
      </c>
      <c r="G268" s="4" t="str">
        <f t="shared" si="14"/>
        <v>1933/01/13</v>
      </c>
      <c r="H268" s="1" t="s">
        <v>2958</v>
      </c>
      <c r="J268" s="67" t="s">
        <v>1856</v>
      </c>
      <c r="K268" s="1">
        <v>15565750891</v>
      </c>
      <c r="M268" s="1" t="s">
        <v>3473</v>
      </c>
      <c r="N268" s="1" t="s">
        <v>1854</v>
      </c>
    </row>
    <row r="269" hidden="1" spans="1:14">
      <c r="A269" s="1">
        <v>581</v>
      </c>
      <c r="B269" s="1" t="s">
        <v>1177</v>
      </c>
      <c r="C269" s="1" t="s">
        <v>17</v>
      </c>
      <c r="D269" s="1" t="s">
        <v>1861</v>
      </c>
      <c r="E269" s="3" t="str">
        <f t="shared" si="12"/>
        <v>正确</v>
      </c>
      <c r="F269" s="4">
        <f ca="1" t="shared" si="13"/>
        <v>85</v>
      </c>
      <c r="G269" s="4" t="str">
        <f t="shared" si="14"/>
        <v>1937/07/26</v>
      </c>
      <c r="H269" s="1" t="s">
        <v>2958</v>
      </c>
      <c r="J269" s="67" t="s">
        <v>1862</v>
      </c>
      <c r="K269" s="1">
        <v>13949303216</v>
      </c>
      <c r="M269" s="1" t="s">
        <v>3473</v>
      </c>
      <c r="N269" s="1" t="s">
        <v>1177</v>
      </c>
    </row>
    <row r="270" hidden="1" spans="1:14">
      <c r="A270" s="1">
        <v>582</v>
      </c>
      <c r="B270" s="1" t="s">
        <v>1863</v>
      </c>
      <c r="C270" s="1" t="s">
        <v>27</v>
      </c>
      <c r="D270" s="1" t="s">
        <v>1864</v>
      </c>
      <c r="E270" s="3" t="str">
        <f t="shared" si="12"/>
        <v>正确</v>
      </c>
      <c r="F270" s="4">
        <f ca="1" t="shared" si="13"/>
        <v>90</v>
      </c>
      <c r="G270" s="4" t="str">
        <f t="shared" si="14"/>
        <v>1932/02/15</v>
      </c>
      <c r="H270" s="1" t="s">
        <v>2958</v>
      </c>
      <c r="J270" s="67" t="s">
        <v>1865</v>
      </c>
      <c r="K270" s="1">
        <v>15071591533</v>
      </c>
      <c r="M270" s="1" t="s">
        <v>3473</v>
      </c>
      <c r="N270" s="1" t="s">
        <v>1863</v>
      </c>
    </row>
    <row r="271" hidden="1" spans="1:14">
      <c r="A271" s="1">
        <v>583</v>
      </c>
      <c r="B271" s="1" t="s">
        <v>1183</v>
      </c>
      <c r="C271" s="1" t="s">
        <v>27</v>
      </c>
      <c r="D271" s="1" t="s">
        <v>1866</v>
      </c>
      <c r="E271" s="3" t="str">
        <f t="shared" si="12"/>
        <v>正确</v>
      </c>
      <c r="F271" s="4">
        <f ca="1" t="shared" si="13"/>
        <v>85</v>
      </c>
      <c r="G271" s="4" t="str">
        <f t="shared" si="14"/>
        <v>1937/03/04</v>
      </c>
      <c r="H271" s="1" t="s">
        <v>2958</v>
      </c>
      <c r="J271" s="1" t="s">
        <v>1867</v>
      </c>
      <c r="K271" s="1">
        <v>15936439116</v>
      </c>
      <c r="M271" s="1" t="s">
        <v>3473</v>
      </c>
      <c r="N271" s="1" t="s">
        <v>1183</v>
      </c>
    </row>
    <row r="272" hidden="1" spans="1:14">
      <c r="A272" s="1">
        <v>584</v>
      </c>
      <c r="B272" s="1" t="s">
        <v>1868</v>
      </c>
      <c r="C272" s="1" t="s">
        <v>17</v>
      </c>
      <c r="D272" s="1" t="s">
        <v>1869</v>
      </c>
      <c r="E272" s="3" t="str">
        <f t="shared" si="12"/>
        <v>正确</v>
      </c>
      <c r="F272" s="4">
        <f ca="1" t="shared" si="13"/>
        <v>88</v>
      </c>
      <c r="G272" s="4" t="str">
        <f t="shared" si="14"/>
        <v>1934/03/22</v>
      </c>
      <c r="H272" s="1" t="s">
        <v>2958</v>
      </c>
      <c r="J272" s="67" t="s">
        <v>1870</v>
      </c>
      <c r="K272" s="1">
        <v>18739042281</v>
      </c>
      <c r="M272" s="1" t="s">
        <v>3473</v>
      </c>
      <c r="N272" s="1" t="s">
        <v>1868</v>
      </c>
    </row>
    <row r="273" hidden="1" spans="1:14">
      <c r="A273" s="1">
        <v>585</v>
      </c>
      <c r="B273" s="1" t="s">
        <v>1871</v>
      </c>
      <c r="C273" s="1" t="s">
        <v>27</v>
      </c>
      <c r="D273" s="1" t="s">
        <v>1872</v>
      </c>
      <c r="E273" s="3" t="str">
        <f t="shared" si="12"/>
        <v>正确</v>
      </c>
      <c r="F273" s="4">
        <f ca="1" t="shared" si="13"/>
        <v>85</v>
      </c>
      <c r="G273" s="4" t="str">
        <f t="shared" si="14"/>
        <v>1937/03/15</v>
      </c>
      <c r="H273" s="1" t="s">
        <v>2958</v>
      </c>
      <c r="J273" s="67" t="s">
        <v>1873</v>
      </c>
      <c r="K273" s="1">
        <v>15529698762</v>
      </c>
      <c r="M273" s="1" t="s">
        <v>3473</v>
      </c>
      <c r="N273" s="1" t="s">
        <v>1871</v>
      </c>
    </row>
    <row r="274" hidden="1" spans="1:14">
      <c r="A274" s="1">
        <v>586</v>
      </c>
      <c r="B274" s="1" t="s">
        <v>1874</v>
      </c>
      <c r="C274" s="1" t="s">
        <v>27</v>
      </c>
      <c r="D274" s="1" t="s">
        <v>1875</v>
      </c>
      <c r="E274" s="3" t="str">
        <f t="shared" si="12"/>
        <v>正确</v>
      </c>
      <c r="F274" s="4">
        <f ca="1" t="shared" si="13"/>
        <v>85</v>
      </c>
      <c r="G274" s="4" t="str">
        <f t="shared" si="14"/>
        <v>1937/05/07</v>
      </c>
      <c r="H274" s="1" t="s">
        <v>2958</v>
      </c>
      <c r="J274" s="67" t="s">
        <v>1876</v>
      </c>
      <c r="K274" s="1">
        <v>15716619102</v>
      </c>
      <c r="M274" s="1" t="s">
        <v>3473</v>
      </c>
      <c r="N274" s="1" t="s">
        <v>1874</v>
      </c>
    </row>
    <row r="275" hidden="1" spans="1:14">
      <c r="A275" s="1">
        <v>587</v>
      </c>
      <c r="B275" s="1" t="s">
        <v>1877</v>
      </c>
      <c r="C275" s="1" t="s">
        <v>17</v>
      </c>
      <c r="D275" s="1" t="s">
        <v>1878</v>
      </c>
      <c r="E275" s="3" t="str">
        <f t="shared" si="12"/>
        <v>正确</v>
      </c>
      <c r="F275" s="4">
        <f ca="1" t="shared" si="13"/>
        <v>88</v>
      </c>
      <c r="G275" s="4" t="str">
        <f t="shared" si="14"/>
        <v>1934/10/21</v>
      </c>
      <c r="H275" s="1" t="s">
        <v>2958</v>
      </c>
      <c r="J275" s="1" t="s">
        <v>1879</v>
      </c>
      <c r="K275" s="1">
        <v>15188495329</v>
      </c>
      <c r="M275" s="1" t="s">
        <v>3473</v>
      </c>
      <c r="N275" s="1" t="s">
        <v>1877</v>
      </c>
    </row>
    <row r="276" hidden="1" spans="1:14">
      <c r="A276" s="1">
        <v>588</v>
      </c>
      <c r="B276" s="1" t="s">
        <v>1880</v>
      </c>
      <c r="C276" s="1" t="s">
        <v>27</v>
      </c>
      <c r="D276" s="1" t="s">
        <v>1881</v>
      </c>
      <c r="E276" s="3" t="str">
        <f t="shared" si="12"/>
        <v>正确</v>
      </c>
      <c r="F276" s="4">
        <f ca="1" t="shared" si="13"/>
        <v>85</v>
      </c>
      <c r="G276" s="4" t="str">
        <f t="shared" si="14"/>
        <v>1937/06/17</v>
      </c>
      <c r="H276" s="1" t="s">
        <v>2958</v>
      </c>
      <c r="J276" s="1" t="s">
        <v>1882</v>
      </c>
      <c r="K276" s="1">
        <v>15083332568</v>
      </c>
      <c r="M276" s="1" t="s">
        <v>3473</v>
      </c>
      <c r="N276" s="1" t="s">
        <v>1880</v>
      </c>
    </row>
    <row r="277" hidden="1" spans="1:14">
      <c r="A277" s="1">
        <v>589</v>
      </c>
      <c r="B277" s="1" t="s">
        <v>1883</v>
      </c>
      <c r="C277" s="1" t="s">
        <v>17</v>
      </c>
      <c r="D277" s="1" t="s">
        <v>1884</v>
      </c>
      <c r="E277" s="3" t="str">
        <f t="shared" si="12"/>
        <v>正确</v>
      </c>
      <c r="F277" s="4">
        <f ca="1" t="shared" si="13"/>
        <v>87</v>
      </c>
      <c r="G277" s="4" t="str">
        <f t="shared" si="14"/>
        <v>1935/07/07</v>
      </c>
      <c r="H277" s="1" t="s">
        <v>2958</v>
      </c>
      <c r="J277" s="67" t="s">
        <v>1885</v>
      </c>
      <c r="K277" s="1">
        <v>13503902876</v>
      </c>
      <c r="M277" s="1" t="s">
        <v>3473</v>
      </c>
      <c r="N277" s="1" t="s">
        <v>1883</v>
      </c>
    </row>
    <row r="278" hidden="1" spans="1:14">
      <c r="A278" s="1">
        <v>590</v>
      </c>
      <c r="B278" s="1" t="s">
        <v>1204</v>
      </c>
      <c r="C278" s="1" t="s">
        <v>17</v>
      </c>
      <c r="D278" s="1" t="s">
        <v>1886</v>
      </c>
      <c r="E278" s="3" t="str">
        <f t="shared" si="12"/>
        <v>正确</v>
      </c>
      <c r="F278" s="4">
        <f ca="1" t="shared" si="13"/>
        <v>87</v>
      </c>
      <c r="G278" s="4" t="str">
        <f t="shared" si="14"/>
        <v>1935/10/10</v>
      </c>
      <c r="H278" s="1" t="s">
        <v>2958</v>
      </c>
      <c r="J278" s="67" t="s">
        <v>1887</v>
      </c>
      <c r="K278" s="1">
        <v>15236049551</v>
      </c>
      <c r="M278" s="1" t="s">
        <v>3473</v>
      </c>
      <c r="N278" s="1" t="s">
        <v>1204</v>
      </c>
    </row>
    <row r="279" hidden="1" spans="1:14">
      <c r="A279" s="1">
        <v>591</v>
      </c>
      <c r="B279" s="1" t="s">
        <v>1888</v>
      </c>
      <c r="C279" s="1" t="s">
        <v>17</v>
      </c>
      <c r="D279" s="1" t="s">
        <v>1889</v>
      </c>
      <c r="E279" s="3" t="str">
        <f t="shared" si="12"/>
        <v>正确</v>
      </c>
      <c r="F279" s="4">
        <f ca="1" t="shared" si="13"/>
        <v>89</v>
      </c>
      <c r="G279" s="4" t="str">
        <f t="shared" si="14"/>
        <v>1933/07/10</v>
      </c>
      <c r="H279" s="1" t="s">
        <v>2958</v>
      </c>
      <c r="J279" s="67" t="s">
        <v>1890</v>
      </c>
      <c r="K279" s="1">
        <v>15936179067</v>
      </c>
      <c r="M279" s="1" t="s">
        <v>3473</v>
      </c>
      <c r="N279" s="1" t="s">
        <v>1888</v>
      </c>
    </row>
    <row r="280" hidden="1" spans="1:14">
      <c r="A280" s="1">
        <v>592</v>
      </c>
      <c r="B280" s="1" t="s">
        <v>1891</v>
      </c>
      <c r="C280" s="1" t="s">
        <v>27</v>
      </c>
      <c r="D280" s="1" t="s">
        <v>1892</v>
      </c>
      <c r="E280" s="3" t="str">
        <f t="shared" si="12"/>
        <v>正确</v>
      </c>
      <c r="F280" s="4">
        <f ca="1" t="shared" si="13"/>
        <v>86</v>
      </c>
      <c r="G280" s="4" t="str">
        <f t="shared" si="14"/>
        <v>1936/06/06</v>
      </c>
      <c r="H280" s="1" t="s">
        <v>2958</v>
      </c>
      <c r="J280" s="1" t="s">
        <v>1893</v>
      </c>
      <c r="K280" s="1">
        <v>15565750891</v>
      </c>
      <c r="M280" s="1" t="s">
        <v>3473</v>
      </c>
      <c r="N280" s="1" t="s">
        <v>1891</v>
      </c>
    </row>
    <row r="281" hidden="1" spans="1:14">
      <c r="A281" s="1">
        <v>593</v>
      </c>
      <c r="B281" s="1" t="s">
        <v>1894</v>
      </c>
      <c r="C281" s="1" t="s">
        <v>27</v>
      </c>
      <c r="D281" s="1" t="s">
        <v>1895</v>
      </c>
      <c r="E281" s="3" t="str">
        <f t="shared" si="12"/>
        <v>正确</v>
      </c>
      <c r="F281" s="4">
        <f ca="1" t="shared" si="13"/>
        <v>83</v>
      </c>
      <c r="G281" s="4" t="str">
        <f t="shared" si="14"/>
        <v>1939/09/21</v>
      </c>
      <c r="H281" s="1" t="s">
        <v>2958</v>
      </c>
      <c r="J281" s="67" t="s">
        <v>1896</v>
      </c>
      <c r="K281" s="1">
        <v>13849793197</v>
      </c>
      <c r="M281" s="1" t="s">
        <v>3473</v>
      </c>
      <c r="N281" s="1" t="s">
        <v>1894</v>
      </c>
    </row>
    <row r="282" hidden="1" spans="1:14">
      <c r="A282" s="1">
        <v>594</v>
      </c>
      <c r="B282" s="1" t="s">
        <v>1217</v>
      </c>
      <c r="C282" s="1" t="s">
        <v>27</v>
      </c>
      <c r="D282" s="1" t="s">
        <v>1897</v>
      </c>
      <c r="E282" s="3" t="str">
        <f t="shared" si="12"/>
        <v>正确</v>
      </c>
      <c r="F282" s="4">
        <f ca="1" t="shared" si="13"/>
        <v>90</v>
      </c>
      <c r="G282" s="4" t="str">
        <f t="shared" si="14"/>
        <v>1932/07/21</v>
      </c>
      <c r="H282" s="1" t="s">
        <v>2958</v>
      </c>
      <c r="J282" s="67" t="s">
        <v>1898</v>
      </c>
      <c r="K282" s="1">
        <v>18772826917</v>
      </c>
      <c r="M282" s="1" t="s">
        <v>3473</v>
      </c>
      <c r="N282" s="1" t="s">
        <v>1217</v>
      </c>
    </row>
    <row r="283" hidden="1" spans="1:14">
      <c r="A283" s="1">
        <v>595</v>
      </c>
      <c r="B283" s="1" t="s">
        <v>1221</v>
      </c>
      <c r="C283" s="1" t="s">
        <v>27</v>
      </c>
      <c r="D283" s="1" t="s">
        <v>1899</v>
      </c>
      <c r="E283" s="3" t="str">
        <f t="shared" si="12"/>
        <v>正确</v>
      </c>
      <c r="F283" s="4">
        <f ca="1" t="shared" si="13"/>
        <v>89</v>
      </c>
      <c r="G283" s="4" t="str">
        <f t="shared" si="14"/>
        <v>1933/07/03</v>
      </c>
      <c r="H283" s="1" t="s">
        <v>2958</v>
      </c>
      <c r="J283" s="67" t="s">
        <v>1900</v>
      </c>
      <c r="K283" s="1">
        <v>15971881809</v>
      </c>
      <c r="M283" s="1" t="s">
        <v>3473</v>
      </c>
      <c r="N283" s="1" t="s">
        <v>1221</v>
      </c>
    </row>
    <row r="284" hidden="1" spans="1:14">
      <c r="A284" s="1">
        <v>597</v>
      </c>
      <c r="B284" s="1" t="s">
        <v>1225</v>
      </c>
      <c r="C284" s="1" t="s">
        <v>27</v>
      </c>
      <c r="D284" s="1" t="s">
        <v>1905</v>
      </c>
      <c r="E284" s="3" t="str">
        <f t="shared" si="12"/>
        <v>正确</v>
      </c>
      <c r="F284" s="4">
        <f ca="1" t="shared" si="13"/>
        <v>85</v>
      </c>
      <c r="G284" s="4" t="str">
        <f t="shared" si="14"/>
        <v>1937/06/19</v>
      </c>
      <c r="H284" s="1" t="s">
        <v>2958</v>
      </c>
      <c r="J284" s="67" t="s">
        <v>1906</v>
      </c>
      <c r="K284" s="1">
        <v>17837766610</v>
      </c>
      <c r="M284" s="1" t="s">
        <v>3473</v>
      </c>
      <c r="N284" s="1" t="s">
        <v>1225</v>
      </c>
    </row>
    <row r="285" hidden="1" spans="1:14">
      <c r="A285" s="1">
        <v>598</v>
      </c>
      <c r="B285" s="1" t="s">
        <v>1907</v>
      </c>
      <c r="C285" s="1" t="s">
        <v>27</v>
      </c>
      <c r="D285" s="1" t="s">
        <v>1908</v>
      </c>
      <c r="E285" s="3" t="str">
        <f t="shared" si="12"/>
        <v>正确</v>
      </c>
      <c r="F285" s="4">
        <f ca="1" t="shared" si="13"/>
        <v>84</v>
      </c>
      <c r="G285" s="4" t="str">
        <f t="shared" si="14"/>
        <v>1938/12/11</v>
      </c>
      <c r="H285" s="1" t="s">
        <v>2958</v>
      </c>
      <c r="J285" s="67" t="s">
        <v>1909</v>
      </c>
      <c r="K285" s="1">
        <v>13782059197</v>
      </c>
      <c r="M285" s="1" t="s">
        <v>3473</v>
      </c>
      <c r="N285" s="1" t="s">
        <v>1907</v>
      </c>
    </row>
    <row r="286" hidden="1" spans="1:14">
      <c r="A286" s="1">
        <v>599</v>
      </c>
      <c r="B286" s="1" t="s">
        <v>1910</v>
      </c>
      <c r="C286" s="1" t="s">
        <v>17</v>
      </c>
      <c r="D286" s="1" t="s">
        <v>1911</v>
      </c>
      <c r="E286" s="3" t="str">
        <f t="shared" si="12"/>
        <v>正确</v>
      </c>
      <c r="F286" s="4">
        <f ca="1" t="shared" si="13"/>
        <v>91</v>
      </c>
      <c r="G286" s="4" t="str">
        <f t="shared" si="14"/>
        <v>1931/06/16</v>
      </c>
      <c r="H286" s="1" t="s">
        <v>2958</v>
      </c>
      <c r="J286" s="1" t="s">
        <v>1912</v>
      </c>
      <c r="K286" s="1">
        <v>17613750765</v>
      </c>
      <c r="M286" s="1" t="s">
        <v>3473</v>
      </c>
      <c r="N286" s="1" t="s">
        <v>1910</v>
      </c>
    </row>
    <row r="287" hidden="1" spans="1:14">
      <c r="A287" s="1">
        <v>600</v>
      </c>
      <c r="B287" s="1" t="s">
        <v>1913</v>
      </c>
      <c r="C287" s="1" t="s">
        <v>27</v>
      </c>
      <c r="D287" s="1" t="s">
        <v>1914</v>
      </c>
      <c r="E287" s="3" t="str">
        <f t="shared" si="12"/>
        <v>正确</v>
      </c>
      <c r="F287" s="4">
        <f ca="1" t="shared" si="13"/>
        <v>89</v>
      </c>
      <c r="G287" s="4" t="str">
        <f t="shared" si="14"/>
        <v>1933/04/22</v>
      </c>
      <c r="H287" s="1" t="s">
        <v>2958</v>
      </c>
      <c r="J287" s="67" t="s">
        <v>1915</v>
      </c>
      <c r="K287" s="1">
        <v>15229989191</v>
      </c>
      <c r="M287" s="1" t="s">
        <v>3473</v>
      </c>
      <c r="N287" s="1" t="s">
        <v>1913</v>
      </c>
    </row>
    <row r="288" hidden="1" spans="1:14">
      <c r="A288" s="1">
        <v>601</v>
      </c>
      <c r="B288" s="1" t="s">
        <v>1916</v>
      </c>
      <c r="C288" s="1" t="s">
        <v>27</v>
      </c>
      <c r="D288" s="1" t="s">
        <v>1917</v>
      </c>
      <c r="E288" s="3" t="str">
        <f t="shared" si="12"/>
        <v>正确</v>
      </c>
      <c r="F288" s="4">
        <f ca="1" t="shared" si="13"/>
        <v>86</v>
      </c>
      <c r="G288" s="4" t="str">
        <f t="shared" si="14"/>
        <v>1936/07/28</v>
      </c>
      <c r="H288" s="1" t="s">
        <v>2958</v>
      </c>
      <c r="J288" s="67" t="s">
        <v>1918</v>
      </c>
      <c r="K288" s="1">
        <v>13333604031</v>
      </c>
      <c r="M288" s="1" t="s">
        <v>3473</v>
      </c>
      <c r="N288" s="1" t="s">
        <v>1916</v>
      </c>
    </row>
    <row r="289" hidden="1" spans="1:14">
      <c r="A289" s="1">
        <v>602</v>
      </c>
      <c r="B289" s="1" t="s">
        <v>1919</v>
      </c>
      <c r="C289" s="1" t="s">
        <v>27</v>
      </c>
      <c r="D289" s="1" t="s">
        <v>1920</v>
      </c>
      <c r="E289" s="3" t="str">
        <f t="shared" si="12"/>
        <v>正确</v>
      </c>
      <c r="F289" s="4">
        <f ca="1" t="shared" si="13"/>
        <v>86</v>
      </c>
      <c r="G289" s="4" t="str">
        <f t="shared" si="14"/>
        <v>1936/04/20</v>
      </c>
      <c r="H289" s="1" t="s">
        <v>2958</v>
      </c>
      <c r="J289" s="67" t="s">
        <v>1921</v>
      </c>
      <c r="K289" s="1">
        <v>15203873167</v>
      </c>
      <c r="M289" s="1" t="s">
        <v>3473</v>
      </c>
      <c r="N289" s="1" t="s">
        <v>1919</v>
      </c>
    </row>
    <row r="290" hidden="1" spans="1:14">
      <c r="A290" s="1">
        <v>770</v>
      </c>
      <c r="B290" s="1" t="s">
        <v>1628</v>
      </c>
      <c r="C290" s="1" t="s">
        <v>17</v>
      </c>
      <c r="D290" s="1" t="s">
        <v>2442</v>
      </c>
      <c r="E290" s="3" t="str">
        <f t="shared" si="12"/>
        <v>正确</v>
      </c>
      <c r="F290" s="4">
        <f ca="1" t="shared" si="13"/>
        <v>82</v>
      </c>
      <c r="G290" s="4" t="str">
        <f t="shared" si="14"/>
        <v>1940/01/04</v>
      </c>
      <c r="H290" s="1" t="s">
        <v>2958</v>
      </c>
      <c r="J290" s="67" t="s">
        <v>2444</v>
      </c>
      <c r="K290" s="1">
        <v>15110149299</v>
      </c>
      <c r="M290" s="1" t="s">
        <v>3498</v>
      </c>
      <c r="N290" s="1" t="s">
        <v>1628</v>
      </c>
    </row>
    <row r="291" hidden="1" spans="1:14">
      <c r="A291" s="1">
        <v>777</v>
      </c>
      <c r="B291" s="1" t="s">
        <v>2467</v>
      </c>
      <c r="C291" s="1" t="s">
        <v>27</v>
      </c>
      <c r="D291" s="1" t="s">
        <v>2468</v>
      </c>
      <c r="E291" s="3" t="str">
        <f t="shared" si="12"/>
        <v>正确</v>
      </c>
      <c r="F291" s="4">
        <f ca="1" t="shared" si="13"/>
        <v>82</v>
      </c>
      <c r="G291" s="4" t="str">
        <f t="shared" si="14"/>
        <v>1940/01/04</v>
      </c>
      <c r="H291" s="1" t="s">
        <v>2958</v>
      </c>
      <c r="J291" s="67" t="s">
        <v>2469</v>
      </c>
      <c r="K291" s="1">
        <v>13043770463</v>
      </c>
      <c r="M291" s="1" t="s">
        <v>3476</v>
      </c>
      <c r="N291" s="1" t="s">
        <v>2467</v>
      </c>
    </row>
    <row r="292" hidden="1" spans="1:14">
      <c r="A292" s="1">
        <v>781</v>
      </c>
      <c r="B292" s="1" t="s">
        <v>2481</v>
      </c>
      <c r="C292" s="1" t="s">
        <v>17</v>
      </c>
      <c r="D292" s="1" t="s">
        <v>2482</v>
      </c>
      <c r="E292" s="3" t="str">
        <f t="shared" si="12"/>
        <v>正确</v>
      </c>
      <c r="F292" s="4">
        <f ca="1" t="shared" si="13"/>
        <v>82</v>
      </c>
      <c r="G292" s="4" t="str">
        <f t="shared" si="14"/>
        <v>1940/05/10</v>
      </c>
      <c r="H292" s="1" t="s">
        <v>2958</v>
      </c>
      <c r="J292" s="67" t="s">
        <v>2483</v>
      </c>
      <c r="K292" s="1">
        <v>18203843318</v>
      </c>
      <c r="M292" s="1" t="s">
        <v>3488</v>
      </c>
      <c r="N292" s="1" t="s">
        <v>2481</v>
      </c>
    </row>
    <row r="293" hidden="1" spans="1:14">
      <c r="A293" s="1">
        <v>782</v>
      </c>
      <c r="B293" s="1" t="s">
        <v>1657</v>
      </c>
      <c r="C293" s="1" t="s">
        <v>27</v>
      </c>
      <c r="D293" s="1" t="s">
        <v>2485</v>
      </c>
      <c r="E293" s="3" t="str">
        <f t="shared" si="12"/>
        <v>正确</v>
      </c>
      <c r="F293" s="4">
        <f ca="1" t="shared" si="13"/>
        <v>82</v>
      </c>
      <c r="G293" s="4" t="str">
        <f t="shared" si="14"/>
        <v>1940/08/27</v>
      </c>
      <c r="H293" s="1" t="s">
        <v>2958</v>
      </c>
      <c r="J293" s="67" t="s">
        <v>2486</v>
      </c>
      <c r="K293" s="1">
        <v>18237772033</v>
      </c>
      <c r="M293" s="1" t="s">
        <v>3488</v>
      </c>
      <c r="N293" s="1" t="s">
        <v>1657</v>
      </c>
    </row>
    <row r="294" hidden="1" spans="1:14">
      <c r="A294" s="1">
        <v>783</v>
      </c>
      <c r="B294" s="1" t="s">
        <v>1661</v>
      </c>
      <c r="C294" s="1" t="s">
        <v>17</v>
      </c>
      <c r="D294" s="67" t="s">
        <v>2487</v>
      </c>
      <c r="E294" s="3" t="str">
        <f t="shared" si="12"/>
        <v>正确</v>
      </c>
      <c r="F294" s="4">
        <f ca="1" t="shared" si="13"/>
        <v>82</v>
      </c>
      <c r="G294" s="4" t="str">
        <f t="shared" si="14"/>
        <v>1940/08/09</v>
      </c>
      <c r="H294" s="1" t="s">
        <v>2958</v>
      </c>
      <c r="J294" s="67" t="s">
        <v>2488</v>
      </c>
      <c r="K294" s="1">
        <v>13991456715</v>
      </c>
      <c r="M294" s="1" t="s">
        <v>3488</v>
      </c>
      <c r="N294" s="1" t="s">
        <v>1661</v>
      </c>
    </row>
    <row r="295" hidden="1" spans="1:14">
      <c r="A295" s="1">
        <v>785</v>
      </c>
      <c r="B295" s="1" t="s">
        <v>2492</v>
      </c>
      <c r="C295" s="1" t="s">
        <v>27</v>
      </c>
      <c r="D295" s="1" t="s">
        <v>2493</v>
      </c>
      <c r="E295" s="3" t="str">
        <f t="shared" si="12"/>
        <v>正确</v>
      </c>
      <c r="F295" s="4">
        <f ca="1" t="shared" si="13"/>
        <v>82</v>
      </c>
      <c r="G295" s="4" t="str">
        <f t="shared" si="14"/>
        <v>1940/08/01</v>
      </c>
      <c r="H295" s="1" t="s">
        <v>2958</v>
      </c>
      <c r="J295" s="67" t="s">
        <v>2494</v>
      </c>
      <c r="K295" s="1">
        <v>18437729016</v>
      </c>
      <c r="M295" s="1" t="s">
        <v>3488</v>
      </c>
      <c r="N295" s="1" t="s">
        <v>2492</v>
      </c>
    </row>
    <row r="296" hidden="1" spans="1:14">
      <c r="A296" s="1">
        <v>795</v>
      </c>
      <c r="B296" s="1" t="s">
        <v>2526</v>
      </c>
      <c r="C296" s="1" t="s">
        <v>17</v>
      </c>
      <c r="D296" s="67" t="s">
        <v>2527</v>
      </c>
      <c r="E296" s="3" t="str">
        <f t="shared" si="12"/>
        <v>正确</v>
      </c>
      <c r="F296" s="4">
        <f ca="1" t="shared" si="13"/>
        <v>82</v>
      </c>
      <c r="G296" s="4" t="str">
        <f t="shared" si="14"/>
        <v>1940/11/02</v>
      </c>
      <c r="H296" s="1" t="s">
        <v>2958</v>
      </c>
      <c r="J296" s="67" t="s">
        <v>2528</v>
      </c>
      <c r="K296" s="1">
        <v>18237772033</v>
      </c>
      <c r="M296" s="1" t="s">
        <v>3477</v>
      </c>
      <c r="N296" s="1" t="s">
        <v>2526</v>
      </c>
    </row>
    <row r="297" hidden="1" spans="1:14">
      <c r="A297" s="1">
        <v>850</v>
      </c>
      <c r="B297" s="1" t="s">
        <v>2683</v>
      </c>
      <c r="C297" s="1" t="s">
        <v>17</v>
      </c>
      <c r="D297" s="67" t="s">
        <v>2684</v>
      </c>
      <c r="E297" s="3" t="str">
        <f t="shared" si="12"/>
        <v>正确</v>
      </c>
      <c r="F297" s="4">
        <f ca="1" t="shared" si="13"/>
        <v>82</v>
      </c>
      <c r="G297" s="4" t="str">
        <f t="shared" si="14"/>
        <v>1940/12/22</v>
      </c>
      <c r="H297" s="1" t="s">
        <v>2958</v>
      </c>
      <c r="J297" s="67" t="s">
        <v>2685</v>
      </c>
      <c r="K297" s="1">
        <v>18391908228</v>
      </c>
      <c r="M297" s="1" t="s">
        <v>3489</v>
      </c>
      <c r="N297" s="1" t="s">
        <v>2683</v>
      </c>
    </row>
    <row r="298" hidden="1" spans="1:14">
      <c r="A298" s="1">
        <v>935</v>
      </c>
      <c r="B298" s="1" t="s">
        <v>2090</v>
      </c>
      <c r="C298" s="1" t="s">
        <v>17</v>
      </c>
      <c r="D298" s="67" t="s">
        <v>2943</v>
      </c>
      <c r="E298" s="3" t="str">
        <f t="shared" si="12"/>
        <v>正确</v>
      </c>
      <c r="F298" s="4">
        <f ca="1" t="shared" si="13"/>
        <v>81</v>
      </c>
      <c r="G298" s="4" t="str">
        <f t="shared" si="14"/>
        <v>1941/07/06</v>
      </c>
      <c r="H298" s="1" t="s">
        <v>2958</v>
      </c>
      <c r="J298" s="67" t="s">
        <v>2944</v>
      </c>
      <c r="K298" s="1">
        <v>18706728971</v>
      </c>
      <c r="M298" s="1" t="s">
        <v>3480</v>
      </c>
      <c r="N298" s="1" t="s">
        <v>2090</v>
      </c>
    </row>
    <row r="299" hidden="1" spans="1:14">
      <c r="A299" s="1">
        <v>939</v>
      </c>
      <c r="B299" s="1" t="s">
        <v>2956</v>
      </c>
      <c r="C299" s="1" t="s">
        <v>17</v>
      </c>
      <c r="D299" s="67" t="s">
        <v>2957</v>
      </c>
      <c r="E299" s="3" t="str">
        <f t="shared" si="12"/>
        <v>正确</v>
      </c>
      <c r="F299" s="4">
        <f ca="1" t="shared" si="13"/>
        <v>81</v>
      </c>
      <c r="G299" s="4" t="str">
        <f t="shared" si="14"/>
        <v>1941/08/16</v>
      </c>
      <c r="H299" s="1" t="s">
        <v>2958</v>
      </c>
      <c r="J299" s="67" t="s">
        <v>2959</v>
      </c>
      <c r="K299" s="1">
        <v>15890112857</v>
      </c>
      <c r="M299" s="1" t="s">
        <v>3481</v>
      </c>
      <c r="N299" s="1" t="s">
        <v>2956</v>
      </c>
    </row>
    <row r="300" hidden="1" spans="1:14">
      <c r="A300" s="1">
        <v>977</v>
      </c>
      <c r="B300" s="1" t="s">
        <v>3070</v>
      </c>
      <c r="C300" s="1" t="s">
        <v>27</v>
      </c>
      <c r="D300" s="67" t="s">
        <v>3071</v>
      </c>
      <c r="E300" s="3" t="str">
        <f t="shared" si="12"/>
        <v>正确</v>
      </c>
      <c r="F300" s="4">
        <f ca="1" t="shared" si="13"/>
        <v>81</v>
      </c>
      <c r="G300" s="4" t="str">
        <f t="shared" si="14"/>
        <v>1941/06/05</v>
      </c>
      <c r="H300" s="1" t="s">
        <v>2958</v>
      </c>
      <c r="J300" s="67" t="s">
        <v>3072</v>
      </c>
      <c r="K300" s="1">
        <v>15514116178</v>
      </c>
      <c r="M300" s="1" t="s">
        <v>3482</v>
      </c>
      <c r="N300" s="1" t="s">
        <v>3070</v>
      </c>
    </row>
    <row r="301" hidden="1" spans="1:14">
      <c r="A301" s="1">
        <v>979</v>
      </c>
      <c r="B301" s="1" t="s">
        <v>1381</v>
      </c>
      <c r="C301" s="1" t="s">
        <v>27</v>
      </c>
      <c r="D301" s="67" t="s">
        <v>3078</v>
      </c>
      <c r="E301" s="3" t="str">
        <f t="shared" si="12"/>
        <v>正确</v>
      </c>
      <c r="F301" s="4">
        <f ca="1" t="shared" si="13"/>
        <v>81</v>
      </c>
      <c r="G301" s="4" t="str">
        <f t="shared" si="14"/>
        <v>1941/06/16</v>
      </c>
      <c r="H301" s="1" t="s">
        <v>2958</v>
      </c>
      <c r="J301" s="67" t="s">
        <v>3079</v>
      </c>
      <c r="K301" s="1">
        <v>13683981100</v>
      </c>
      <c r="M301" s="1" t="s">
        <v>3483</v>
      </c>
      <c r="N301" s="1" t="s">
        <v>1381</v>
      </c>
    </row>
    <row r="302" hidden="1" spans="1:14">
      <c r="A302" s="1">
        <v>990</v>
      </c>
      <c r="B302" s="1" t="s">
        <v>3111</v>
      </c>
      <c r="C302" s="1" t="s">
        <v>17</v>
      </c>
      <c r="D302" s="67" t="s">
        <v>3112</v>
      </c>
      <c r="E302" s="3" t="str">
        <f t="shared" si="12"/>
        <v>正确</v>
      </c>
      <c r="F302" s="4">
        <f ca="1" t="shared" si="13"/>
        <v>81</v>
      </c>
      <c r="G302" s="4" t="str">
        <f t="shared" si="14"/>
        <v>1941/10/03</v>
      </c>
      <c r="H302" s="1" t="s">
        <v>2958</v>
      </c>
      <c r="J302" s="67" t="s">
        <v>3113</v>
      </c>
      <c r="K302" s="1">
        <v>18749025216</v>
      </c>
      <c r="M302" s="1" t="s">
        <v>3483</v>
      </c>
      <c r="N302" s="1" t="s">
        <v>3111</v>
      </c>
    </row>
    <row r="303" hidden="1" spans="1:14">
      <c r="A303" s="1">
        <v>993</v>
      </c>
      <c r="B303" s="1" t="s">
        <v>3120</v>
      </c>
      <c r="C303" s="1" t="s">
        <v>17</v>
      </c>
      <c r="D303" s="67" t="s">
        <v>3121</v>
      </c>
      <c r="E303" s="3" t="str">
        <f t="shared" si="12"/>
        <v>正确</v>
      </c>
      <c r="F303" s="4">
        <f ca="1" t="shared" si="13"/>
        <v>81</v>
      </c>
      <c r="G303" s="4" t="str">
        <f t="shared" si="14"/>
        <v>1941/10/16</v>
      </c>
      <c r="H303" s="1" t="s">
        <v>2958</v>
      </c>
      <c r="J303" s="67" t="s">
        <v>3122</v>
      </c>
      <c r="K303" s="1">
        <v>15838718517</v>
      </c>
      <c r="M303" s="1" t="s">
        <v>3483</v>
      </c>
      <c r="N303" s="1" t="s">
        <v>3120</v>
      </c>
    </row>
    <row r="304" hidden="1" spans="1:14">
      <c r="A304" s="1">
        <v>998</v>
      </c>
      <c r="B304" s="1" t="s">
        <v>3135</v>
      </c>
      <c r="C304" s="1" t="s">
        <v>27</v>
      </c>
      <c r="D304" s="67" t="s">
        <v>3136</v>
      </c>
      <c r="E304" s="3" t="str">
        <f t="shared" si="12"/>
        <v>正确</v>
      </c>
      <c r="F304" s="4">
        <f ca="1" t="shared" si="13"/>
        <v>81</v>
      </c>
      <c r="G304" s="4" t="str">
        <f t="shared" si="14"/>
        <v>1941/10/20</v>
      </c>
      <c r="H304" s="1" t="s">
        <v>2958</v>
      </c>
      <c r="J304" s="67" t="s">
        <v>3137</v>
      </c>
      <c r="K304" s="1">
        <v>15538431332</v>
      </c>
      <c r="M304" s="1" t="s">
        <v>3483</v>
      </c>
      <c r="N304" s="1" t="s">
        <v>3135</v>
      </c>
    </row>
    <row r="305" hidden="1" spans="1:14">
      <c r="A305" s="1">
        <v>1022</v>
      </c>
      <c r="B305" s="1" t="s">
        <v>3207</v>
      </c>
      <c r="C305" s="1" t="s">
        <v>27</v>
      </c>
      <c r="D305" s="67" t="s">
        <v>3208</v>
      </c>
      <c r="E305" s="3" t="str">
        <f t="shared" si="12"/>
        <v>正确</v>
      </c>
      <c r="F305" s="4">
        <f ca="1" t="shared" si="13"/>
        <v>81</v>
      </c>
      <c r="G305" s="4" t="str">
        <f t="shared" si="14"/>
        <v>1941/12/10</v>
      </c>
      <c r="H305" s="1" t="s">
        <v>2958</v>
      </c>
      <c r="J305" s="67" t="s">
        <v>3209</v>
      </c>
      <c r="K305" s="1">
        <v>13569202102</v>
      </c>
      <c r="M305" s="1" t="s">
        <v>3485</v>
      </c>
      <c r="N305" s="1" t="s">
        <v>3207</v>
      </c>
    </row>
    <row r="306" hidden="1" spans="1:14">
      <c r="A306" s="1">
        <v>1056</v>
      </c>
      <c r="B306" s="1" t="s">
        <v>3315</v>
      </c>
      <c r="C306" s="1" t="s">
        <v>27</v>
      </c>
      <c r="D306" s="67" t="s">
        <v>3316</v>
      </c>
      <c r="E306" s="3" t="str">
        <f t="shared" si="12"/>
        <v>正确</v>
      </c>
      <c r="F306" s="4">
        <f ca="1" t="shared" si="13"/>
        <v>81</v>
      </c>
      <c r="G306" s="4" t="str">
        <f t="shared" si="14"/>
        <v>1941/12/22</v>
      </c>
      <c r="H306" s="1" t="s">
        <v>2958</v>
      </c>
      <c r="J306" s="67" t="s">
        <v>3317</v>
      </c>
      <c r="K306" s="1">
        <v>15926153588</v>
      </c>
      <c r="M306" s="1" t="s">
        <v>3486</v>
      </c>
      <c r="N306" s="1" t="s">
        <v>3315</v>
      </c>
    </row>
    <row r="307" hidden="1" spans="1:14">
      <c r="A307" s="1">
        <v>20</v>
      </c>
      <c r="B307" s="1" t="s">
        <v>58</v>
      </c>
      <c r="C307" s="1" t="s">
        <v>27</v>
      </c>
      <c r="D307" s="67" t="s">
        <v>90</v>
      </c>
      <c r="E307" s="3" t="str">
        <f t="shared" si="12"/>
        <v>正确</v>
      </c>
      <c r="F307" s="4">
        <f ca="1" t="shared" si="13"/>
        <v>100</v>
      </c>
      <c r="G307" s="4" t="str">
        <f t="shared" si="14"/>
        <v>1922/06/13</v>
      </c>
      <c r="H307" s="1" t="s">
        <v>2734</v>
      </c>
      <c r="J307" s="67" t="s">
        <v>91</v>
      </c>
      <c r="K307" s="1">
        <v>18437788251</v>
      </c>
      <c r="N307" s="1" t="s">
        <v>58</v>
      </c>
    </row>
    <row r="308" hidden="1" spans="1:14">
      <c r="A308" s="1">
        <v>58</v>
      </c>
      <c r="B308" s="1" t="s">
        <v>82</v>
      </c>
      <c r="C308" s="1" t="s">
        <v>27</v>
      </c>
      <c r="D308" s="67" t="s">
        <v>236</v>
      </c>
      <c r="E308" s="3" t="str">
        <f t="shared" si="12"/>
        <v>正确</v>
      </c>
      <c r="F308" s="4">
        <f ca="1" t="shared" si="13"/>
        <v>95</v>
      </c>
      <c r="G308" s="4" t="str">
        <f t="shared" si="14"/>
        <v>1927/07/15</v>
      </c>
      <c r="H308" s="1" t="s">
        <v>2734</v>
      </c>
      <c r="J308" s="67" t="s">
        <v>237</v>
      </c>
      <c r="K308" s="1">
        <v>15890898078</v>
      </c>
      <c r="N308" s="1" t="s">
        <v>82</v>
      </c>
    </row>
    <row r="309" hidden="1" spans="1:14">
      <c r="A309" s="1">
        <v>148</v>
      </c>
      <c r="B309" s="1" t="s">
        <v>294</v>
      </c>
      <c r="C309" s="1" t="s">
        <v>27</v>
      </c>
      <c r="D309" s="1" t="s">
        <v>502</v>
      </c>
      <c r="E309" s="3" t="str">
        <f t="shared" si="12"/>
        <v>正确</v>
      </c>
      <c r="F309" s="4">
        <f ca="1" t="shared" si="13"/>
        <v>86</v>
      </c>
      <c r="G309" s="4" t="str">
        <f t="shared" si="14"/>
        <v>1936/02/20</v>
      </c>
      <c r="H309" s="1" t="s">
        <v>2734</v>
      </c>
      <c r="J309" s="67" t="s">
        <v>503</v>
      </c>
      <c r="K309" s="1">
        <v>18240592095</v>
      </c>
      <c r="M309" s="1" t="s">
        <v>3473</v>
      </c>
      <c r="N309" s="1" t="s">
        <v>294</v>
      </c>
    </row>
    <row r="310" hidden="1" spans="1:14">
      <c r="A310" s="1">
        <v>149</v>
      </c>
      <c r="B310" s="1" t="s">
        <v>504</v>
      </c>
      <c r="C310" s="1" t="s">
        <v>17</v>
      </c>
      <c r="D310" s="1" t="s">
        <v>505</v>
      </c>
      <c r="E310" s="3" t="str">
        <f t="shared" si="12"/>
        <v>正确</v>
      </c>
      <c r="F310" s="4">
        <f ca="1" t="shared" si="13"/>
        <v>87</v>
      </c>
      <c r="G310" s="4" t="str">
        <f t="shared" si="14"/>
        <v>1935/07/24</v>
      </c>
      <c r="H310" s="1" t="s">
        <v>2734</v>
      </c>
      <c r="J310" s="67" t="s">
        <v>506</v>
      </c>
      <c r="K310" s="1">
        <v>18337713872</v>
      </c>
      <c r="M310" s="1" t="s">
        <v>3473</v>
      </c>
      <c r="N310" s="1" t="s">
        <v>504</v>
      </c>
    </row>
    <row r="311" hidden="1" spans="1:14">
      <c r="A311" s="1">
        <v>150</v>
      </c>
      <c r="B311" s="1" t="s">
        <v>507</v>
      </c>
      <c r="C311" s="1" t="s">
        <v>17</v>
      </c>
      <c r="D311" s="1" t="s">
        <v>508</v>
      </c>
      <c r="E311" s="3" t="str">
        <f t="shared" si="12"/>
        <v>正确</v>
      </c>
      <c r="F311" s="4">
        <f ca="1" t="shared" si="13"/>
        <v>91</v>
      </c>
      <c r="G311" s="4" t="str">
        <f t="shared" si="14"/>
        <v>1931/08/10</v>
      </c>
      <c r="H311" s="1" t="s">
        <v>2734</v>
      </c>
      <c r="J311" s="1" t="s">
        <v>509</v>
      </c>
      <c r="K311" s="1">
        <v>18838619127</v>
      </c>
      <c r="M311" s="1" t="s">
        <v>3473</v>
      </c>
      <c r="N311" s="1" t="s">
        <v>507</v>
      </c>
    </row>
    <row r="312" hidden="1" spans="1:14">
      <c r="A312" s="1">
        <v>151</v>
      </c>
      <c r="B312" s="1" t="s">
        <v>510</v>
      </c>
      <c r="C312" s="1" t="s">
        <v>27</v>
      </c>
      <c r="D312" s="1" t="s">
        <v>511</v>
      </c>
      <c r="E312" s="3" t="str">
        <f t="shared" si="12"/>
        <v>正确</v>
      </c>
      <c r="F312" s="4">
        <f ca="1" t="shared" si="13"/>
        <v>86</v>
      </c>
      <c r="G312" s="4" t="str">
        <f t="shared" si="14"/>
        <v>1936/06/10</v>
      </c>
      <c r="H312" s="1" t="s">
        <v>2734</v>
      </c>
      <c r="J312" s="67" t="s">
        <v>512</v>
      </c>
      <c r="K312" s="1">
        <v>13733103249</v>
      </c>
      <c r="M312" s="1" t="s">
        <v>3473</v>
      </c>
      <c r="N312" s="1" t="s">
        <v>510</v>
      </c>
    </row>
    <row r="313" hidden="1" spans="1:14">
      <c r="A313" s="1">
        <v>152</v>
      </c>
      <c r="B313" s="1" t="s">
        <v>513</v>
      </c>
      <c r="C313" s="1" t="s">
        <v>17</v>
      </c>
      <c r="D313" s="1" t="s">
        <v>514</v>
      </c>
      <c r="E313" s="3" t="str">
        <f t="shared" si="12"/>
        <v>正确</v>
      </c>
      <c r="F313" s="4">
        <f ca="1" t="shared" si="13"/>
        <v>86</v>
      </c>
      <c r="G313" s="4" t="str">
        <f t="shared" si="14"/>
        <v>1936/07/18</v>
      </c>
      <c r="H313" s="1" t="s">
        <v>2734</v>
      </c>
      <c r="J313" s="67" t="s">
        <v>515</v>
      </c>
      <c r="K313" s="1">
        <v>13537703236</v>
      </c>
      <c r="M313" s="1" t="s">
        <v>3473</v>
      </c>
      <c r="N313" s="1" t="s">
        <v>513</v>
      </c>
    </row>
    <row r="314" hidden="1" spans="1:14">
      <c r="A314" s="1">
        <v>153</v>
      </c>
      <c r="B314" s="1" t="s">
        <v>516</v>
      </c>
      <c r="C314" s="1" t="s">
        <v>27</v>
      </c>
      <c r="D314" s="1" t="s">
        <v>517</v>
      </c>
      <c r="E314" s="3" t="str">
        <f t="shared" si="12"/>
        <v>正确</v>
      </c>
      <c r="F314" s="4">
        <f ca="1" t="shared" si="13"/>
        <v>85</v>
      </c>
      <c r="G314" s="4" t="str">
        <f t="shared" si="14"/>
        <v>1937/06/21</v>
      </c>
      <c r="H314" s="1" t="s">
        <v>2734</v>
      </c>
      <c r="J314" s="67" t="s">
        <v>518</v>
      </c>
      <c r="K314" s="1">
        <v>13565182566</v>
      </c>
      <c r="M314" s="1" t="s">
        <v>3473</v>
      </c>
      <c r="N314" s="1" t="s">
        <v>516</v>
      </c>
    </row>
    <row r="315" hidden="1" spans="1:14">
      <c r="A315" s="1">
        <v>158</v>
      </c>
      <c r="B315" s="1" t="s">
        <v>537</v>
      </c>
      <c r="C315" s="1" t="s">
        <v>17</v>
      </c>
      <c r="D315" s="1" t="s">
        <v>538</v>
      </c>
      <c r="E315" s="3" t="str">
        <f t="shared" si="12"/>
        <v>正确</v>
      </c>
      <c r="F315" s="4">
        <f ca="1" t="shared" si="13"/>
        <v>91</v>
      </c>
      <c r="G315" s="4" t="str">
        <f t="shared" si="14"/>
        <v>1931/11/16</v>
      </c>
      <c r="H315" s="1" t="s">
        <v>2734</v>
      </c>
      <c r="J315" s="67" t="s">
        <v>539</v>
      </c>
      <c r="K315" s="1">
        <v>18567299306</v>
      </c>
      <c r="M315" s="1" t="s">
        <v>3473</v>
      </c>
      <c r="N315" s="1" t="s">
        <v>537</v>
      </c>
    </row>
    <row r="316" hidden="1" spans="1:14">
      <c r="A316" s="1">
        <v>159</v>
      </c>
      <c r="B316" s="1" t="s">
        <v>540</v>
      </c>
      <c r="C316" s="1" t="s">
        <v>27</v>
      </c>
      <c r="D316" s="1" t="s">
        <v>541</v>
      </c>
      <c r="E316" s="3" t="str">
        <f t="shared" si="12"/>
        <v>正确</v>
      </c>
      <c r="F316" s="4">
        <f ca="1" t="shared" si="13"/>
        <v>90</v>
      </c>
      <c r="G316" s="4" t="str">
        <f t="shared" si="14"/>
        <v>1932/06/24</v>
      </c>
      <c r="H316" s="1" t="s">
        <v>2734</v>
      </c>
      <c r="J316" s="67" t="s">
        <v>542</v>
      </c>
      <c r="K316" s="1">
        <v>18737723621</v>
      </c>
      <c r="M316" s="1" t="s">
        <v>3473</v>
      </c>
      <c r="N316" s="1" t="s">
        <v>540</v>
      </c>
    </row>
    <row r="317" hidden="1" spans="1:14">
      <c r="A317" s="1">
        <v>160</v>
      </c>
      <c r="B317" s="1" t="s">
        <v>316</v>
      </c>
      <c r="C317" s="1" t="s">
        <v>27</v>
      </c>
      <c r="D317" s="1" t="s">
        <v>543</v>
      </c>
      <c r="E317" s="3" t="str">
        <f t="shared" si="12"/>
        <v>正确</v>
      </c>
      <c r="F317" s="4">
        <f ca="1" t="shared" si="13"/>
        <v>91</v>
      </c>
      <c r="G317" s="4" t="str">
        <f t="shared" si="14"/>
        <v>1931/10/20</v>
      </c>
      <c r="H317" s="1" t="s">
        <v>2734</v>
      </c>
      <c r="J317" s="67" t="s">
        <v>544</v>
      </c>
      <c r="K317" s="1">
        <v>13838739563</v>
      </c>
      <c r="M317" s="1" t="s">
        <v>3473</v>
      </c>
      <c r="N317" s="1" t="s">
        <v>316</v>
      </c>
    </row>
    <row r="318" hidden="1" spans="1:14">
      <c r="A318" s="1">
        <v>161</v>
      </c>
      <c r="B318" s="1" t="s">
        <v>545</v>
      </c>
      <c r="C318" s="1" t="s">
        <v>17</v>
      </c>
      <c r="D318" s="1" t="s">
        <v>546</v>
      </c>
      <c r="E318" s="3" t="str">
        <f t="shared" si="12"/>
        <v>正确</v>
      </c>
      <c r="F318" s="4">
        <f ca="1" t="shared" si="13"/>
        <v>89</v>
      </c>
      <c r="G318" s="4" t="str">
        <f t="shared" si="14"/>
        <v>1933/04/11</v>
      </c>
      <c r="H318" s="1" t="s">
        <v>2734</v>
      </c>
      <c r="J318" s="67" t="s">
        <v>547</v>
      </c>
      <c r="K318" s="1">
        <v>13537723123</v>
      </c>
      <c r="M318" s="1" t="s">
        <v>3473</v>
      </c>
      <c r="N318" s="1" t="s">
        <v>545</v>
      </c>
    </row>
    <row r="319" hidden="1" spans="1:14">
      <c r="A319" s="1">
        <v>162</v>
      </c>
      <c r="B319" s="1" t="s">
        <v>322</v>
      </c>
      <c r="C319" s="1" t="s">
        <v>17</v>
      </c>
      <c r="D319" s="1" t="s">
        <v>548</v>
      </c>
      <c r="E319" s="3" t="str">
        <f t="shared" si="12"/>
        <v>正确</v>
      </c>
      <c r="F319" s="4">
        <f ca="1" t="shared" si="13"/>
        <v>83</v>
      </c>
      <c r="G319" s="4" t="str">
        <f t="shared" si="14"/>
        <v>1939/02/20</v>
      </c>
      <c r="H319" s="1" t="s">
        <v>2734</v>
      </c>
      <c r="J319" s="67" t="s">
        <v>549</v>
      </c>
      <c r="K319" s="1">
        <v>18737757265</v>
      </c>
      <c r="M319" s="1" t="s">
        <v>3473</v>
      </c>
      <c r="N319" s="1" t="s">
        <v>322</v>
      </c>
    </row>
    <row r="320" hidden="1" spans="1:14">
      <c r="A320" s="1">
        <v>164</v>
      </c>
      <c r="B320" s="1" t="s">
        <v>326</v>
      </c>
      <c r="C320" s="1" t="s">
        <v>27</v>
      </c>
      <c r="D320" s="1" t="s">
        <v>554</v>
      </c>
      <c r="E320" s="3" t="str">
        <f t="shared" si="12"/>
        <v>正确</v>
      </c>
      <c r="F320" s="4">
        <f ca="1" t="shared" si="13"/>
        <v>88</v>
      </c>
      <c r="G320" s="4" t="str">
        <f t="shared" si="14"/>
        <v>1934/06/20</v>
      </c>
      <c r="H320" s="1" t="s">
        <v>2734</v>
      </c>
      <c r="J320" s="67" t="s">
        <v>555</v>
      </c>
      <c r="K320" s="1">
        <v>15810282105</v>
      </c>
      <c r="M320" s="1" t="s">
        <v>3473</v>
      </c>
      <c r="N320" s="1" t="s">
        <v>326</v>
      </c>
    </row>
    <row r="321" hidden="1" spans="1:14">
      <c r="A321" s="1">
        <v>165</v>
      </c>
      <c r="B321" s="1" t="s">
        <v>330</v>
      </c>
      <c r="C321" s="1" t="s">
        <v>27</v>
      </c>
      <c r="D321" s="1" t="s">
        <v>556</v>
      </c>
      <c r="E321" s="3" t="str">
        <f t="shared" si="12"/>
        <v>正确</v>
      </c>
      <c r="F321" s="4">
        <f ca="1" t="shared" si="13"/>
        <v>89</v>
      </c>
      <c r="G321" s="4" t="str">
        <f t="shared" si="14"/>
        <v>1933/04/15</v>
      </c>
      <c r="H321" s="1" t="s">
        <v>2734</v>
      </c>
      <c r="J321" s="67" t="s">
        <v>557</v>
      </c>
      <c r="K321" s="1">
        <v>13523654073</v>
      </c>
      <c r="M321" s="1" t="s">
        <v>3473</v>
      </c>
      <c r="N321" s="1" t="s">
        <v>330</v>
      </c>
    </row>
    <row r="322" hidden="1" spans="1:14">
      <c r="A322" s="1">
        <v>166</v>
      </c>
      <c r="B322" s="1" t="s">
        <v>558</v>
      </c>
      <c r="C322" s="1" t="s">
        <v>17</v>
      </c>
      <c r="D322" s="1" t="s">
        <v>559</v>
      </c>
      <c r="E322" s="3" t="str">
        <f t="shared" si="12"/>
        <v>正确</v>
      </c>
      <c r="F322" s="4">
        <f ca="1" t="shared" si="13"/>
        <v>87</v>
      </c>
      <c r="G322" s="4" t="str">
        <f t="shared" si="14"/>
        <v>1935/12/22</v>
      </c>
      <c r="H322" s="1" t="s">
        <v>2734</v>
      </c>
      <c r="J322" s="67" t="s">
        <v>560</v>
      </c>
      <c r="K322" s="1">
        <v>18638957122</v>
      </c>
      <c r="M322" s="1" t="s">
        <v>3473</v>
      </c>
      <c r="N322" s="1" t="s">
        <v>558</v>
      </c>
    </row>
    <row r="323" hidden="1" spans="1:14">
      <c r="A323" s="1">
        <v>789</v>
      </c>
      <c r="B323" s="1" t="s">
        <v>2504</v>
      </c>
      <c r="C323" s="1" t="s">
        <v>27</v>
      </c>
      <c r="D323" s="1" t="s">
        <v>2505</v>
      </c>
      <c r="E323" s="3" t="str">
        <f t="shared" ref="E323:E386" si="15">IF(LEN(D323)=0,"空",IF(LEN(D323)=15,"老号",IF(LEN(D323)&lt;&gt;18,"位数不对",IF(CHOOSE(MOD(SUM(MID(D323,1,1)*7+MID(D323,2,1)*9+MID(D323,3,1)*10+MID(D323,4,1)*5+MID(D323,5,1)*8+MID(D323,6,1)*4+MID(D323,7,1)*2+MID(D323,8,1)*1+MID(D323,9,1)*6+MID(D323,10,1)*3+MID(D323,11,1)*7+MID(D323,12,1)*9+MID(D323,13,1)*10+MID(D323,14,1)*5+MID(D323,15,1)*8+MID(D323,16,1)*4+MID(D323,17,1)*2),11)+1,1,0,"X",9,8,7,6,5,4,3,2)=IF(ISNUMBER(RIGHT(D323,1)*1),RIGHT(D323,1)*1,"X"),"正确","号码错误"))))</f>
        <v>正确</v>
      </c>
      <c r="F323" s="4">
        <f ca="1" t="shared" ref="F323:F386" si="16">YEAR(NOW())-MID(D323,7,4)</f>
        <v>82</v>
      </c>
      <c r="G323" s="4" t="str">
        <f t="shared" ref="G323:G386" si="17">CONCATENATE(MID(D323,7,4),"/",MID(D323,11,2),"/",MID(D323,13,2))</f>
        <v>1940/11/15</v>
      </c>
      <c r="H323" s="1" t="s">
        <v>2734</v>
      </c>
      <c r="J323" s="67" t="s">
        <v>2507</v>
      </c>
      <c r="K323" s="1">
        <v>18638957122</v>
      </c>
      <c r="M323" s="1" t="s">
        <v>3488</v>
      </c>
      <c r="N323" s="1" t="s">
        <v>2504</v>
      </c>
    </row>
    <row r="324" hidden="1" spans="1:14">
      <c r="A324" s="1">
        <v>802</v>
      </c>
      <c r="B324" s="1" t="s">
        <v>2546</v>
      </c>
      <c r="C324" s="1" t="s">
        <v>27</v>
      </c>
      <c r="D324" s="67" t="s">
        <v>2547</v>
      </c>
      <c r="E324" s="3" t="str">
        <f t="shared" si="15"/>
        <v>正确</v>
      </c>
      <c r="F324" s="4">
        <f ca="1" t="shared" si="16"/>
        <v>82</v>
      </c>
      <c r="G324" s="4" t="str">
        <f t="shared" si="17"/>
        <v>1940/12/19</v>
      </c>
      <c r="H324" s="1" t="s">
        <v>2734</v>
      </c>
      <c r="J324" s="67" t="s">
        <v>2548</v>
      </c>
      <c r="K324" s="1">
        <v>18737757265</v>
      </c>
      <c r="M324" s="1" t="s">
        <v>3477</v>
      </c>
      <c r="N324" s="1" t="s">
        <v>2546</v>
      </c>
    </row>
    <row r="325" hidden="1" spans="1:14">
      <c r="A325" s="1">
        <v>856</v>
      </c>
      <c r="B325" s="1" t="s">
        <v>2702</v>
      </c>
      <c r="C325" s="1" t="s">
        <v>17</v>
      </c>
      <c r="D325" s="67" t="s">
        <v>2703</v>
      </c>
      <c r="E325" s="3" t="str">
        <f t="shared" si="15"/>
        <v>正确</v>
      </c>
      <c r="F325" s="4">
        <f ca="1" t="shared" si="16"/>
        <v>82</v>
      </c>
      <c r="G325" s="4" t="str">
        <f t="shared" si="17"/>
        <v>1940/08/10</v>
      </c>
      <c r="H325" s="1" t="s">
        <v>2734</v>
      </c>
      <c r="J325" s="67" t="s">
        <v>2704</v>
      </c>
      <c r="K325" s="1">
        <v>13462586395</v>
      </c>
      <c r="M325" s="1" t="s">
        <v>3489</v>
      </c>
      <c r="N325" s="1" t="s">
        <v>2702</v>
      </c>
    </row>
    <row r="326" hidden="1" spans="1:14">
      <c r="A326" s="1">
        <v>865</v>
      </c>
      <c r="B326" s="1" t="s">
        <v>2732</v>
      </c>
      <c r="C326" s="1" t="s">
        <v>27</v>
      </c>
      <c r="D326" s="67" t="s">
        <v>2733</v>
      </c>
      <c r="E326" s="3" t="str">
        <f t="shared" si="15"/>
        <v>正确</v>
      </c>
      <c r="F326" s="4">
        <f ca="1" t="shared" si="16"/>
        <v>82</v>
      </c>
      <c r="G326" s="4" t="str">
        <f t="shared" si="17"/>
        <v>1940/11/06</v>
      </c>
      <c r="H326" s="1" t="s">
        <v>2734</v>
      </c>
      <c r="J326" s="67" t="s">
        <v>2735</v>
      </c>
      <c r="K326" s="1">
        <v>18215157910</v>
      </c>
      <c r="M326" s="1" t="s">
        <v>3478</v>
      </c>
      <c r="N326" s="1" t="s">
        <v>2732</v>
      </c>
    </row>
    <row r="327" hidden="1" spans="1:14">
      <c r="A327" s="1">
        <v>866</v>
      </c>
      <c r="B327" s="1" t="s">
        <v>2736</v>
      </c>
      <c r="C327" s="1" t="s">
        <v>27</v>
      </c>
      <c r="D327" s="67" t="s">
        <v>2737</v>
      </c>
      <c r="E327" s="3" t="str">
        <f t="shared" si="15"/>
        <v>正确</v>
      </c>
      <c r="F327" s="4">
        <f ca="1" t="shared" si="16"/>
        <v>82</v>
      </c>
      <c r="G327" s="4" t="str">
        <f t="shared" si="17"/>
        <v>1940/12/18</v>
      </c>
      <c r="H327" s="1" t="s">
        <v>2734</v>
      </c>
      <c r="J327" s="67" t="s">
        <v>2738</v>
      </c>
      <c r="K327" s="1">
        <v>15934869281</v>
      </c>
      <c r="M327" s="1" t="s">
        <v>3478</v>
      </c>
      <c r="N327" s="1" t="s">
        <v>2736</v>
      </c>
    </row>
    <row r="328" hidden="1" spans="1:14">
      <c r="A328" s="1">
        <v>867</v>
      </c>
      <c r="B328" s="1" t="s">
        <v>2739</v>
      </c>
      <c r="C328" s="1" t="s">
        <v>27</v>
      </c>
      <c r="D328" s="67" t="s">
        <v>2740</v>
      </c>
      <c r="E328" s="3" t="str">
        <f t="shared" si="15"/>
        <v>正确</v>
      </c>
      <c r="F328" s="4">
        <f ca="1" t="shared" si="16"/>
        <v>82</v>
      </c>
      <c r="G328" s="4" t="str">
        <f t="shared" si="17"/>
        <v>1940/11/12</v>
      </c>
      <c r="H328" s="1" t="s">
        <v>2734</v>
      </c>
      <c r="J328" s="67" t="s">
        <v>2741</v>
      </c>
      <c r="K328" s="1">
        <v>15934829869</v>
      </c>
      <c r="M328" s="1" t="s">
        <v>3478</v>
      </c>
      <c r="N328" s="1" t="s">
        <v>2739</v>
      </c>
    </row>
    <row r="329" hidden="1" spans="1:14">
      <c r="A329" s="1">
        <v>922</v>
      </c>
      <c r="B329" s="1" t="s">
        <v>2046</v>
      </c>
      <c r="C329" s="1" t="s">
        <v>27</v>
      </c>
      <c r="D329" s="67" t="s">
        <v>2910</v>
      </c>
      <c r="E329" s="3" t="str">
        <f t="shared" si="15"/>
        <v>正确</v>
      </c>
      <c r="F329" s="4">
        <f ca="1" t="shared" si="16"/>
        <v>81</v>
      </c>
      <c r="G329" s="4" t="str">
        <f t="shared" si="17"/>
        <v>1941/05/27</v>
      </c>
      <c r="H329" s="1" t="s">
        <v>2734</v>
      </c>
      <c r="J329" s="67" t="s">
        <v>2911</v>
      </c>
      <c r="K329" s="1">
        <v>15538428418</v>
      </c>
      <c r="M329" s="1" t="s">
        <v>3495</v>
      </c>
      <c r="N329" s="1" t="s">
        <v>2046</v>
      </c>
    </row>
    <row r="330" hidden="1" spans="1:14">
      <c r="A330" s="1">
        <v>956</v>
      </c>
      <c r="B330" s="1" t="s">
        <v>3005</v>
      </c>
      <c r="C330" s="1" t="s">
        <v>17</v>
      </c>
      <c r="D330" s="67" t="s">
        <v>3006</v>
      </c>
      <c r="E330" s="3" t="str">
        <f t="shared" si="15"/>
        <v>正确</v>
      </c>
      <c r="F330" s="4">
        <f ca="1" t="shared" si="16"/>
        <v>81</v>
      </c>
      <c r="G330" s="4" t="str">
        <f t="shared" si="17"/>
        <v>1941/07/28</v>
      </c>
      <c r="H330" s="1" t="s">
        <v>2734</v>
      </c>
      <c r="J330" s="67" t="s">
        <v>3007</v>
      </c>
      <c r="K330" s="1">
        <v>15538428418</v>
      </c>
      <c r="M330" s="1" t="s">
        <v>3481</v>
      </c>
      <c r="N330" s="1" t="s">
        <v>3005</v>
      </c>
    </row>
    <row r="331" hidden="1" spans="1:14">
      <c r="A331" s="1">
        <v>960</v>
      </c>
      <c r="B331" s="1" t="s">
        <v>3020</v>
      </c>
      <c r="C331" s="1" t="s">
        <v>17</v>
      </c>
      <c r="D331" s="67" t="s">
        <v>3021</v>
      </c>
      <c r="E331" s="3" t="str">
        <f t="shared" si="15"/>
        <v>正确</v>
      </c>
      <c r="F331" s="4">
        <f ca="1" t="shared" si="16"/>
        <v>82</v>
      </c>
      <c r="G331" s="4" t="str">
        <f t="shared" si="17"/>
        <v>1940/05/20</v>
      </c>
      <c r="H331" s="1" t="s">
        <v>2734</v>
      </c>
      <c r="J331" s="67" t="s">
        <v>3022</v>
      </c>
      <c r="K331" s="1">
        <v>13838725590</v>
      </c>
      <c r="M331" s="1" t="s">
        <v>3482</v>
      </c>
      <c r="N331" s="1" t="s">
        <v>3020</v>
      </c>
    </row>
    <row r="332" hidden="1" spans="1:14">
      <c r="A332" s="1">
        <v>1039</v>
      </c>
      <c r="B332" s="1" t="s">
        <v>3262</v>
      </c>
      <c r="C332" s="1" t="s">
        <v>17</v>
      </c>
      <c r="D332" s="67" t="s">
        <v>3263</v>
      </c>
      <c r="E332" s="3" t="str">
        <f t="shared" si="15"/>
        <v>正确</v>
      </c>
      <c r="F332" s="4">
        <f ca="1" t="shared" si="16"/>
        <v>81</v>
      </c>
      <c r="G332" s="4" t="str">
        <f t="shared" si="17"/>
        <v>1941/12/29</v>
      </c>
      <c r="H332" s="1" t="s">
        <v>2734</v>
      </c>
      <c r="J332" s="67" t="s">
        <v>3264</v>
      </c>
      <c r="K332" s="1">
        <v>13663994518</v>
      </c>
      <c r="M332" s="1" t="s">
        <v>3485</v>
      </c>
      <c r="N332" s="1" t="s">
        <v>3262</v>
      </c>
    </row>
    <row r="333" hidden="1" spans="1:14">
      <c r="A333" s="1">
        <v>1053</v>
      </c>
      <c r="B333" s="1" t="s">
        <v>2437</v>
      </c>
      <c r="C333" s="1" t="s">
        <v>17</v>
      </c>
      <c r="D333" s="67" t="s">
        <v>3306</v>
      </c>
      <c r="E333" s="3" t="str">
        <f t="shared" si="15"/>
        <v>正确</v>
      </c>
      <c r="F333" s="4">
        <f ca="1" t="shared" si="16"/>
        <v>81</v>
      </c>
      <c r="G333" s="4" t="str">
        <f t="shared" si="17"/>
        <v>1941/07/15</v>
      </c>
      <c r="H333" s="1" t="s">
        <v>2734</v>
      </c>
      <c r="J333" s="67" t="s">
        <v>3307</v>
      </c>
      <c r="K333" s="1">
        <v>13409297088</v>
      </c>
      <c r="M333" s="1" t="s">
        <v>3486</v>
      </c>
      <c r="N333" s="1" t="s">
        <v>2437</v>
      </c>
    </row>
    <row r="334" hidden="1" spans="1:14">
      <c r="A334" s="1">
        <v>1064</v>
      </c>
      <c r="B334" s="1" t="s">
        <v>3337</v>
      </c>
      <c r="C334" s="1" t="s">
        <v>17</v>
      </c>
      <c r="D334" s="67" t="s">
        <v>3338</v>
      </c>
      <c r="E334" s="3" t="str">
        <f t="shared" si="15"/>
        <v>正确</v>
      </c>
      <c r="F334" s="4">
        <f ca="1" t="shared" si="16"/>
        <v>80</v>
      </c>
      <c r="G334" s="4" t="str">
        <f t="shared" si="17"/>
        <v>1942/01/01</v>
      </c>
      <c r="H334" s="1" t="s">
        <v>2734</v>
      </c>
      <c r="J334" s="67" t="s">
        <v>3339</v>
      </c>
      <c r="K334" s="1">
        <v>18625626623</v>
      </c>
      <c r="M334" s="1" t="s">
        <v>3486</v>
      </c>
      <c r="N334" s="1" t="s">
        <v>3337</v>
      </c>
    </row>
    <row r="335" hidden="1" spans="1:14">
      <c r="A335" s="1">
        <v>392</v>
      </c>
      <c r="B335" s="1" t="s">
        <v>1269</v>
      </c>
      <c r="C335" s="1" t="s">
        <v>17</v>
      </c>
      <c r="D335" s="1" t="s">
        <v>1270</v>
      </c>
      <c r="E335" s="3" t="str">
        <f t="shared" si="15"/>
        <v>正确</v>
      </c>
      <c r="F335" s="4">
        <f ca="1" t="shared" si="16"/>
        <v>86</v>
      </c>
      <c r="G335" s="4" t="str">
        <f t="shared" si="17"/>
        <v>1936/07/21</v>
      </c>
      <c r="H335" s="1" t="s">
        <v>3161</v>
      </c>
      <c r="J335" s="67" t="s">
        <v>1271</v>
      </c>
      <c r="K335" s="1">
        <v>15224882499</v>
      </c>
      <c r="M335" s="1" t="s">
        <v>3473</v>
      </c>
      <c r="N335" s="1" t="s">
        <v>1269</v>
      </c>
    </row>
    <row r="336" hidden="1" spans="1:14">
      <c r="A336" s="1">
        <v>394</v>
      </c>
      <c r="B336" s="1" t="s">
        <v>1276</v>
      </c>
      <c r="C336" s="1" t="s">
        <v>17</v>
      </c>
      <c r="D336" s="1" t="s">
        <v>1277</v>
      </c>
      <c r="E336" s="3" t="str">
        <f t="shared" si="15"/>
        <v>正确</v>
      </c>
      <c r="F336" s="4">
        <f ca="1" t="shared" si="16"/>
        <v>87</v>
      </c>
      <c r="G336" s="4" t="str">
        <f t="shared" si="17"/>
        <v>1935/02/11</v>
      </c>
      <c r="H336" s="1" t="s">
        <v>3161</v>
      </c>
      <c r="J336" s="67" t="s">
        <v>1278</v>
      </c>
      <c r="K336" s="1">
        <v>18272765485</v>
      </c>
      <c r="M336" s="1" t="s">
        <v>3473</v>
      </c>
      <c r="N336" s="1" t="s">
        <v>1276</v>
      </c>
    </row>
    <row r="337" hidden="1" spans="1:14">
      <c r="A337" s="1">
        <v>396</v>
      </c>
      <c r="B337" s="1" t="s">
        <v>793</v>
      </c>
      <c r="C337" s="1" t="s">
        <v>17</v>
      </c>
      <c r="D337" s="67" t="s">
        <v>1283</v>
      </c>
      <c r="E337" s="3" t="str">
        <f t="shared" si="15"/>
        <v>正确</v>
      </c>
      <c r="F337" s="4">
        <f ca="1" t="shared" si="16"/>
        <v>83</v>
      </c>
      <c r="G337" s="4" t="str">
        <f t="shared" si="17"/>
        <v>1939/02/18</v>
      </c>
      <c r="H337" s="1" t="s">
        <v>3161</v>
      </c>
      <c r="J337" s="67" t="s">
        <v>1284</v>
      </c>
      <c r="K337" s="1">
        <v>13037657995</v>
      </c>
      <c r="M337" s="1" t="s">
        <v>3473</v>
      </c>
      <c r="N337" s="1" t="s">
        <v>793</v>
      </c>
    </row>
    <row r="338" hidden="1" spans="1:14">
      <c r="A338" s="1">
        <v>397</v>
      </c>
      <c r="B338" s="1" t="s">
        <v>1285</v>
      </c>
      <c r="C338" s="1" t="s">
        <v>17</v>
      </c>
      <c r="D338" s="1" t="s">
        <v>1286</v>
      </c>
      <c r="E338" s="3" t="str">
        <f t="shared" si="15"/>
        <v>正确</v>
      </c>
      <c r="F338" s="4">
        <f ca="1" t="shared" si="16"/>
        <v>84</v>
      </c>
      <c r="G338" s="4" t="str">
        <f t="shared" si="17"/>
        <v>1938/05/11</v>
      </c>
      <c r="H338" s="1" t="s">
        <v>3161</v>
      </c>
      <c r="J338" s="67" t="s">
        <v>1287</v>
      </c>
      <c r="K338" s="1">
        <v>13525657611</v>
      </c>
      <c r="M338" s="1" t="s">
        <v>3473</v>
      </c>
      <c r="N338" s="1" t="s">
        <v>1285</v>
      </c>
    </row>
    <row r="339" hidden="1" spans="1:14">
      <c r="A339" s="1">
        <v>398</v>
      </c>
      <c r="B339" s="1" t="s">
        <v>1288</v>
      </c>
      <c r="C339" s="1" t="s">
        <v>27</v>
      </c>
      <c r="D339" s="1" t="s">
        <v>1289</v>
      </c>
      <c r="E339" s="3" t="str">
        <f t="shared" si="15"/>
        <v>正确</v>
      </c>
      <c r="F339" s="4">
        <f ca="1" t="shared" si="16"/>
        <v>89</v>
      </c>
      <c r="G339" s="4" t="str">
        <f t="shared" si="17"/>
        <v>1933/06/17</v>
      </c>
      <c r="H339" s="1" t="s">
        <v>3161</v>
      </c>
      <c r="J339" s="67" t="s">
        <v>1290</v>
      </c>
      <c r="K339" s="1">
        <v>18567251857</v>
      </c>
      <c r="M339" s="1" t="s">
        <v>3473</v>
      </c>
      <c r="N339" s="1" t="s">
        <v>1288</v>
      </c>
    </row>
    <row r="340" hidden="1" spans="1:14">
      <c r="A340" s="1">
        <v>399</v>
      </c>
      <c r="B340" s="1" t="s">
        <v>803</v>
      </c>
      <c r="C340" s="1" t="s">
        <v>27</v>
      </c>
      <c r="D340" s="1" t="s">
        <v>1291</v>
      </c>
      <c r="E340" s="3" t="str">
        <f t="shared" si="15"/>
        <v>正确</v>
      </c>
      <c r="F340" s="4">
        <f ca="1" t="shared" si="16"/>
        <v>91</v>
      </c>
      <c r="G340" s="4" t="str">
        <f t="shared" si="17"/>
        <v>1931/09/20</v>
      </c>
      <c r="H340" s="1" t="s">
        <v>3161</v>
      </c>
      <c r="J340" s="67" t="s">
        <v>1292</v>
      </c>
      <c r="K340" s="1">
        <v>13569213980</v>
      </c>
      <c r="M340" s="1" t="s">
        <v>3473</v>
      </c>
      <c r="N340" s="1" t="s">
        <v>803</v>
      </c>
    </row>
    <row r="341" hidden="1" spans="1:14">
      <c r="A341" s="1">
        <v>400</v>
      </c>
      <c r="B341" s="1" t="s">
        <v>1293</v>
      </c>
      <c r="C341" s="1" t="s">
        <v>27</v>
      </c>
      <c r="D341" s="1" t="s">
        <v>1294</v>
      </c>
      <c r="E341" s="3" t="str">
        <f t="shared" si="15"/>
        <v>正确</v>
      </c>
      <c r="F341" s="4">
        <f ca="1" t="shared" si="16"/>
        <v>87</v>
      </c>
      <c r="G341" s="4" t="str">
        <f t="shared" si="17"/>
        <v>1935/10/26</v>
      </c>
      <c r="H341" s="1" t="s">
        <v>3161</v>
      </c>
      <c r="J341" s="67" t="s">
        <v>1295</v>
      </c>
      <c r="K341" s="1">
        <v>13849712146</v>
      </c>
      <c r="M341" s="1" t="s">
        <v>3473</v>
      </c>
      <c r="N341" s="1" t="s">
        <v>1293</v>
      </c>
    </row>
    <row r="342" hidden="1" spans="1:14">
      <c r="A342" s="1">
        <v>401</v>
      </c>
      <c r="B342" s="1" t="s">
        <v>810</v>
      </c>
      <c r="C342" s="1" t="s">
        <v>27</v>
      </c>
      <c r="D342" s="1" t="s">
        <v>1296</v>
      </c>
      <c r="E342" s="3" t="str">
        <f t="shared" si="15"/>
        <v>正确</v>
      </c>
      <c r="F342" s="4">
        <f ca="1" t="shared" si="16"/>
        <v>89</v>
      </c>
      <c r="G342" s="4" t="str">
        <f t="shared" si="17"/>
        <v>1933/05/20</v>
      </c>
      <c r="H342" s="1" t="s">
        <v>3161</v>
      </c>
      <c r="J342" s="67" t="s">
        <v>1297</v>
      </c>
      <c r="K342" s="1">
        <v>17067139889</v>
      </c>
      <c r="M342" s="1" t="s">
        <v>3473</v>
      </c>
      <c r="N342" s="1" t="s">
        <v>810</v>
      </c>
    </row>
    <row r="343" hidden="1" spans="1:14">
      <c r="A343" s="1">
        <v>404</v>
      </c>
      <c r="B343" s="1" t="s">
        <v>814</v>
      </c>
      <c r="C343" s="1" t="s">
        <v>17</v>
      </c>
      <c r="D343" s="1" t="s">
        <v>1307</v>
      </c>
      <c r="E343" s="3" t="str">
        <f t="shared" si="15"/>
        <v>正确</v>
      </c>
      <c r="F343" s="4">
        <f ca="1" t="shared" si="16"/>
        <v>86</v>
      </c>
      <c r="G343" s="4" t="str">
        <f t="shared" si="17"/>
        <v>1936/05/20</v>
      </c>
      <c r="H343" s="1" t="s">
        <v>3161</v>
      </c>
      <c r="J343" s="67" t="s">
        <v>1308</v>
      </c>
      <c r="K343" s="1">
        <v>13782120090</v>
      </c>
      <c r="M343" s="1" t="s">
        <v>3473</v>
      </c>
      <c r="N343" s="1" t="s">
        <v>814</v>
      </c>
    </row>
    <row r="344" hidden="1" spans="1:14">
      <c r="A344" s="1">
        <v>405</v>
      </c>
      <c r="B344" s="1" t="s">
        <v>1309</v>
      </c>
      <c r="C344" s="1" t="s">
        <v>17</v>
      </c>
      <c r="D344" s="1" t="s">
        <v>1310</v>
      </c>
      <c r="E344" s="3" t="str">
        <f t="shared" si="15"/>
        <v>正确</v>
      </c>
      <c r="F344" s="4">
        <f ca="1" t="shared" si="16"/>
        <v>86</v>
      </c>
      <c r="G344" s="4" t="str">
        <f t="shared" si="17"/>
        <v>1936/12/04</v>
      </c>
      <c r="H344" s="1" t="s">
        <v>3161</v>
      </c>
      <c r="J344" s="67" t="s">
        <v>1311</v>
      </c>
      <c r="K344" s="1">
        <v>15188201507</v>
      </c>
      <c r="M344" s="1" t="s">
        <v>3473</v>
      </c>
      <c r="N344" s="1" t="s">
        <v>1309</v>
      </c>
    </row>
    <row r="345" hidden="1" spans="1:14">
      <c r="A345" s="1">
        <v>718</v>
      </c>
      <c r="B345" s="1" t="s">
        <v>2274</v>
      </c>
      <c r="C345" s="1" t="s">
        <v>27</v>
      </c>
      <c r="D345" s="1" t="s">
        <v>2275</v>
      </c>
      <c r="E345" s="3" t="str">
        <f t="shared" si="15"/>
        <v>正确</v>
      </c>
      <c r="F345" s="4">
        <f ca="1" t="shared" si="16"/>
        <v>83</v>
      </c>
      <c r="G345" s="4" t="str">
        <f t="shared" si="17"/>
        <v>1939/10/09</v>
      </c>
      <c r="H345" s="1" t="s">
        <v>3161</v>
      </c>
      <c r="J345" s="67" t="s">
        <v>2276</v>
      </c>
      <c r="M345" s="1" t="s">
        <v>3487</v>
      </c>
      <c r="N345" s="1" t="s">
        <v>2274</v>
      </c>
    </row>
    <row r="346" hidden="1" spans="1:14">
      <c r="A346" s="1">
        <v>719</v>
      </c>
      <c r="B346" s="1" t="s">
        <v>2277</v>
      </c>
      <c r="C346" s="1" t="s">
        <v>27</v>
      </c>
      <c r="D346" s="67" t="s">
        <v>2278</v>
      </c>
      <c r="E346" s="3" t="str">
        <f t="shared" si="15"/>
        <v>正确</v>
      </c>
      <c r="F346" s="4">
        <f ca="1" t="shared" si="16"/>
        <v>83</v>
      </c>
      <c r="G346" s="4" t="str">
        <f t="shared" si="17"/>
        <v>1939/10/26</v>
      </c>
      <c r="H346" s="1" t="s">
        <v>3161</v>
      </c>
      <c r="J346" s="67" t="s">
        <v>2279</v>
      </c>
      <c r="M346" s="1" t="s">
        <v>3487</v>
      </c>
      <c r="N346" s="1" t="s">
        <v>2277</v>
      </c>
    </row>
    <row r="347" hidden="1" spans="1:14">
      <c r="A347" s="1">
        <v>764</v>
      </c>
      <c r="B347" s="1" t="s">
        <v>2420</v>
      </c>
      <c r="C347" s="1" t="s">
        <v>27</v>
      </c>
      <c r="D347" s="1" t="s">
        <v>2421</v>
      </c>
      <c r="E347" s="3" t="str">
        <f t="shared" si="15"/>
        <v>正确</v>
      </c>
      <c r="F347" s="4">
        <f ca="1" t="shared" si="16"/>
        <v>82</v>
      </c>
      <c r="G347" s="4" t="str">
        <f t="shared" si="17"/>
        <v>1940/04/07</v>
      </c>
      <c r="H347" s="1" t="s">
        <v>3161</v>
      </c>
      <c r="J347" s="67" t="s">
        <v>2423</v>
      </c>
      <c r="K347" s="1">
        <v>18203853437</v>
      </c>
      <c r="M347" s="1" t="s">
        <v>3475</v>
      </c>
      <c r="N347" s="1" t="s">
        <v>2420</v>
      </c>
    </row>
    <row r="348" hidden="1" spans="1:14">
      <c r="A348" s="1">
        <v>905</v>
      </c>
      <c r="B348" s="1" t="s">
        <v>2000</v>
      </c>
      <c r="C348" s="1" t="s">
        <v>27</v>
      </c>
      <c r="D348" s="67" t="s">
        <v>2861</v>
      </c>
      <c r="E348" s="3" t="str">
        <f t="shared" si="15"/>
        <v>正确</v>
      </c>
      <c r="F348" s="4">
        <f ca="1" t="shared" si="16"/>
        <v>81</v>
      </c>
      <c r="G348" s="4" t="str">
        <f t="shared" si="17"/>
        <v>1941/05/12</v>
      </c>
      <c r="H348" s="1" t="s">
        <v>3161</v>
      </c>
      <c r="J348" s="1" t="s">
        <v>2862</v>
      </c>
      <c r="K348" s="1">
        <v>15514136307</v>
      </c>
      <c r="M348" s="1" t="s">
        <v>3499</v>
      </c>
      <c r="N348" s="1" t="s">
        <v>2000</v>
      </c>
    </row>
    <row r="349" hidden="1" spans="1:14">
      <c r="A349" s="1">
        <v>1006</v>
      </c>
      <c r="B349" s="1" t="s">
        <v>3159</v>
      </c>
      <c r="C349" s="1" t="s">
        <v>17</v>
      </c>
      <c r="D349" s="67" t="s">
        <v>3160</v>
      </c>
      <c r="E349" s="3" t="str">
        <f t="shared" si="15"/>
        <v>正确</v>
      </c>
      <c r="F349" s="4">
        <f ca="1" t="shared" si="16"/>
        <v>81</v>
      </c>
      <c r="G349" s="4" t="str">
        <f t="shared" si="17"/>
        <v>1941/11/15</v>
      </c>
      <c r="H349" s="1" t="s">
        <v>3161</v>
      </c>
      <c r="J349" s="67" t="s">
        <v>3162</v>
      </c>
      <c r="K349" s="1">
        <v>15138610045</v>
      </c>
      <c r="M349" s="1" t="s">
        <v>3484</v>
      </c>
      <c r="N349" s="1" t="s">
        <v>3159</v>
      </c>
    </row>
    <row r="350" hidden="1" spans="1:14">
      <c r="A350" s="1">
        <v>1038</v>
      </c>
      <c r="B350" s="1" t="s">
        <v>3259</v>
      </c>
      <c r="C350" s="1" t="s">
        <v>17</v>
      </c>
      <c r="D350" s="1" t="s">
        <v>3260</v>
      </c>
      <c r="E350" s="3" t="str">
        <f t="shared" si="15"/>
        <v>正确</v>
      </c>
      <c r="F350" s="4">
        <f ca="1" t="shared" si="16"/>
        <v>81</v>
      </c>
      <c r="G350" s="4" t="str">
        <f t="shared" si="17"/>
        <v>1941/12/24</v>
      </c>
      <c r="H350" s="1" t="s">
        <v>3161</v>
      </c>
      <c r="J350" s="1" t="s">
        <v>3261</v>
      </c>
      <c r="K350" s="1">
        <v>15236025846</v>
      </c>
      <c r="M350" s="1" t="s">
        <v>3485</v>
      </c>
      <c r="N350" s="1" t="s">
        <v>3259</v>
      </c>
    </row>
    <row r="351" hidden="1" spans="1:14">
      <c r="A351" s="1">
        <v>69</v>
      </c>
      <c r="B351" s="1" t="s">
        <v>89</v>
      </c>
      <c r="C351" s="1" t="s">
        <v>17</v>
      </c>
      <c r="D351" s="67" t="s">
        <v>278</v>
      </c>
      <c r="E351" s="3" t="str">
        <f t="shared" si="15"/>
        <v>正确</v>
      </c>
      <c r="F351" s="4">
        <f ca="1" t="shared" si="16"/>
        <v>94</v>
      </c>
      <c r="G351" s="4" t="str">
        <f t="shared" si="17"/>
        <v>1928/03/05</v>
      </c>
      <c r="H351" s="1" t="s">
        <v>2800</v>
      </c>
      <c r="J351" s="67" t="s">
        <v>279</v>
      </c>
      <c r="K351" s="1">
        <v>15838470992</v>
      </c>
      <c r="N351" s="1" t="s">
        <v>89</v>
      </c>
    </row>
    <row r="352" hidden="1" spans="1:14">
      <c r="A352" s="1">
        <v>524</v>
      </c>
      <c r="B352" s="1" t="s">
        <v>1681</v>
      </c>
      <c r="C352" s="1" t="s">
        <v>17</v>
      </c>
      <c r="D352" s="1" t="s">
        <v>1682</v>
      </c>
      <c r="E352" s="3" t="str">
        <f t="shared" si="15"/>
        <v>正确</v>
      </c>
      <c r="F352" s="4">
        <f ca="1" t="shared" si="16"/>
        <v>86</v>
      </c>
      <c r="G352" s="4" t="str">
        <f t="shared" si="17"/>
        <v>1936/07/05</v>
      </c>
      <c r="H352" s="1" t="s">
        <v>2800</v>
      </c>
      <c r="J352" s="67" t="s">
        <v>1683</v>
      </c>
      <c r="K352" s="1">
        <v>13623999634</v>
      </c>
      <c r="M352" s="1" t="s">
        <v>3473</v>
      </c>
      <c r="N352" s="1" t="s">
        <v>1681</v>
      </c>
    </row>
    <row r="353" hidden="1" spans="1:14">
      <c r="A353" s="1">
        <v>526</v>
      </c>
      <c r="B353" s="1" t="s">
        <v>1688</v>
      </c>
      <c r="C353" s="1" t="s">
        <v>17</v>
      </c>
      <c r="D353" s="1" t="s">
        <v>1689</v>
      </c>
      <c r="E353" s="3" t="str">
        <f t="shared" si="15"/>
        <v>正确</v>
      </c>
      <c r="F353" s="4">
        <f ca="1" t="shared" si="16"/>
        <v>86</v>
      </c>
      <c r="G353" s="4" t="str">
        <f t="shared" si="17"/>
        <v>1936/07/20</v>
      </c>
      <c r="H353" s="1" t="s">
        <v>2800</v>
      </c>
      <c r="J353" s="67" t="s">
        <v>1690</v>
      </c>
      <c r="K353" s="1">
        <v>15136670607</v>
      </c>
      <c r="M353" s="1" t="s">
        <v>3473</v>
      </c>
      <c r="N353" s="1" t="s">
        <v>1688</v>
      </c>
    </row>
    <row r="354" hidden="1" spans="1:14">
      <c r="A354" s="1">
        <v>527</v>
      </c>
      <c r="B354" s="1" t="s">
        <v>1691</v>
      </c>
      <c r="C354" s="1" t="s">
        <v>17</v>
      </c>
      <c r="D354" s="1" t="s">
        <v>1692</v>
      </c>
      <c r="E354" s="3" t="str">
        <f t="shared" si="15"/>
        <v>正确</v>
      </c>
      <c r="F354" s="4">
        <f ca="1" t="shared" si="16"/>
        <v>88</v>
      </c>
      <c r="G354" s="4" t="str">
        <f t="shared" si="17"/>
        <v>1934/08/03</v>
      </c>
      <c r="H354" s="1" t="s">
        <v>2800</v>
      </c>
      <c r="J354" s="67" t="s">
        <v>1693</v>
      </c>
      <c r="K354" s="1">
        <v>69465798</v>
      </c>
      <c r="M354" s="1" t="s">
        <v>3473</v>
      </c>
      <c r="N354" s="1" t="s">
        <v>1691</v>
      </c>
    </row>
    <row r="355" hidden="1" spans="1:14">
      <c r="A355" s="1">
        <v>528</v>
      </c>
      <c r="B355" s="1" t="s">
        <v>834</v>
      </c>
      <c r="C355" s="1" t="s">
        <v>27</v>
      </c>
      <c r="D355" s="1" t="s">
        <v>1694</v>
      </c>
      <c r="E355" s="3" t="str">
        <f t="shared" si="15"/>
        <v>正确</v>
      </c>
      <c r="F355" s="4">
        <f ca="1" t="shared" si="16"/>
        <v>84</v>
      </c>
      <c r="G355" s="4" t="str">
        <f t="shared" si="17"/>
        <v>1938/06/07</v>
      </c>
      <c r="H355" s="1" t="s">
        <v>2800</v>
      </c>
      <c r="J355" s="67" t="s">
        <v>1695</v>
      </c>
      <c r="K355" s="1">
        <v>13317295671</v>
      </c>
      <c r="M355" s="1" t="s">
        <v>3473</v>
      </c>
      <c r="N355" s="1" t="s">
        <v>834</v>
      </c>
    </row>
    <row r="356" hidden="1" spans="1:14">
      <c r="A356" s="1">
        <v>529</v>
      </c>
      <c r="B356" s="1" t="s">
        <v>1072</v>
      </c>
      <c r="C356" s="1" t="s">
        <v>27</v>
      </c>
      <c r="D356" s="1" t="s">
        <v>1696</v>
      </c>
      <c r="E356" s="3" t="str">
        <f t="shared" si="15"/>
        <v>正确</v>
      </c>
      <c r="F356" s="4">
        <f ca="1" t="shared" si="16"/>
        <v>92</v>
      </c>
      <c r="G356" s="4" t="str">
        <f t="shared" si="17"/>
        <v>1930/07/14</v>
      </c>
      <c r="H356" s="1" t="s">
        <v>2800</v>
      </c>
      <c r="J356" s="67" t="s">
        <v>1697</v>
      </c>
      <c r="K356" s="1">
        <v>15138419778</v>
      </c>
      <c r="M356" s="1" t="s">
        <v>3473</v>
      </c>
      <c r="N356" s="1" t="s">
        <v>1072</v>
      </c>
    </row>
    <row r="357" hidden="1" spans="1:14">
      <c r="A357" s="1">
        <v>532</v>
      </c>
      <c r="B357" s="1" t="s">
        <v>1706</v>
      </c>
      <c r="C357" s="1" t="s">
        <v>27</v>
      </c>
      <c r="D357" s="1" t="s">
        <v>1707</v>
      </c>
      <c r="E357" s="3" t="str">
        <f t="shared" si="15"/>
        <v>正确</v>
      </c>
      <c r="F357" s="4">
        <f ca="1" t="shared" si="16"/>
        <v>89</v>
      </c>
      <c r="G357" s="4" t="str">
        <f t="shared" si="17"/>
        <v>1933/09/19</v>
      </c>
      <c r="H357" s="1" t="s">
        <v>2800</v>
      </c>
      <c r="J357" s="67" t="s">
        <v>1708</v>
      </c>
      <c r="K357" s="1">
        <v>13525690960</v>
      </c>
      <c r="M357" s="1" t="s">
        <v>3473</v>
      </c>
      <c r="N357" s="1" t="s">
        <v>1706</v>
      </c>
    </row>
    <row r="358" hidden="1" spans="1:14">
      <c r="A358" s="1">
        <v>533</v>
      </c>
      <c r="B358" s="1" t="s">
        <v>1709</v>
      </c>
      <c r="C358" s="1" t="s">
        <v>17</v>
      </c>
      <c r="D358" s="1" t="s">
        <v>1710</v>
      </c>
      <c r="E358" s="3" t="str">
        <f t="shared" si="15"/>
        <v>正确</v>
      </c>
      <c r="F358" s="4">
        <f ca="1" t="shared" si="16"/>
        <v>83</v>
      </c>
      <c r="G358" s="4" t="str">
        <f t="shared" si="17"/>
        <v>1939/03/19</v>
      </c>
      <c r="H358" s="1" t="s">
        <v>2800</v>
      </c>
      <c r="J358" s="67" t="s">
        <v>1711</v>
      </c>
      <c r="K358" s="1">
        <v>15993151679</v>
      </c>
      <c r="M358" s="1" t="s">
        <v>3473</v>
      </c>
      <c r="N358" s="1" t="s">
        <v>1709</v>
      </c>
    </row>
    <row r="359" hidden="1" spans="1:14">
      <c r="A359" s="1">
        <v>534</v>
      </c>
      <c r="B359" s="1" t="s">
        <v>1712</v>
      </c>
      <c r="C359" s="1" t="s">
        <v>17</v>
      </c>
      <c r="D359" s="1" t="s">
        <v>1713</v>
      </c>
      <c r="E359" s="3" t="str">
        <f t="shared" si="15"/>
        <v>正确</v>
      </c>
      <c r="F359" s="4">
        <f ca="1" t="shared" si="16"/>
        <v>89</v>
      </c>
      <c r="G359" s="4" t="str">
        <f t="shared" si="17"/>
        <v>1933/11/10</v>
      </c>
      <c r="H359" s="1" t="s">
        <v>2800</v>
      </c>
      <c r="J359" s="67" t="s">
        <v>1714</v>
      </c>
      <c r="K359" s="1">
        <v>13629148856</v>
      </c>
      <c r="M359" s="1" t="s">
        <v>3473</v>
      </c>
      <c r="N359" s="1" t="s">
        <v>1712</v>
      </c>
    </row>
    <row r="360" hidden="1" spans="1:14">
      <c r="A360" s="1">
        <v>535</v>
      </c>
      <c r="B360" s="1" t="s">
        <v>1715</v>
      </c>
      <c r="C360" s="1" t="s">
        <v>17</v>
      </c>
      <c r="D360" s="1" t="s">
        <v>1716</v>
      </c>
      <c r="E360" s="3" t="str">
        <f t="shared" si="15"/>
        <v>正确</v>
      </c>
      <c r="F360" s="4">
        <f ca="1" t="shared" si="16"/>
        <v>84</v>
      </c>
      <c r="G360" s="4" t="str">
        <f t="shared" si="17"/>
        <v>1938/08/02</v>
      </c>
      <c r="H360" s="1" t="s">
        <v>2800</v>
      </c>
      <c r="J360" s="67" t="s">
        <v>1717</v>
      </c>
      <c r="K360" s="1">
        <v>18203841869</v>
      </c>
      <c r="M360" s="1" t="s">
        <v>3473</v>
      </c>
      <c r="N360" s="1" t="s">
        <v>1715</v>
      </c>
    </row>
    <row r="361" hidden="1" spans="1:14">
      <c r="A361" s="1">
        <v>540</v>
      </c>
      <c r="B361" s="1" t="s">
        <v>1734</v>
      </c>
      <c r="C361" s="1" t="s">
        <v>27</v>
      </c>
      <c r="D361" s="1" t="s">
        <v>1735</v>
      </c>
      <c r="E361" s="3" t="str">
        <f t="shared" si="15"/>
        <v>正确</v>
      </c>
      <c r="F361" s="4">
        <f ca="1" t="shared" si="16"/>
        <v>85</v>
      </c>
      <c r="G361" s="4" t="str">
        <f t="shared" si="17"/>
        <v>1937/09/21</v>
      </c>
      <c r="H361" s="1" t="s">
        <v>2800</v>
      </c>
      <c r="J361" s="67" t="s">
        <v>1736</v>
      </c>
      <c r="K361" s="1">
        <v>15893531333</v>
      </c>
      <c r="M361" s="1" t="s">
        <v>3473</v>
      </c>
      <c r="N361" s="1" t="s">
        <v>1734</v>
      </c>
    </row>
    <row r="362" hidden="1" spans="1:14">
      <c r="A362" s="1">
        <v>541</v>
      </c>
      <c r="B362" s="1" t="s">
        <v>1090</v>
      </c>
      <c r="C362" s="1" t="s">
        <v>27</v>
      </c>
      <c r="D362" s="1" t="s">
        <v>1737</v>
      </c>
      <c r="E362" s="3" t="str">
        <f t="shared" si="15"/>
        <v>正确</v>
      </c>
      <c r="F362" s="4">
        <f ca="1" t="shared" si="16"/>
        <v>84</v>
      </c>
      <c r="G362" s="4" t="str">
        <f t="shared" si="17"/>
        <v>1938/10/11</v>
      </c>
      <c r="H362" s="1" t="s">
        <v>2800</v>
      </c>
      <c r="J362" s="67" t="s">
        <v>1738</v>
      </c>
      <c r="K362" s="1">
        <v>13140529713</v>
      </c>
      <c r="M362" s="1" t="s">
        <v>3473</v>
      </c>
      <c r="N362" s="1" t="s">
        <v>1090</v>
      </c>
    </row>
    <row r="363" hidden="1" spans="1:14">
      <c r="A363" s="1">
        <v>543</v>
      </c>
      <c r="B363" s="1" t="s">
        <v>1743</v>
      </c>
      <c r="C363" s="1" t="s">
        <v>27</v>
      </c>
      <c r="D363" s="1" t="s">
        <v>1744</v>
      </c>
      <c r="E363" s="3" t="str">
        <f t="shared" si="15"/>
        <v>正确</v>
      </c>
      <c r="F363" s="4">
        <f ca="1" t="shared" si="16"/>
        <v>83</v>
      </c>
      <c r="G363" s="4" t="str">
        <f t="shared" si="17"/>
        <v>1939/09/29</v>
      </c>
      <c r="H363" s="1" t="s">
        <v>2800</v>
      </c>
      <c r="J363" s="67" t="s">
        <v>1745</v>
      </c>
      <c r="K363" s="1">
        <v>15737607765</v>
      </c>
      <c r="M363" s="1" t="s">
        <v>3473</v>
      </c>
      <c r="N363" s="1" t="s">
        <v>1743</v>
      </c>
    </row>
    <row r="364" hidden="1" spans="1:14">
      <c r="A364" s="1">
        <v>730</v>
      </c>
      <c r="B364" s="1" t="s">
        <v>2310</v>
      </c>
      <c r="C364" s="1" t="s">
        <v>27</v>
      </c>
      <c r="D364" s="1" t="s">
        <v>2311</v>
      </c>
      <c r="E364" s="3" t="str">
        <f t="shared" si="15"/>
        <v>正确</v>
      </c>
      <c r="F364" s="4">
        <f ca="1" t="shared" si="16"/>
        <v>83</v>
      </c>
      <c r="G364" s="4" t="str">
        <f t="shared" si="17"/>
        <v>1939/11/04</v>
      </c>
      <c r="H364" s="1" t="s">
        <v>2800</v>
      </c>
      <c r="J364" s="67" t="s">
        <v>2312</v>
      </c>
      <c r="K364" s="1">
        <v>18137895533</v>
      </c>
      <c r="M364" s="1" t="s">
        <v>3492</v>
      </c>
      <c r="N364" s="1" t="s">
        <v>2310</v>
      </c>
    </row>
    <row r="365" hidden="1" spans="1:14">
      <c r="A365" s="1">
        <v>750</v>
      </c>
      <c r="B365" s="1" t="s">
        <v>2374</v>
      </c>
      <c r="C365" s="1" t="s">
        <v>17</v>
      </c>
      <c r="D365" s="1" t="s">
        <v>2375</v>
      </c>
      <c r="E365" s="3" t="str">
        <f t="shared" si="15"/>
        <v>正确</v>
      </c>
      <c r="F365" s="4">
        <f ca="1" t="shared" si="16"/>
        <v>83</v>
      </c>
      <c r="G365" s="4" t="str">
        <f t="shared" si="17"/>
        <v>1939/12/25</v>
      </c>
      <c r="H365" s="1" t="s">
        <v>2800</v>
      </c>
      <c r="J365" s="67" t="s">
        <v>2377</v>
      </c>
      <c r="K365" s="1">
        <v>15238140729</v>
      </c>
      <c r="M365" s="1" t="s">
        <v>3493</v>
      </c>
      <c r="N365" s="1" t="s">
        <v>2374</v>
      </c>
    </row>
    <row r="366" hidden="1" spans="1:14">
      <c r="A366" s="1">
        <v>755</v>
      </c>
      <c r="B366" s="1" t="s">
        <v>1585</v>
      </c>
      <c r="C366" s="1" t="s">
        <v>17</v>
      </c>
      <c r="D366" s="1" t="s">
        <v>2393</v>
      </c>
      <c r="E366" s="3" t="str">
        <f t="shared" si="15"/>
        <v>正确</v>
      </c>
      <c r="F366" s="4">
        <f ca="1" t="shared" si="16"/>
        <v>82</v>
      </c>
      <c r="G366" s="4" t="str">
        <f t="shared" si="17"/>
        <v>1940/03/27</v>
      </c>
      <c r="H366" s="1" t="s">
        <v>2800</v>
      </c>
      <c r="J366" s="67" t="s">
        <v>2394</v>
      </c>
      <c r="K366" s="1">
        <v>18638998108</v>
      </c>
      <c r="M366" s="1" t="s">
        <v>3502</v>
      </c>
      <c r="N366" s="1" t="s">
        <v>1585</v>
      </c>
    </row>
    <row r="367" hidden="1" spans="1:14">
      <c r="A367" s="1">
        <v>769</v>
      </c>
      <c r="B367" s="1" t="s">
        <v>2438</v>
      </c>
      <c r="C367" s="1" t="s">
        <v>27</v>
      </c>
      <c r="D367" s="1" t="s">
        <v>2439</v>
      </c>
      <c r="E367" s="3" t="str">
        <f t="shared" si="15"/>
        <v>正确</v>
      </c>
      <c r="F367" s="4">
        <f ca="1" t="shared" si="16"/>
        <v>82</v>
      </c>
      <c r="G367" s="4" t="str">
        <f t="shared" si="17"/>
        <v>1940/07/15</v>
      </c>
      <c r="H367" s="1" t="s">
        <v>2800</v>
      </c>
      <c r="J367" s="67" t="s">
        <v>2440</v>
      </c>
      <c r="K367" s="1">
        <v>13663052959</v>
      </c>
      <c r="M367" s="1" t="s">
        <v>3498</v>
      </c>
      <c r="N367" s="1" t="s">
        <v>2438</v>
      </c>
    </row>
    <row r="368" hidden="1" spans="1:14">
      <c r="A368" s="1">
        <v>772</v>
      </c>
      <c r="B368" s="1" t="s">
        <v>1634</v>
      </c>
      <c r="C368" s="1" t="s">
        <v>17</v>
      </c>
      <c r="D368" s="1" t="s">
        <v>2449</v>
      </c>
      <c r="E368" s="3" t="str">
        <f t="shared" si="15"/>
        <v>正确</v>
      </c>
      <c r="F368" s="4">
        <f ca="1" t="shared" si="16"/>
        <v>87</v>
      </c>
      <c r="G368" s="4" t="str">
        <f t="shared" si="17"/>
        <v>1935/09/15</v>
      </c>
      <c r="H368" s="1" t="s">
        <v>2800</v>
      </c>
      <c r="J368" s="67" t="s">
        <v>2450</v>
      </c>
      <c r="K368" s="1">
        <v>15838437717</v>
      </c>
      <c r="M368" s="1" t="s">
        <v>3498</v>
      </c>
      <c r="N368" s="1" t="s">
        <v>1634</v>
      </c>
    </row>
    <row r="369" hidden="1" spans="1:14">
      <c r="A369" s="1">
        <v>798</v>
      </c>
      <c r="B369" s="1" t="s">
        <v>1705</v>
      </c>
      <c r="C369" s="1" t="s">
        <v>27</v>
      </c>
      <c r="D369" s="67" t="s">
        <v>2535</v>
      </c>
      <c r="E369" s="3" t="str">
        <f t="shared" si="15"/>
        <v>正确</v>
      </c>
      <c r="F369" s="4">
        <f ca="1" t="shared" si="16"/>
        <v>82</v>
      </c>
      <c r="G369" s="4" t="str">
        <f t="shared" si="17"/>
        <v>1940/10/30</v>
      </c>
      <c r="H369" s="1" t="s">
        <v>2800</v>
      </c>
      <c r="J369" s="67" t="s">
        <v>2536</v>
      </c>
      <c r="K369" s="1">
        <v>13137084808</v>
      </c>
      <c r="M369" s="1" t="s">
        <v>3477</v>
      </c>
      <c r="N369" s="1" t="s">
        <v>1705</v>
      </c>
    </row>
    <row r="370" hidden="1" spans="1:14">
      <c r="A370" s="1">
        <v>884</v>
      </c>
      <c r="B370" s="1" t="s">
        <v>2798</v>
      </c>
      <c r="C370" s="1" t="s">
        <v>17</v>
      </c>
      <c r="D370" s="67" t="s">
        <v>2799</v>
      </c>
      <c r="E370" s="3" t="str">
        <f t="shared" si="15"/>
        <v>正确</v>
      </c>
      <c r="F370" s="4">
        <f ca="1" t="shared" si="16"/>
        <v>82</v>
      </c>
      <c r="G370" s="4" t="str">
        <f t="shared" si="17"/>
        <v>1940/11/07</v>
      </c>
      <c r="H370" s="1" t="s">
        <v>2800</v>
      </c>
      <c r="J370" s="67" t="s">
        <v>2801</v>
      </c>
      <c r="K370" s="1">
        <v>15139008199</v>
      </c>
      <c r="M370" s="1" t="s">
        <v>3478</v>
      </c>
      <c r="N370" s="1" t="s">
        <v>2798</v>
      </c>
    </row>
    <row r="371" hidden="1" spans="1:14">
      <c r="A371" s="1">
        <v>885</v>
      </c>
      <c r="B371" s="1" t="s">
        <v>1942</v>
      </c>
      <c r="C371" s="1" t="s">
        <v>27</v>
      </c>
      <c r="D371" s="67" t="s">
        <v>2802</v>
      </c>
      <c r="E371" s="3" t="str">
        <f t="shared" si="15"/>
        <v>正确</v>
      </c>
      <c r="F371" s="4">
        <f ca="1" t="shared" si="16"/>
        <v>81</v>
      </c>
      <c r="G371" s="4" t="str">
        <f t="shared" si="17"/>
        <v>1941/02/19</v>
      </c>
      <c r="H371" s="1" t="s">
        <v>2800</v>
      </c>
      <c r="J371" s="67" t="s">
        <v>2803</v>
      </c>
      <c r="K371" s="1">
        <v>13663998682</v>
      </c>
      <c r="M371" s="1" t="s">
        <v>3478</v>
      </c>
      <c r="N371" s="1" t="s">
        <v>1942</v>
      </c>
    </row>
    <row r="372" hidden="1" spans="1:14">
      <c r="A372" s="1">
        <v>902</v>
      </c>
      <c r="B372" s="1" t="s">
        <v>1990</v>
      </c>
      <c r="C372" s="1" t="s">
        <v>17</v>
      </c>
      <c r="D372" s="67" t="s">
        <v>2852</v>
      </c>
      <c r="E372" s="3" t="str">
        <f t="shared" si="15"/>
        <v>正确</v>
      </c>
      <c r="F372" s="4">
        <f ca="1" t="shared" si="16"/>
        <v>81</v>
      </c>
      <c r="G372" s="4" t="str">
        <f t="shared" si="17"/>
        <v>1941/04/18</v>
      </c>
      <c r="H372" s="1" t="s">
        <v>2800</v>
      </c>
      <c r="J372" s="67" t="s">
        <v>2853</v>
      </c>
      <c r="K372" s="1">
        <v>13271784664</v>
      </c>
      <c r="M372" s="1" t="s">
        <v>3479</v>
      </c>
      <c r="N372" s="1" t="s">
        <v>1990</v>
      </c>
    </row>
    <row r="373" hidden="1" spans="1:14">
      <c r="A373" s="1">
        <v>910</v>
      </c>
      <c r="B373" s="1" t="s">
        <v>2014</v>
      </c>
      <c r="C373" s="1" t="s">
        <v>27</v>
      </c>
      <c r="D373" s="67" t="s">
        <v>2874</v>
      </c>
      <c r="E373" s="3" t="str">
        <f t="shared" si="15"/>
        <v>正确</v>
      </c>
      <c r="F373" s="4">
        <f ca="1" t="shared" si="16"/>
        <v>81</v>
      </c>
      <c r="G373" s="4" t="str">
        <f t="shared" si="17"/>
        <v>1941/05/22</v>
      </c>
      <c r="H373" s="1" t="s">
        <v>2800</v>
      </c>
      <c r="J373" s="67" t="s">
        <v>2875</v>
      </c>
      <c r="K373" s="1">
        <v>18668797590</v>
      </c>
      <c r="M373" s="1" t="s">
        <v>3499</v>
      </c>
      <c r="N373" s="1" t="s">
        <v>2014</v>
      </c>
    </row>
    <row r="374" hidden="1" spans="1:16">
      <c r="A374" s="1">
        <v>957</v>
      </c>
      <c r="B374" s="1" t="s">
        <v>3008</v>
      </c>
      <c r="C374" s="1" t="s">
        <v>17</v>
      </c>
      <c r="D374" s="67" t="s">
        <v>3009</v>
      </c>
      <c r="E374" s="3" t="str">
        <f t="shared" si="15"/>
        <v>正确</v>
      </c>
      <c r="F374" s="4">
        <f ca="1" t="shared" si="16"/>
        <v>81</v>
      </c>
      <c r="G374" s="4" t="str">
        <f t="shared" si="17"/>
        <v>1941/09/22</v>
      </c>
      <c r="H374" s="1" t="s">
        <v>2800</v>
      </c>
      <c r="J374" s="67" t="s">
        <v>3010</v>
      </c>
      <c r="K374" s="1">
        <v>17703868977</v>
      </c>
      <c r="M374" s="1" t="s">
        <v>3482</v>
      </c>
      <c r="N374" s="1" t="s">
        <v>3008</v>
      </c>
      <c r="O374" s="67" t="s">
        <v>3012</v>
      </c>
      <c r="P374" s="1" t="s">
        <v>571</v>
      </c>
    </row>
    <row r="375" hidden="1" spans="1:14">
      <c r="A375" s="1">
        <v>966</v>
      </c>
      <c r="B375" s="1" t="s">
        <v>3038</v>
      </c>
      <c r="C375" s="1" t="s">
        <v>17</v>
      </c>
      <c r="D375" s="67" t="s">
        <v>3039</v>
      </c>
      <c r="E375" s="3" t="str">
        <f t="shared" si="15"/>
        <v>正确</v>
      </c>
      <c r="F375" s="4">
        <f ca="1" t="shared" si="16"/>
        <v>81</v>
      </c>
      <c r="G375" s="4" t="str">
        <f t="shared" si="17"/>
        <v>1941/04/08</v>
      </c>
      <c r="H375" s="1" t="s">
        <v>2800</v>
      </c>
      <c r="J375" s="67" t="s">
        <v>3040</v>
      </c>
      <c r="K375" s="1">
        <v>15893364178</v>
      </c>
      <c r="M375" s="1" t="s">
        <v>3482</v>
      </c>
      <c r="N375" s="1" t="s">
        <v>3038</v>
      </c>
    </row>
    <row r="376" hidden="1" spans="1:14">
      <c r="A376" s="1">
        <v>984</v>
      </c>
      <c r="B376" s="1" t="s">
        <v>3092</v>
      </c>
      <c r="C376" s="1" t="s">
        <v>27</v>
      </c>
      <c r="D376" s="67" t="s">
        <v>3093</v>
      </c>
      <c r="E376" s="3" t="str">
        <f t="shared" si="15"/>
        <v>正确</v>
      </c>
      <c r="F376" s="4">
        <f ca="1" t="shared" si="16"/>
        <v>81</v>
      </c>
      <c r="G376" s="4" t="str">
        <f t="shared" si="17"/>
        <v>1941/10/02</v>
      </c>
      <c r="H376" s="1" t="s">
        <v>2800</v>
      </c>
      <c r="J376" s="67" t="s">
        <v>3094</v>
      </c>
      <c r="K376" s="1">
        <v>13203753826</v>
      </c>
      <c r="M376" s="1" t="s">
        <v>3483</v>
      </c>
      <c r="N376" s="1" t="s">
        <v>3092</v>
      </c>
    </row>
    <row r="377" hidden="1" spans="1:14">
      <c r="A377" s="1">
        <v>989</v>
      </c>
      <c r="B377" s="1" t="s">
        <v>3108</v>
      </c>
      <c r="C377" s="1" t="s">
        <v>17</v>
      </c>
      <c r="D377" s="67" t="s">
        <v>3109</v>
      </c>
      <c r="E377" s="3" t="str">
        <f t="shared" si="15"/>
        <v>正确</v>
      </c>
      <c r="F377" s="4">
        <f ca="1" t="shared" si="16"/>
        <v>81</v>
      </c>
      <c r="G377" s="4" t="str">
        <f t="shared" si="17"/>
        <v>1941/10/07</v>
      </c>
      <c r="H377" s="1" t="s">
        <v>2800</v>
      </c>
      <c r="J377" s="67" t="s">
        <v>3110</v>
      </c>
      <c r="K377" s="1">
        <v>15225614435</v>
      </c>
      <c r="M377" s="1" t="s">
        <v>3483</v>
      </c>
      <c r="N377" s="1" t="s">
        <v>3108</v>
      </c>
    </row>
    <row r="378" hidden="1" spans="1:14">
      <c r="A378" s="1">
        <v>999</v>
      </c>
      <c r="B378" s="1" t="s">
        <v>2269</v>
      </c>
      <c r="C378" s="1" t="s">
        <v>17</v>
      </c>
      <c r="D378" s="67" t="s">
        <v>3138</v>
      </c>
      <c r="E378" s="3" t="str">
        <f t="shared" si="15"/>
        <v>正确</v>
      </c>
      <c r="F378" s="4">
        <f ca="1" t="shared" si="16"/>
        <v>81</v>
      </c>
      <c r="G378" s="4" t="str">
        <f t="shared" si="17"/>
        <v>1941/10/28</v>
      </c>
      <c r="H378" s="1" t="s">
        <v>2800</v>
      </c>
      <c r="J378" s="67" t="s">
        <v>3139</v>
      </c>
      <c r="K378" s="1">
        <v>13782006196</v>
      </c>
      <c r="M378" s="1" t="s">
        <v>3483</v>
      </c>
      <c r="N378" s="1" t="s">
        <v>2269</v>
      </c>
    </row>
    <row r="379" hidden="1" spans="1:14">
      <c r="A379" s="1">
        <v>1034</v>
      </c>
      <c r="B379" s="1" t="s">
        <v>3247</v>
      </c>
      <c r="C379" s="1" t="s">
        <v>17</v>
      </c>
      <c r="D379" s="67" t="s">
        <v>3248</v>
      </c>
      <c r="E379" s="3" t="str">
        <f t="shared" si="15"/>
        <v>正确</v>
      </c>
      <c r="F379" s="4">
        <f ca="1" t="shared" si="16"/>
        <v>81</v>
      </c>
      <c r="G379" s="4" t="str">
        <f t="shared" si="17"/>
        <v>1941/12/16</v>
      </c>
      <c r="H379" s="1" t="s">
        <v>2800</v>
      </c>
      <c r="J379" s="67" t="s">
        <v>3249</v>
      </c>
      <c r="K379" s="1">
        <v>13193811530</v>
      </c>
      <c r="M379" s="1" t="s">
        <v>3485</v>
      </c>
      <c r="N379" s="1" t="s">
        <v>3247</v>
      </c>
    </row>
    <row r="380" hidden="1" spans="1:14">
      <c r="A380" s="1">
        <v>1060</v>
      </c>
      <c r="B380" s="1" t="s">
        <v>3326</v>
      </c>
      <c r="C380" s="1" t="s">
        <v>17</v>
      </c>
      <c r="D380" s="1" t="s">
        <v>3327</v>
      </c>
      <c r="E380" s="3" t="str">
        <f t="shared" si="15"/>
        <v>正确</v>
      </c>
      <c r="F380" s="4">
        <f ca="1" t="shared" si="16"/>
        <v>80</v>
      </c>
      <c r="G380" s="4" t="str">
        <f t="shared" si="17"/>
        <v>1942/01/03</v>
      </c>
      <c r="H380" s="1" t="s">
        <v>2800</v>
      </c>
      <c r="J380" s="67" t="s">
        <v>3328</v>
      </c>
      <c r="K380" s="1">
        <v>17518959656</v>
      </c>
      <c r="M380" s="1" t="s">
        <v>3486</v>
      </c>
      <c r="N380" s="1" t="s">
        <v>3326</v>
      </c>
    </row>
    <row r="381" hidden="1" spans="1:14">
      <c r="A381" s="1">
        <v>321</v>
      </c>
      <c r="B381" s="1" t="s">
        <v>1051</v>
      </c>
      <c r="C381" s="1" t="s">
        <v>17</v>
      </c>
      <c r="D381" s="1" t="s">
        <v>1052</v>
      </c>
      <c r="E381" s="3" t="str">
        <f t="shared" si="15"/>
        <v>正确</v>
      </c>
      <c r="F381" s="4">
        <f ca="1" t="shared" si="16"/>
        <v>86</v>
      </c>
      <c r="G381" s="4" t="str">
        <f t="shared" si="17"/>
        <v>1936/02/22</v>
      </c>
      <c r="H381" s="1" t="s">
        <v>2750</v>
      </c>
      <c r="J381" s="67" t="s">
        <v>1053</v>
      </c>
      <c r="K381" s="1">
        <v>15188210095</v>
      </c>
      <c r="M381" s="1" t="s">
        <v>3473</v>
      </c>
      <c r="N381" s="1" t="s">
        <v>1051</v>
      </c>
    </row>
    <row r="382" hidden="1" spans="1:14">
      <c r="A382" s="1">
        <v>322</v>
      </c>
      <c r="B382" s="1" t="s">
        <v>634</v>
      </c>
      <c r="C382" s="1" t="s">
        <v>17</v>
      </c>
      <c r="D382" s="1" t="s">
        <v>1054</v>
      </c>
      <c r="E382" s="3" t="str">
        <f t="shared" si="15"/>
        <v>正确</v>
      </c>
      <c r="F382" s="4">
        <f ca="1" t="shared" si="16"/>
        <v>92</v>
      </c>
      <c r="G382" s="4" t="str">
        <f t="shared" si="17"/>
        <v>1930/12/16</v>
      </c>
      <c r="H382" s="1" t="s">
        <v>2750</v>
      </c>
      <c r="J382" s="67" t="s">
        <v>1055</v>
      </c>
      <c r="K382" s="1">
        <v>15829576766</v>
      </c>
      <c r="M382" s="1" t="s">
        <v>3473</v>
      </c>
      <c r="N382" s="1" t="s">
        <v>634</v>
      </c>
    </row>
    <row r="383" hidden="1" spans="1:14">
      <c r="A383" s="1">
        <v>323</v>
      </c>
      <c r="B383" s="1" t="s">
        <v>639</v>
      </c>
      <c r="C383" s="1" t="s">
        <v>27</v>
      </c>
      <c r="D383" s="1" t="s">
        <v>1056</v>
      </c>
      <c r="E383" s="3" t="str">
        <f t="shared" si="15"/>
        <v>正确</v>
      </c>
      <c r="F383" s="4">
        <f ca="1" t="shared" si="16"/>
        <v>85</v>
      </c>
      <c r="G383" s="4" t="str">
        <f t="shared" si="17"/>
        <v>1937/11/12</v>
      </c>
      <c r="H383" s="1" t="s">
        <v>2750</v>
      </c>
      <c r="J383" s="67" t="s">
        <v>1057</v>
      </c>
      <c r="K383" s="1">
        <v>15037723991</v>
      </c>
      <c r="M383" s="1" t="s">
        <v>3473</v>
      </c>
      <c r="N383" s="1" t="s">
        <v>639</v>
      </c>
    </row>
    <row r="384" hidden="1" spans="1:14">
      <c r="A384" s="1">
        <v>324</v>
      </c>
      <c r="B384" s="1" t="s">
        <v>1058</v>
      </c>
      <c r="C384" s="1" t="s">
        <v>27</v>
      </c>
      <c r="D384" s="1" t="s">
        <v>1059</v>
      </c>
      <c r="E384" s="3" t="str">
        <f t="shared" si="15"/>
        <v>正确</v>
      </c>
      <c r="F384" s="4">
        <f ca="1" t="shared" si="16"/>
        <v>86</v>
      </c>
      <c r="G384" s="4" t="str">
        <f t="shared" si="17"/>
        <v>1936/05/20</v>
      </c>
      <c r="H384" s="1" t="s">
        <v>2750</v>
      </c>
      <c r="J384" s="67" t="s">
        <v>1060</v>
      </c>
      <c r="K384" s="1">
        <v>18237771501</v>
      </c>
      <c r="M384" s="1" t="s">
        <v>3473</v>
      </c>
      <c r="N384" s="1" t="s">
        <v>1058</v>
      </c>
    </row>
    <row r="385" hidden="1" spans="1:14">
      <c r="A385" s="1">
        <v>325</v>
      </c>
      <c r="B385" s="1" t="s">
        <v>1061</v>
      </c>
      <c r="C385" s="1" t="s">
        <v>27</v>
      </c>
      <c r="D385" s="1" t="s">
        <v>1062</v>
      </c>
      <c r="E385" s="3" t="str">
        <f t="shared" si="15"/>
        <v>正确</v>
      </c>
      <c r="F385" s="4">
        <f ca="1" t="shared" si="16"/>
        <v>93</v>
      </c>
      <c r="G385" s="4" t="str">
        <f t="shared" si="17"/>
        <v>1929/12/27</v>
      </c>
      <c r="H385" s="1" t="s">
        <v>2750</v>
      </c>
      <c r="J385" s="67" t="s">
        <v>1063</v>
      </c>
      <c r="K385" s="1">
        <v>13569248300</v>
      </c>
      <c r="M385" s="1" t="s">
        <v>3473</v>
      </c>
      <c r="N385" s="1" t="s">
        <v>1061</v>
      </c>
    </row>
    <row r="386" hidden="1" spans="1:14">
      <c r="A386" s="1">
        <v>326</v>
      </c>
      <c r="B386" s="1" t="s">
        <v>648</v>
      </c>
      <c r="C386" s="1" t="s">
        <v>27</v>
      </c>
      <c r="D386" s="1" t="s">
        <v>1064</v>
      </c>
      <c r="E386" s="3" t="str">
        <f t="shared" si="15"/>
        <v>正确</v>
      </c>
      <c r="F386" s="4">
        <f ca="1" t="shared" si="16"/>
        <v>84</v>
      </c>
      <c r="G386" s="4" t="str">
        <f t="shared" si="17"/>
        <v>1938/02/09</v>
      </c>
      <c r="H386" s="1" t="s">
        <v>2750</v>
      </c>
      <c r="J386" s="67" t="s">
        <v>1065</v>
      </c>
      <c r="K386" s="1">
        <v>13193817063</v>
      </c>
      <c r="M386" s="1" t="s">
        <v>3473</v>
      </c>
      <c r="N386" s="1" t="s">
        <v>648</v>
      </c>
    </row>
    <row r="387" hidden="1" spans="1:14">
      <c r="A387" s="1">
        <v>329</v>
      </c>
      <c r="B387" s="1" t="s">
        <v>1073</v>
      </c>
      <c r="C387" s="1" t="s">
        <v>17</v>
      </c>
      <c r="D387" s="1" t="s">
        <v>1074</v>
      </c>
      <c r="E387" s="3" t="str">
        <f t="shared" ref="E387:E450" si="18">IF(LEN(D387)=0,"空",IF(LEN(D387)=15,"老号",IF(LEN(D387)&lt;&gt;18,"位数不对",IF(CHOOSE(MOD(SUM(MID(D387,1,1)*7+MID(D387,2,1)*9+MID(D387,3,1)*10+MID(D387,4,1)*5+MID(D387,5,1)*8+MID(D387,6,1)*4+MID(D387,7,1)*2+MID(D387,8,1)*1+MID(D387,9,1)*6+MID(D387,10,1)*3+MID(D387,11,1)*7+MID(D387,12,1)*9+MID(D387,13,1)*10+MID(D387,14,1)*5+MID(D387,15,1)*8+MID(D387,16,1)*4+MID(D387,17,1)*2),11)+1,1,0,"X",9,8,7,6,5,4,3,2)=IF(ISNUMBER(RIGHT(D387,1)*1),RIGHT(D387,1)*1,"X"),"正确","号码错误"))))</f>
        <v>正确</v>
      </c>
      <c r="F387" s="4">
        <f ca="1" t="shared" ref="F387:F450" si="19">YEAR(NOW())-MID(D387,7,4)</f>
        <v>84</v>
      </c>
      <c r="G387" s="4" t="str">
        <f t="shared" ref="G387:G450" si="20">CONCATENATE(MID(D387,7,4),"/",MID(D387,11,2),"/",MID(D387,13,2))</f>
        <v>1938/07/09</v>
      </c>
      <c r="H387" s="1" t="s">
        <v>2750</v>
      </c>
      <c r="J387" s="1" t="s">
        <v>1075</v>
      </c>
      <c r="K387" s="1">
        <v>15839927223</v>
      </c>
      <c r="M387" s="1" t="s">
        <v>3473</v>
      </c>
      <c r="N387" s="1" t="s">
        <v>1073</v>
      </c>
    </row>
    <row r="388" hidden="1" spans="1:14">
      <c r="A388" s="1">
        <v>330</v>
      </c>
      <c r="B388" s="1" t="s">
        <v>1076</v>
      </c>
      <c r="C388" s="1" t="s">
        <v>27</v>
      </c>
      <c r="D388" s="1" t="s">
        <v>1077</v>
      </c>
      <c r="E388" s="3" t="str">
        <f t="shared" si="18"/>
        <v>正确</v>
      </c>
      <c r="F388" s="4">
        <f ca="1" t="shared" si="19"/>
        <v>84</v>
      </c>
      <c r="G388" s="4" t="str">
        <f t="shared" si="20"/>
        <v>1938/04/03</v>
      </c>
      <c r="H388" s="1" t="s">
        <v>2750</v>
      </c>
      <c r="J388" s="67" t="s">
        <v>1078</v>
      </c>
      <c r="K388" s="1">
        <v>18258288587</v>
      </c>
      <c r="M388" s="1" t="s">
        <v>3473</v>
      </c>
      <c r="N388" s="1" t="s">
        <v>1076</v>
      </c>
    </row>
    <row r="389" hidden="1" spans="1:14">
      <c r="A389" s="1">
        <v>331</v>
      </c>
      <c r="B389" s="1" t="s">
        <v>658</v>
      </c>
      <c r="C389" s="1" t="s">
        <v>17</v>
      </c>
      <c r="D389" s="1" t="s">
        <v>1079</v>
      </c>
      <c r="E389" s="3" t="str">
        <f t="shared" si="18"/>
        <v>正确</v>
      </c>
      <c r="F389" s="4">
        <f ca="1" t="shared" si="19"/>
        <v>83</v>
      </c>
      <c r="G389" s="4" t="str">
        <f t="shared" si="20"/>
        <v>1939/02/20</v>
      </c>
      <c r="H389" s="1" t="s">
        <v>2750</v>
      </c>
      <c r="J389" s="67" t="s">
        <v>1080</v>
      </c>
      <c r="K389" s="1">
        <v>13938548938</v>
      </c>
      <c r="M389" s="1" t="s">
        <v>3473</v>
      </c>
      <c r="N389" s="1" t="s">
        <v>658</v>
      </c>
    </row>
    <row r="390" hidden="1" spans="1:14">
      <c r="A390" s="1">
        <v>332</v>
      </c>
      <c r="B390" s="1" t="s">
        <v>1081</v>
      </c>
      <c r="C390" s="1" t="s">
        <v>17</v>
      </c>
      <c r="D390" s="1" t="s">
        <v>1082</v>
      </c>
      <c r="E390" s="3" t="str">
        <f t="shared" si="18"/>
        <v>正确</v>
      </c>
      <c r="F390" s="4">
        <f ca="1" t="shared" si="19"/>
        <v>87</v>
      </c>
      <c r="G390" s="4" t="str">
        <f t="shared" si="20"/>
        <v>1935/11/02</v>
      </c>
      <c r="H390" s="1" t="s">
        <v>2750</v>
      </c>
      <c r="J390" s="67" t="s">
        <v>1083</v>
      </c>
      <c r="K390" s="1">
        <v>15290325956</v>
      </c>
      <c r="M390" s="1" t="s">
        <v>3473</v>
      </c>
      <c r="N390" s="1" t="s">
        <v>1081</v>
      </c>
    </row>
    <row r="391" hidden="1" spans="1:14">
      <c r="A391" s="1">
        <v>333</v>
      </c>
      <c r="B391" s="1" t="s">
        <v>1084</v>
      </c>
      <c r="C391" s="1" t="s">
        <v>27</v>
      </c>
      <c r="D391" s="1" t="s">
        <v>1085</v>
      </c>
      <c r="E391" s="3" t="str">
        <f t="shared" si="18"/>
        <v>正确</v>
      </c>
      <c r="F391" s="4">
        <f ca="1" t="shared" si="19"/>
        <v>86</v>
      </c>
      <c r="G391" s="4" t="str">
        <f t="shared" si="20"/>
        <v>1936/05/10</v>
      </c>
      <c r="H391" s="1" t="s">
        <v>2750</v>
      </c>
      <c r="J391" s="67" t="s">
        <v>1086</v>
      </c>
      <c r="K391" s="1">
        <v>13193825195</v>
      </c>
      <c r="M391" s="1" t="s">
        <v>3473</v>
      </c>
      <c r="N391" s="1" t="s">
        <v>1084</v>
      </c>
    </row>
    <row r="392" hidden="1" spans="1:14">
      <c r="A392" s="1">
        <v>335</v>
      </c>
      <c r="B392" s="1" t="s">
        <v>1091</v>
      </c>
      <c r="C392" s="1" t="s">
        <v>27</v>
      </c>
      <c r="D392" s="1" t="s">
        <v>1092</v>
      </c>
      <c r="E392" s="3" t="str">
        <f t="shared" si="18"/>
        <v>正确</v>
      </c>
      <c r="F392" s="4">
        <f ca="1" t="shared" si="19"/>
        <v>86</v>
      </c>
      <c r="G392" s="4" t="str">
        <f t="shared" si="20"/>
        <v>1936/10/10</v>
      </c>
      <c r="H392" s="1" t="s">
        <v>2750</v>
      </c>
      <c r="J392" s="67" t="s">
        <v>1093</v>
      </c>
      <c r="K392" s="1">
        <v>15036270345</v>
      </c>
      <c r="M392" s="1" t="s">
        <v>3473</v>
      </c>
      <c r="N392" s="1" t="s">
        <v>1091</v>
      </c>
    </row>
    <row r="393" hidden="1" spans="1:14">
      <c r="A393" s="1">
        <v>336</v>
      </c>
      <c r="B393" s="1" t="s">
        <v>1094</v>
      </c>
      <c r="C393" s="1" t="s">
        <v>27</v>
      </c>
      <c r="D393" s="1" t="s">
        <v>1095</v>
      </c>
      <c r="E393" s="3" t="str">
        <f t="shared" si="18"/>
        <v>正确</v>
      </c>
      <c r="F393" s="4">
        <f ca="1" t="shared" si="19"/>
        <v>91</v>
      </c>
      <c r="G393" s="4" t="str">
        <f t="shared" si="20"/>
        <v>1931/12/09</v>
      </c>
      <c r="H393" s="1" t="s">
        <v>2750</v>
      </c>
      <c r="J393" s="67" t="s">
        <v>1096</v>
      </c>
      <c r="K393" s="1">
        <v>13849779155</v>
      </c>
      <c r="M393" s="1" t="s">
        <v>3473</v>
      </c>
      <c r="N393" s="1" t="s">
        <v>1094</v>
      </c>
    </row>
    <row r="394" hidden="1" spans="1:14">
      <c r="A394" s="1">
        <v>820</v>
      </c>
      <c r="B394" s="1" t="s">
        <v>2598</v>
      </c>
      <c r="C394" s="1" t="s">
        <v>27</v>
      </c>
      <c r="D394" s="67" t="s">
        <v>2599</v>
      </c>
      <c r="E394" s="3" t="str">
        <f t="shared" si="18"/>
        <v>正确</v>
      </c>
      <c r="F394" s="4">
        <f ca="1" t="shared" si="19"/>
        <v>82</v>
      </c>
      <c r="G394" s="4" t="str">
        <f t="shared" si="20"/>
        <v>1940/07/15</v>
      </c>
      <c r="H394" s="1" t="s">
        <v>2750</v>
      </c>
      <c r="J394" s="67" t="s">
        <v>2600</v>
      </c>
      <c r="K394" s="1">
        <v>15236048300</v>
      </c>
      <c r="M394" s="1" t="s">
        <v>3494</v>
      </c>
      <c r="N394" s="1" t="s">
        <v>2598</v>
      </c>
    </row>
    <row r="395" hidden="1" spans="1:14">
      <c r="A395" s="1">
        <v>823</v>
      </c>
      <c r="B395" s="1" t="s">
        <v>2608</v>
      </c>
      <c r="C395" s="1" t="s">
        <v>17</v>
      </c>
      <c r="D395" s="67" t="s">
        <v>2609</v>
      </c>
      <c r="E395" s="3" t="str">
        <f t="shared" si="18"/>
        <v>正确</v>
      </c>
      <c r="F395" s="4">
        <f ca="1" t="shared" si="19"/>
        <v>83</v>
      </c>
      <c r="G395" s="4" t="str">
        <f t="shared" si="20"/>
        <v>1939/11/15</v>
      </c>
      <c r="H395" s="1" t="s">
        <v>2750</v>
      </c>
      <c r="J395" s="67" t="s">
        <v>2610</v>
      </c>
      <c r="K395" s="1">
        <v>13525189582</v>
      </c>
      <c r="M395" s="1" t="s">
        <v>3494</v>
      </c>
      <c r="N395" s="1" t="s">
        <v>2608</v>
      </c>
    </row>
    <row r="396" hidden="1" spans="1:14">
      <c r="A396" s="1">
        <v>825</v>
      </c>
      <c r="B396" s="1" t="s">
        <v>2613</v>
      </c>
      <c r="C396" s="1" t="s">
        <v>17</v>
      </c>
      <c r="D396" s="67" t="s">
        <v>2614</v>
      </c>
      <c r="E396" s="3" t="str">
        <f t="shared" si="18"/>
        <v>正确</v>
      </c>
      <c r="F396" s="4">
        <f ca="1" t="shared" si="19"/>
        <v>82</v>
      </c>
      <c r="G396" s="4" t="str">
        <f t="shared" si="20"/>
        <v>1940/11/25</v>
      </c>
      <c r="H396" s="1" t="s">
        <v>2750</v>
      </c>
      <c r="J396" s="67" t="s">
        <v>2615</v>
      </c>
      <c r="K396" s="1">
        <v>13525678255</v>
      </c>
      <c r="M396" s="1" t="s">
        <v>3494</v>
      </c>
      <c r="N396" s="1" t="s">
        <v>2613</v>
      </c>
    </row>
    <row r="397" hidden="1" spans="1:14">
      <c r="A397" s="1">
        <v>870</v>
      </c>
      <c r="B397" s="1" t="s">
        <v>1904</v>
      </c>
      <c r="C397" s="1" t="s">
        <v>27</v>
      </c>
      <c r="D397" s="1" t="s">
        <v>2749</v>
      </c>
      <c r="E397" s="3" t="str">
        <f t="shared" si="18"/>
        <v>正确</v>
      </c>
      <c r="F397" s="4">
        <f ca="1" t="shared" si="19"/>
        <v>82</v>
      </c>
      <c r="G397" s="4" t="str">
        <f t="shared" si="20"/>
        <v>1940/07/04</v>
      </c>
      <c r="H397" s="1" t="s">
        <v>2750</v>
      </c>
      <c r="J397" s="67" t="s">
        <v>2751</v>
      </c>
      <c r="K397" s="1">
        <v>15203895225</v>
      </c>
      <c r="M397" s="1" t="s">
        <v>3478</v>
      </c>
      <c r="N397" s="1" t="s">
        <v>1904</v>
      </c>
    </row>
    <row r="398" hidden="1" spans="1:14">
      <c r="A398" s="1">
        <v>892</v>
      </c>
      <c r="B398" s="1" t="s">
        <v>2823</v>
      </c>
      <c r="C398" s="1" t="s">
        <v>17</v>
      </c>
      <c r="D398" s="67" t="s">
        <v>2824</v>
      </c>
      <c r="E398" s="3" t="str">
        <f t="shared" si="18"/>
        <v>正确</v>
      </c>
      <c r="F398" s="4">
        <f ca="1" t="shared" si="19"/>
        <v>82</v>
      </c>
      <c r="G398" s="4" t="str">
        <f t="shared" si="20"/>
        <v>1940/12/22</v>
      </c>
      <c r="H398" s="1" t="s">
        <v>2750</v>
      </c>
      <c r="J398" s="67" t="s">
        <v>2825</v>
      </c>
      <c r="K398" s="1">
        <v>17513622802</v>
      </c>
      <c r="M398" s="1" t="s">
        <v>3478</v>
      </c>
      <c r="N398" s="1" t="s">
        <v>2823</v>
      </c>
    </row>
    <row r="399" hidden="1" spans="1:14">
      <c r="A399" s="1">
        <v>931</v>
      </c>
      <c r="B399" s="1" t="s">
        <v>2076</v>
      </c>
      <c r="C399" s="1" t="s">
        <v>17</v>
      </c>
      <c r="D399" s="67" t="s">
        <v>2933</v>
      </c>
      <c r="E399" s="3" t="str">
        <f t="shared" si="18"/>
        <v>正确</v>
      </c>
      <c r="F399" s="4">
        <f ca="1" t="shared" si="19"/>
        <v>82</v>
      </c>
      <c r="G399" s="4" t="str">
        <f t="shared" si="20"/>
        <v>1940/08/28</v>
      </c>
      <c r="H399" s="1" t="s">
        <v>2750</v>
      </c>
      <c r="J399" s="67" t="s">
        <v>2934</v>
      </c>
      <c r="K399" s="1">
        <v>15237713482</v>
      </c>
      <c r="M399" s="1" t="s">
        <v>3480</v>
      </c>
      <c r="N399" s="1" t="s">
        <v>2076</v>
      </c>
    </row>
    <row r="400" hidden="1" spans="1:14">
      <c r="A400" s="1">
        <v>945</v>
      </c>
      <c r="B400" s="1" t="s">
        <v>2115</v>
      </c>
      <c r="C400" s="1" t="s">
        <v>27</v>
      </c>
      <c r="D400" s="67" t="s">
        <v>2974</v>
      </c>
      <c r="E400" s="3" t="str">
        <f t="shared" si="18"/>
        <v>正确</v>
      </c>
      <c r="F400" s="4">
        <f ca="1" t="shared" si="19"/>
        <v>81</v>
      </c>
      <c r="G400" s="4" t="str">
        <f t="shared" si="20"/>
        <v>1941/07/15</v>
      </c>
      <c r="H400" s="1" t="s">
        <v>2750</v>
      </c>
      <c r="J400" s="67" t="s">
        <v>2975</v>
      </c>
      <c r="K400" s="1">
        <v>15660154581</v>
      </c>
      <c r="M400" s="1" t="s">
        <v>3481</v>
      </c>
      <c r="N400" s="1" t="s">
        <v>2115</v>
      </c>
    </row>
    <row r="401" hidden="1" spans="1:14">
      <c r="A401" s="1">
        <v>963</v>
      </c>
      <c r="B401" s="1" t="s">
        <v>2167</v>
      </c>
      <c r="C401" s="1" t="s">
        <v>17</v>
      </c>
      <c r="D401" s="67" t="s">
        <v>3029</v>
      </c>
      <c r="E401" s="3" t="str">
        <f t="shared" si="18"/>
        <v>正确</v>
      </c>
      <c r="F401" s="4">
        <f ca="1" t="shared" si="19"/>
        <v>81</v>
      </c>
      <c r="G401" s="4" t="str">
        <f t="shared" si="20"/>
        <v>1941/09/05</v>
      </c>
      <c r="H401" s="1" t="s">
        <v>2750</v>
      </c>
      <c r="J401" s="67" t="s">
        <v>3030</v>
      </c>
      <c r="K401" s="1">
        <v>18939202015</v>
      </c>
      <c r="M401" s="1" t="s">
        <v>3482</v>
      </c>
      <c r="N401" s="1" t="s">
        <v>2167</v>
      </c>
    </row>
    <row r="402" hidden="1" spans="1:14">
      <c r="A402" s="1">
        <v>964</v>
      </c>
      <c r="B402" s="1" t="s">
        <v>3031</v>
      </c>
      <c r="C402" s="1" t="s">
        <v>27</v>
      </c>
      <c r="D402" s="67" t="s">
        <v>3032</v>
      </c>
      <c r="E402" s="3" t="str">
        <f t="shared" si="18"/>
        <v>正确</v>
      </c>
      <c r="F402" s="4">
        <f ca="1" t="shared" si="19"/>
        <v>81</v>
      </c>
      <c r="G402" s="4" t="str">
        <f t="shared" si="20"/>
        <v>1941/08/22</v>
      </c>
      <c r="H402" s="1" t="s">
        <v>2750</v>
      </c>
      <c r="J402" s="67" t="s">
        <v>3033</v>
      </c>
      <c r="K402" s="1">
        <v>18638970092</v>
      </c>
      <c r="M402" s="1" t="s">
        <v>3482</v>
      </c>
      <c r="N402" s="1" t="s">
        <v>3031</v>
      </c>
    </row>
    <row r="403" hidden="1" spans="1:14">
      <c r="A403" s="1">
        <v>1003</v>
      </c>
      <c r="B403" s="1" t="s">
        <v>3149</v>
      </c>
      <c r="C403" s="1" t="s">
        <v>17</v>
      </c>
      <c r="D403" s="67" t="s">
        <v>3150</v>
      </c>
      <c r="E403" s="3" t="str">
        <f t="shared" si="18"/>
        <v>正确</v>
      </c>
      <c r="F403" s="4">
        <f ca="1" t="shared" si="19"/>
        <v>81</v>
      </c>
      <c r="G403" s="4" t="str">
        <f t="shared" si="20"/>
        <v>1941/11/01</v>
      </c>
      <c r="H403" s="1" t="s">
        <v>2750</v>
      </c>
      <c r="J403" s="67" t="s">
        <v>3151</v>
      </c>
      <c r="K403" s="1">
        <v>18238432166</v>
      </c>
      <c r="M403" s="1" t="s">
        <v>3484</v>
      </c>
      <c r="N403" s="1" t="s">
        <v>3149</v>
      </c>
    </row>
    <row r="404" hidden="1" spans="1:14">
      <c r="A404" s="1">
        <v>1041</v>
      </c>
      <c r="B404" s="1" t="s">
        <v>3269</v>
      </c>
      <c r="C404" s="1" t="s">
        <v>17</v>
      </c>
      <c r="D404" s="67" t="s">
        <v>3270</v>
      </c>
      <c r="E404" s="3" t="str">
        <f t="shared" si="18"/>
        <v>正确</v>
      </c>
      <c r="F404" s="4">
        <f ca="1" t="shared" si="19"/>
        <v>81</v>
      </c>
      <c r="G404" s="4" t="str">
        <f t="shared" si="20"/>
        <v>1941/12/30</v>
      </c>
      <c r="H404" s="1" t="s">
        <v>2750</v>
      </c>
      <c r="J404" s="67" t="s">
        <v>3271</v>
      </c>
      <c r="K404" s="1">
        <v>13271364395</v>
      </c>
      <c r="M404" s="1" t="s">
        <v>3500</v>
      </c>
      <c r="N404" s="1" t="s">
        <v>3269</v>
      </c>
    </row>
    <row r="405" hidden="1" spans="1:14">
      <c r="A405" s="1">
        <v>1061</v>
      </c>
      <c r="B405" s="1" t="s">
        <v>3329</v>
      </c>
      <c r="C405" s="1" t="s">
        <v>17</v>
      </c>
      <c r="D405" s="67" t="s">
        <v>3330</v>
      </c>
      <c r="E405" s="3" t="str">
        <f t="shared" si="18"/>
        <v>正确</v>
      </c>
      <c r="F405" s="4">
        <f ca="1" t="shared" si="19"/>
        <v>82</v>
      </c>
      <c r="G405" s="4" t="str">
        <f t="shared" si="20"/>
        <v>1940/06/04</v>
      </c>
      <c r="H405" s="1" t="s">
        <v>2750</v>
      </c>
      <c r="J405" s="67" t="s">
        <v>3331</v>
      </c>
      <c r="K405" s="1">
        <v>18237735923</v>
      </c>
      <c r="M405" s="1" t="s">
        <v>3486</v>
      </c>
      <c r="N405" s="1" t="s">
        <v>3329</v>
      </c>
    </row>
    <row r="406" hidden="1" spans="1:14">
      <c r="A406" s="1">
        <v>1079</v>
      </c>
      <c r="B406" s="1" t="s">
        <v>3382</v>
      </c>
      <c r="C406" s="1" t="s">
        <v>27</v>
      </c>
      <c r="D406" s="67" t="s">
        <v>3383</v>
      </c>
      <c r="E406" s="3" t="str">
        <f t="shared" si="18"/>
        <v>正确</v>
      </c>
      <c r="F406" s="4">
        <f ca="1" t="shared" si="19"/>
        <v>80</v>
      </c>
      <c r="G406" s="4" t="str">
        <f t="shared" si="20"/>
        <v>1942/03/25</v>
      </c>
      <c r="H406" s="1" t="s">
        <v>2750</v>
      </c>
      <c r="J406" s="67" t="s">
        <v>3384</v>
      </c>
      <c r="K406" s="1">
        <v>15136678554</v>
      </c>
      <c r="M406" s="1" t="s">
        <v>3486</v>
      </c>
      <c r="N406" s="1" t="s">
        <v>3382</v>
      </c>
    </row>
    <row r="407" hidden="1" spans="1:16">
      <c r="A407" s="1">
        <v>1097</v>
      </c>
      <c r="B407" s="1" t="s">
        <v>1665</v>
      </c>
      <c r="C407" s="1" t="s">
        <v>27</v>
      </c>
      <c r="D407" s="67" t="s">
        <v>3436</v>
      </c>
      <c r="E407" s="3" t="str">
        <f t="shared" si="18"/>
        <v>正确</v>
      </c>
      <c r="F407" s="4">
        <f ca="1" t="shared" si="19"/>
        <v>80</v>
      </c>
      <c r="G407" s="4" t="str">
        <f t="shared" si="20"/>
        <v>1942/04/15</v>
      </c>
      <c r="H407" s="1" t="s">
        <v>2750</v>
      </c>
      <c r="J407" s="67" t="s">
        <v>3437</v>
      </c>
      <c r="K407" s="1">
        <v>18939202015</v>
      </c>
      <c r="M407" s="1" t="s">
        <v>3490</v>
      </c>
      <c r="N407" s="1" t="s">
        <v>1665</v>
      </c>
      <c r="O407" s="67" t="s">
        <v>3437</v>
      </c>
      <c r="P407" s="1" t="s">
        <v>571</v>
      </c>
    </row>
    <row r="408" hidden="1" spans="1:14">
      <c r="A408" s="1">
        <v>78</v>
      </c>
      <c r="B408" s="1" t="s">
        <v>303</v>
      </c>
      <c r="C408" s="1" t="s">
        <v>27</v>
      </c>
      <c r="D408" s="1" t="s">
        <v>304</v>
      </c>
      <c r="E408" s="3" t="str">
        <f t="shared" si="18"/>
        <v>正确</v>
      </c>
      <c r="F408" s="4">
        <f ca="1" t="shared" si="19"/>
        <v>83</v>
      </c>
      <c r="G408" s="4" t="str">
        <f t="shared" si="20"/>
        <v>1939/07/10</v>
      </c>
      <c r="H408" s="1" t="s">
        <v>3075</v>
      </c>
      <c r="J408" s="67" t="s">
        <v>305</v>
      </c>
      <c r="K408" s="1">
        <v>15538791157</v>
      </c>
      <c r="M408" s="1" t="s">
        <v>3473</v>
      </c>
      <c r="N408" s="1" t="s">
        <v>303</v>
      </c>
    </row>
    <row r="409" hidden="1" spans="1:14">
      <c r="A409" s="1">
        <v>79</v>
      </c>
      <c r="B409" s="1" t="s">
        <v>307</v>
      </c>
      <c r="C409" s="1" t="s">
        <v>27</v>
      </c>
      <c r="D409" s="1" t="s">
        <v>308</v>
      </c>
      <c r="E409" s="3" t="str">
        <f t="shared" si="18"/>
        <v>正确</v>
      </c>
      <c r="F409" s="4">
        <f ca="1" t="shared" si="19"/>
        <v>90</v>
      </c>
      <c r="G409" s="4" t="str">
        <f t="shared" si="20"/>
        <v>1932/06/13</v>
      </c>
      <c r="H409" s="1" t="s">
        <v>3075</v>
      </c>
      <c r="J409" s="67" t="s">
        <v>309</v>
      </c>
      <c r="K409" s="1">
        <v>18240591238</v>
      </c>
      <c r="M409" s="1" t="s">
        <v>3473</v>
      </c>
      <c r="N409" s="1" t="s">
        <v>307</v>
      </c>
    </row>
    <row r="410" hidden="1" spans="1:14">
      <c r="A410" s="1">
        <v>80</v>
      </c>
      <c r="B410" s="1" t="s">
        <v>116</v>
      </c>
      <c r="C410" s="1" t="s">
        <v>17</v>
      </c>
      <c r="D410" s="1" t="s">
        <v>310</v>
      </c>
      <c r="E410" s="3" t="str">
        <f t="shared" si="18"/>
        <v>正确</v>
      </c>
      <c r="F410" s="4">
        <f ca="1" t="shared" si="19"/>
        <v>90</v>
      </c>
      <c r="G410" s="4" t="str">
        <f t="shared" si="20"/>
        <v>1932/07/18</v>
      </c>
      <c r="H410" s="1" t="s">
        <v>3075</v>
      </c>
      <c r="J410" s="67" t="s">
        <v>311</v>
      </c>
      <c r="K410" s="1">
        <v>15136686941</v>
      </c>
      <c r="M410" s="1" t="s">
        <v>3473</v>
      </c>
      <c r="N410" s="1" t="s">
        <v>116</v>
      </c>
    </row>
    <row r="411" hidden="1" spans="1:14">
      <c r="A411" s="1">
        <v>82</v>
      </c>
      <c r="B411" s="1" t="s">
        <v>100</v>
      </c>
      <c r="C411" s="1" t="s">
        <v>27</v>
      </c>
      <c r="D411" s="1" t="s">
        <v>317</v>
      </c>
      <c r="E411" s="3" t="str">
        <f t="shared" si="18"/>
        <v>正确</v>
      </c>
      <c r="F411" s="4">
        <f ca="1" t="shared" si="19"/>
        <v>89</v>
      </c>
      <c r="G411" s="4" t="str">
        <f t="shared" si="20"/>
        <v>1933/06/15</v>
      </c>
      <c r="H411" s="1" t="s">
        <v>3075</v>
      </c>
      <c r="J411" s="67" t="s">
        <v>318</v>
      </c>
      <c r="K411" s="1">
        <v>13838787260</v>
      </c>
      <c r="M411" s="1" t="s">
        <v>3473</v>
      </c>
      <c r="N411" s="1" t="s">
        <v>100</v>
      </c>
    </row>
    <row r="412" hidden="1" spans="1:14">
      <c r="A412" s="1">
        <v>86</v>
      </c>
      <c r="B412" s="1" t="s">
        <v>125</v>
      </c>
      <c r="C412" s="1" t="s">
        <v>27</v>
      </c>
      <c r="D412" s="1" t="s">
        <v>331</v>
      </c>
      <c r="E412" s="3" t="str">
        <f t="shared" si="18"/>
        <v>正确</v>
      </c>
      <c r="F412" s="4">
        <f ca="1" t="shared" si="19"/>
        <v>84</v>
      </c>
      <c r="G412" s="4" t="str">
        <f t="shared" si="20"/>
        <v>1938/06/01</v>
      </c>
      <c r="H412" s="1" t="s">
        <v>3075</v>
      </c>
      <c r="J412" s="67" t="s">
        <v>332</v>
      </c>
      <c r="K412" s="1">
        <v>13886825613</v>
      </c>
      <c r="M412" s="1" t="s">
        <v>3473</v>
      </c>
      <c r="N412" s="1" t="s">
        <v>125</v>
      </c>
    </row>
    <row r="413" hidden="1" spans="1:14">
      <c r="A413" s="1">
        <v>731</v>
      </c>
      <c r="B413" s="1" t="s">
        <v>2313</v>
      </c>
      <c r="C413" s="1" t="s">
        <v>17</v>
      </c>
      <c r="D413" s="1" t="s">
        <v>2314</v>
      </c>
      <c r="E413" s="3" t="str">
        <f t="shared" si="18"/>
        <v>正确</v>
      </c>
      <c r="F413" s="4">
        <f ca="1" t="shared" si="19"/>
        <v>83</v>
      </c>
      <c r="G413" s="4" t="str">
        <f t="shared" si="20"/>
        <v>1939/11/12</v>
      </c>
      <c r="H413" s="1" t="s">
        <v>3075</v>
      </c>
      <c r="J413" s="67" t="s">
        <v>2315</v>
      </c>
      <c r="K413" s="1">
        <v>13262013106</v>
      </c>
      <c r="M413" s="1" t="s">
        <v>3492</v>
      </c>
      <c r="N413" s="1" t="s">
        <v>2313</v>
      </c>
    </row>
    <row r="414" hidden="1" spans="1:14">
      <c r="A414" s="1">
        <v>773</v>
      </c>
      <c r="B414" s="1" t="s">
        <v>2451</v>
      </c>
      <c r="C414" s="1" t="s">
        <v>27</v>
      </c>
      <c r="D414" s="1" t="s">
        <v>2452</v>
      </c>
      <c r="E414" s="3" t="str">
        <f t="shared" si="18"/>
        <v>正确</v>
      </c>
      <c r="F414" s="4">
        <f ca="1" t="shared" si="19"/>
        <v>82</v>
      </c>
      <c r="G414" s="4" t="str">
        <f t="shared" si="20"/>
        <v>1940/07/06</v>
      </c>
      <c r="H414" s="1" t="s">
        <v>3075</v>
      </c>
      <c r="J414" s="67" t="s">
        <v>2454</v>
      </c>
      <c r="K414" s="1">
        <v>15093026191</v>
      </c>
      <c r="M414" s="1" t="s">
        <v>3476</v>
      </c>
      <c r="N414" s="1" t="s">
        <v>2451</v>
      </c>
    </row>
    <row r="415" hidden="1" spans="1:14">
      <c r="A415" s="1">
        <v>805</v>
      </c>
      <c r="B415" s="1" t="s">
        <v>1725</v>
      </c>
      <c r="C415" s="1" t="s">
        <v>27</v>
      </c>
      <c r="D415" s="1" t="s">
        <v>2554</v>
      </c>
      <c r="E415" s="3" t="str">
        <f t="shared" si="18"/>
        <v>正确</v>
      </c>
      <c r="F415" s="4">
        <f ca="1" t="shared" si="19"/>
        <v>82</v>
      </c>
      <c r="G415" s="4" t="str">
        <f t="shared" si="20"/>
        <v>1940/12/15</v>
      </c>
      <c r="H415" s="1" t="s">
        <v>3075</v>
      </c>
      <c r="J415" s="67" t="s">
        <v>2555</v>
      </c>
      <c r="K415" s="1">
        <v>13937790808</v>
      </c>
      <c r="M415" s="1" t="s">
        <v>3494</v>
      </c>
      <c r="N415" s="1" t="s">
        <v>1725</v>
      </c>
    </row>
    <row r="416" hidden="1" spans="1:14">
      <c r="A416" s="1">
        <v>911</v>
      </c>
      <c r="B416" s="1" t="s">
        <v>2876</v>
      </c>
      <c r="C416" s="1" t="s">
        <v>27</v>
      </c>
      <c r="D416" s="67" t="s">
        <v>2877</v>
      </c>
      <c r="E416" s="3" t="str">
        <f t="shared" si="18"/>
        <v>正确</v>
      </c>
      <c r="F416" s="4">
        <f ca="1" t="shared" si="19"/>
        <v>81</v>
      </c>
      <c r="G416" s="4" t="str">
        <f t="shared" si="20"/>
        <v>1941/03/06</v>
      </c>
      <c r="H416" s="1" t="s">
        <v>3075</v>
      </c>
      <c r="J416" s="67" t="s">
        <v>2878</v>
      </c>
      <c r="K416" s="1">
        <v>13380115530</v>
      </c>
      <c r="M416" s="1" t="s">
        <v>3499</v>
      </c>
      <c r="N416" s="1" t="s">
        <v>2876</v>
      </c>
    </row>
    <row r="417" hidden="1" spans="1:14">
      <c r="A417" s="1">
        <v>978</v>
      </c>
      <c r="B417" s="1" t="s">
        <v>3073</v>
      </c>
      <c r="C417" s="1" t="s">
        <v>27</v>
      </c>
      <c r="D417" s="67" t="s">
        <v>3074</v>
      </c>
      <c r="E417" s="3" t="str">
        <f t="shared" si="18"/>
        <v>正确</v>
      </c>
      <c r="F417" s="4">
        <f ca="1" t="shared" si="19"/>
        <v>81</v>
      </c>
      <c r="G417" s="4" t="str">
        <f t="shared" si="20"/>
        <v>1941/08/16</v>
      </c>
      <c r="H417" s="1" t="s">
        <v>3075</v>
      </c>
      <c r="J417" s="1" t="s">
        <v>3076</v>
      </c>
      <c r="K417" s="1">
        <v>17698389662</v>
      </c>
      <c r="M417" s="1" t="s">
        <v>3483</v>
      </c>
      <c r="N417" s="1" t="s">
        <v>3073</v>
      </c>
    </row>
    <row r="418" hidden="1" spans="1:14">
      <c r="A418" s="1">
        <v>240</v>
      </c>
      <c r="B418" s="1" t="s">
        <v>483</v>
      </c>
      <c r="C418" s="1" t="s">
        <v>27</v>
      </c>
      <c r="D418" s="1" t="s">
        <v>788</v>
      </c>
      <c r="E418" s="3" t="str">
        <f t="shared" si="18"/>
        <v>正确</v>
      </c>
      <c r="F418" s="4">
        <f ca="1" t="shared" si="19"/>
        <v>86</v>
      </c>
      <c r="G418" s="4" t="str">
        <f t="shared" si="20"/>
        <v>1936/12/22</v>
      </c>
      <c r="H418" s="1" t="s">
        <v>2769</v>
      </c>
      <c r="J418" s="67" t="s">
        <v>789</v>
      </c>
      <c r="K418" s="1">
        <v>15002628767</v>
      </c>
      <c r="M418" s="1" t="s">
        <v>3473</v>
      </c>
      <c r="N418" s="1" t="s">
        <v>483</v>
      </c>
    </row>
    <row r="419" hidden="1" spans="1:14">
      <c r="A419" s="1">
        <v>242</v>
      </c>
      <c r="B419" s="1" t="s">
        <v>794</v>
      </c>
      <c r="C419" s="1" t="s">
        <v>17</v>
      </c>
      <c r="D419" s="1" t="s">
        <v>795</v>
      </c>
      <c r="E419" s="3" t="str">
        <f t="shared" si="18"/>
        <v>正确</v>
      </c>
      <c r="F419" s="4">
        <f ca="1" t="shared" si="19"/>
        <v>85</v>
      </c>
      <c r="G419" s="4" t="str">
        <f t="shared" si="20"/>
        <v>1937/06/10</v>
      </c>
      <c r="H419" s="1" t="s">
        <v>2769</v>
      </c>
      <c r="J419" s="67" t="s">
        <v>796</v>
      </c>
      <c r="K419" s="1">
        <v>13598283759</v>
      </c>
      <c r="M419" s="1" t="s">
        <v>3473</v>
      </c>
      <c r="N419" s="1" t="s">
        <v>794</v>
      </c>
    </row>
    <row r="420" hidden="1" spans="1:14">
      <c r="A420" s="1">
        <v>243</v>
      </c>
      <c r="B420" s="1" t="s">
        <v>797</v>
      </c>
      <c r="C420" s="1" t="s">
        <v>27</v>
      </c>
      <c r="D420" s="1" t="s">
        <v>798</v>
      </c>
      <c r="E420" s="3" t="str">
        <f t="shared" si="18"/>
        <v>正确</v>
      </c>
      <c r="F420" s="4">
        <f ca="1" t="shared" si="19"/>
        <v>89</v>
      </c>
      <c r="G420" s="4" t="str">
        <f t="shared" si="20"/>
        <v>1933/11/14</v>
      </c>
      <c r="H420" s="1" t="s">
        <v>2769</v>
      </c>
      <c r="J420" s="67" t="s">
        <v>799</v>
      </c>
      <c r="K420" s="1">
        <v>13938481158</v>
      </c>
      <c r="M420" s="1" t="s">
        <v>3473</v>
      </c>
      <c r="N420" s="1" t="s">
        <v>797</v>
      </c>
    </row>
    <row r="421" hidden="1" spans="1:14">
      <c r="A421" s="1">
        <v>245</v>
      </c>
      <c r="B421" s="1" t="s">
        <v>804</v>
      </c>
      <c r="C421" s="1" t="s">
        <v>27</v>
      </c>
      <c r="D421" s="1" t="s">
        <v>805</v>
      </c>
      <c r="E421" s="3" t="str">
        <f t="shared" si="18"/>
        <v>正确</v>
      </c>
      <c r="F421" s="4">
        <f ca="1" t="shared" si="19"/>
        <v>83</v>
      </c>
      <c r="G421" s="4" t="str">
        <f t="shared" si="20"/>
        <v>1939/09/12</v>
      </c>
      <c r="H421" s="1" t="s">
        <v>2769</v>
      </c>
      <c r="J421" s="67" t="s">
        <v>806</v>
      </c>
      <c r="K421" s="1">
        <v>15716604751</v>
      </c>
      <c r="M421" s="1" t="s">
        <v>3473</v>
      </c>
      <c r="N421" s="1" t="s">
        <v>804</v>
      </c>
    </row>
    <row r="422" hidden="1" spans="1:14">
      <c r="A422" s="1">
        <v>248</v>
      </c>
      <c r="B422" s="1" t="s">
        <v>815</v>
      </c>
      <c r="C422" s="1" t="s">
        <v>27</v>
      </c>
      <c r="D422" s="1" t="s">
        <v>816</v>
      </c>
      <c r="E422" s="3" t="str">
        <f t="shared" si="18"/>
        <v>正确</v>
      </c>
      <c r="F422" s="4">
        <f ca="1" t="shared" si="19"/>
        <v>88</v>
      </c>
      <c r="G422" s="4" t="str">
        <f t="shared" si="20"/>
        <v>1934/10/10</v>
      </c>
      <c r="H422" s="1" t="s">
        <v>2769</v>
      </c>
      <c r="J422" s="67" t="s">
        <v>817</v>
      </c>
      <c r="K422" s="1">
        <v>13103686927</v>
      </c>
      <c r="M422" s="1" t="s">
        <v>3473</v>
      </c>
      <c r="N422" s="1" t="s">
        <v>815</v>
      </c>
    </row>
    <row r="423" hidden="1" spans="1:14">
      <c r="A423" s="1">
        <v>249</v>
      </c>
      <c r="B423" s="1" t="s">
        <v>818</v>
      </c>
      <c r="C423" s="1" t="s">
        <v>17</v>
      </c>
      <c r="D423" s="1" t="s">
        <v>819</v>
      </c>
      <c r="E423" s="3" t="str">
        <f t="shared" si="18"/>
        <v>正确</v>
      </c>
      <c r="F423" s="4">
        <f ca="1" t="shared" si="19"/>
        <v>83</v>
      </c>
      <c r="G423" s="4" t="str">
        <f t="shared" si="20"/>
        <v>1939/08/08</v>
      </c>
      <c r="H423" s="1" t="s">
        <v>2769</v>
      </c>
      <c r="J423" s="67" t="s">
        <v>820</v>
      </c>
      <c r="K423" s="1">
        <v>15690692931</v>
      </c>
      <c r="M423" s="1" t="s">
        <v>3473</v>
      </c>
      <c r="N423" s="1" t="s">
        <v>818</v>
      </c>
    </row>
    <row r="424" hidden="1" spans="1:14">
      <c r="A424" s="1">
        <v>250</v>
      </c>
      <c r="B424" s="1" t="s">
        <v>821</v>
      </c>
      <c r="C424" s="1" t="s">
        <v>27</v>
      </c>
      <c r="D424" s="1" t="s">
        <v>822</v>
      </c>
      <c r="E424" s="3" t="str">
        <f t="shared" si="18"/>
        <v>正确</v>
      </c>
      <c r="F424" s="4">
        <f ca="1" t="shared" si="19"/>
        <v>87</v>
      </c>
      <c r="G424" s="4" t="str">
        <f t="shared" si="20"/>
        <v>1935/04/16</v>
      </c>
      <c r="H424" s="1" t="s">
        <v>2769</v>
      </c>
      <c r="J424" s="67" t="s">
        <v>823</v>
      </c>
      <c r="K424" s="1">
        <v>18739012406</v>
      </c>
      <c r="M424" s="1" t="s">
        <v>3473</v>
      </c>
      <c r="N424" s="1" t="s">
        <v>821</v>
      </c>
    </row>
    <row r="425" hidden="1" spans="1:14">
      <c r="A425" s="1">
        <v>251</v>
      </c>
      <c r="B425" s="1" t="s">
        <v>824</v>
      </c>
      <c r="C425" s="1" t="s">
        <v>17</v>
      </c>
      <c r="D425" s="1" t="s">
        <v>825</v>
      </c>
      <c r="E425" s="3" t="str">
        <f t="shared" si="18"/>
        <v>正确</v>
      </c>
      <c r="F425" s="4">
        <f ca="1" t="shared" si="19"/>
        <v>87</v>
      </c>
      <c r="G425" s="4" t="str">
        <f t="shared" si="20"/>
        <v>1935/08/25</v>
      </c>
      <c r="H425" s="1" t="s">
        <v>2769</v>
      </c>
      <c r="J425" s="67" t="s">
        <v>826</v>
      </c>
      <c r="K425" s="1">
        <v>18739012406</v>
      </c>
      <c r="M425" s="1" t="s">
        <v>3473</v>
      </c>
      <c r="N425" s="1" t="s">
        <v>824</v>
      </c>
    </row>
    <row r="426" hidden="1" spans="1:14">
      <c r="A426" s="1">
        <v>253</v>
      </c>
      <c r="B426" s="1" t="s">
        <v>831</v>
      </c>
      <c r="C426" s="1" t="s">
        <v>17</v>
      </c>
      <c r="D426" s="1" t="s">
        <v>832</v>
      </c>
      <c r="E426" s="3" t="str">
        <f t="shared" si="18"/>
        <v>正确</v>
      </c>
      <c r="F426" s="4">
        <f ca="1" t="shared" si="19"/>
        <v>85</v>
      </c>
      <c r="G426" s="4" t="str">
        <f t="shared" si="20"/>
        <v>1937/02/15</v>
      </c>
      <c r="H426" s="1" t="s">
        <v>2769</v>
      </c>
      <c r="J426" s="67" t="s">
        <v>833</v>
      </c>
      <c r="K426" s="1">
        <v>13949382692</v>
      </c>
      <c r="M426" s="1" t="s">
        <v>3473</v>
      </c>
      <c r="N426" s="1" t="s">
        <v>831</v>
      </c>
    </row>
    <row r="427" hidden="1" spans="1:14">
      <c r="A427" s="1">
        <v>254</v>
      </c>
      <c r="B427" s="1" t="s">
        <v>834</v>
      </c>
      <c r="C427" s="1" t="s">
        <v>27</v>
      </c>
      <c r="D427" s="1" t="s">
        <v>835</v>
      </c>
      <c r="E427" s="3" t="str">
        <f t="shared" si="18"/>
        <v>正确</v>
      </c>
      <c r="F427" s="4">
        <f ca="1" t="shared" si="19"/>
        <v>84</v>
      </c>
      <c r="G427" s="4" t="str">
        <f t="shared" si="20"/>
        <v>1938/07/30</v>
      </c>
      <c r="H427" s="1" t="s">
        <v>2769</v>
      </c>
      <c r="J427" s="67" t="s">
        <v>836</v>
      </c>
      <c r="K427" s="1">
        <v>13782003814</v>
      </c>
      <c r="M427" s="1" t="s">
        <v>3473</v>
      </c>
      <c r="N427" s="1" t="s">
        <v>834</v>
      </c>
    </row>
    <row r="428" hidden="1" spans="1:14">
      <c r="A428" s="1">
        <v>255</v>
      </c>
      <c r="B428" s="1" t="s">
        <v>837</v>
      </c>
      <c r="C428" s="1" t="s">
        <v>17</v>
      </c>
      <c r="D428" s="1" t="s">
        <v>838</v>
      </c>
      <c r="E428" s="3" t="str">
        <f t="shared" si="18"/>
        <v>正确</v>
      </c>
      <c r="F428" s="4">
        <f ca="1" t="shared" si="19"/>
        <v>85</v>
      </c>
      <c r="G428" s="4" t="str">
        <f t="shared" si="20"/>
        <v>1937/12/12</v>
      </c>
      <c r="H428" s="1" t="s">
        <v>2769</v>
      </c>
      <c r="J428" s="67" t="s">
        <v>839</v>
      </c>
      <c r="K428" s="1">
        <v>18539992503</v>
      </c>
      <c r="M428" s="1" t="s">
        <v>3473</v>
      </c>
      <c r="N428" s="1" t="s">
        <v>837</v>
      </c>
    </row>
    <row r="429" hidden="1" spans="1:14">
      <c r="A429" s="1">
        <v>256</v>
      </c>
      <c r="B429" s="1" t="s">
        <v>840</v>
      </c>
      <c r="C429" s="1" t="s">
        <v>17</v>
      </c>
      <c r="D429" s="1" t="s">
        <v>841</v>
      </c>
      <c r="E429" s="3" t="str">
        <f t="shared" si="18"/>
        <v>正确</v>
      </c>
      <c r="F429" s="4">
        <f ca="1" t="shared" si="19"/>
        <v>87</v>
      </c>
      <c r="G429" s="4" t="str">
        <f t="shared" si="20"/>
        <v>1935/08/19</v>
      </c>
      <c r="H429" s="1" t="s">
        <v>2769</v>
      </c>
      <c r="J429" s="67" t="s">
        <v>842</v>
      </c>
      <c r="K429" s="1">
        <v>18336613608</v>
      </c>
      <c r="M429" s="1" t="s">
        <v>3473</v>
      </c>
      <c r="N429" s="1" t="s">
        <v>840</v>
      </c>
    </row>
    <row r="430" hidden="1" spans="1:14">
      <c r="A430" s="1">
        <v>257</v>
      </c>
      <c r="B430" s="1" t="s">
        <v>843</v>
      </c>
      <c r="C430" s="1" t="s">
        <v>27</v>
      </c>
      <c r="D430" s="1" t="s">
        <v>844</v>
      </c>
      <c r="E430" s="3" t="str">
        <f t="shared" si="18"/>
        <v>正确</v>
      </c>
      <c r="F430" s="4">
        <f ca="1" t="shared" si="19"/>
        <v>84</v>
      </c>
      <c r="G430" s="4" t="str">
        <f t="shared" si="20"/>
        <v>1938/12/14</v>
      </c>
      <c r="H430" s="1" t="s">
        <v>2769</v>
      </c>
      <c r="J430" s="67" t="s">
        <v>845</v>
      </c>
      <c r="K430" s="1">
        <v>13997805091</v>
      </c>
      <c r="M430" s="1" t="s">
        <v>3473</v>
      </c>
      <c r="N430" s="1" t="s">
        <v>843</v>
      </c>
    </row>
    <row r="431" hidden="1" spans="1:14">
      <c r="A431" s="1">
        <v>258</v>
      </c>
      <c r="B431" s="1" t="s">
        <v>846</v>
      </c>
      <c r="C431" s="1" t="s">
        <v>27</v>
      </c>
      <c r="D431" s="1" t="s">
        <v>847</v>
      </c>
      <c r="E431" s="3" t="str">
        <f t="shared" si="18"/>
        <v>正确</v>
      </c>
      <c r="F431" s="4">
        <f ca="1" t="shared" si="19"/>
        <v>88</v>
      </c>
      <c r="G431" s="4" t="str">
        <f t="shared" si="20"/>
        <v>1934/12/27</v>
      </c>
      <c r="H431" s="1" t="s">
        <v>2769</v>
      </c>
      <c r="J431" s="67" t="s">
        <v>848</v>
      </c>
      <c r="K431" s="1">
        <v>13937745120</v>
      </c>
      <c r="M431" s="1" t="s">
        <v>3473</v>
      </c>
      <c r="N431" s="1" t="s">
        <v>846</v>
      </c>
    </row>
    <row r="432" hidden="1" spans="1:14">
      <c r="A432" s="1">
        <v>260</v>
      </c>
      <c r="B432" s="1" t="s">
        <v>853</v>
      </c>
      <c r="C432" s="1" t="s">
        <v>27</v>
      </c>
      <c r="D432" s="1" t="s">
        <v>854</v>
      </c>
      <c r="E432" s="3" t="str">
        <f t="shared" si="18"/>
        <v>正确</v>
      </c>
      <c r="F432" s="4">
        <f ca="1" t="shared" si="19"/>
        <v>87</v>
      </c>
      <c r="G432" s="4" t="str">
        <f t="shared" si="20"/>
        <v>1935/07/28</v>
      </c>
      <c r="H432" s="1" t="s">
        <v>2769</v>
      </c>
      <c r="J432" s="67" t="s">
        <v>855</v>
      </c>
      <c r="K432" s="1">
        <v>18737705713</v>
      </c>
      <c r="M432" s="1" t="s">
        <v>3473</v>
      </c>
      <c r="N432" s="1" t="s">
        <v>853</v>
      </c>
    </row>
    <row r="433" hidden="1" spans="1:14">
      <c r="A433" s="1">
        <v>851</v>
      </c>
      <c r="B433" s="1" t="s">
        <v>2686</v>
      </c>
      <c r="C433" s="1" t="s">
        <v>27</v>
      </c>
      <c r="D433" s="67" t="s">
        <v>2687</v>
      </c>
      <c r="E433" s="3" t="str">
        <f t="shared" si="18"/>
        <v>正确</v>
      </c>
      <c r="F433" s="4">
        <f ca="1" t="shared" si="19"/>
        <v>81</v>
      </c>
      <c r="G433" s="4" t="str">
        <f t="shared" si="20"/>
        <v>1941/02/15</v>
      </c>
      <c r="H433" s="1" t="s">
        <v>2769</v>
      </c>
      <c r="J433" s="67" t="s">
        <v>2689</v>
      </c>
      <c r="K433" s="1">
        <v>13683928285</v>
      </c>
      <c r="M433" s="1" t="s">
        <v>3489</v>
      </c>
      <c r="N433" s="1" t="s">
        <v>2686</v>
      </c>
    </row>
    <row r="434" hidden="1" spans="1:14">
      <c r="A434" s="1">
        <v>859</v>
      </c>
      <c r="B434" s="1" t="s">
        <v>2711</v>
      </c>
      <c r="C434" s="1" t="s">
        <v>27</v>
      </c>
      <c r="D434" s="67" t="s">
        <v>2712</v>
      </c>
      <c r="E434" s="3" t="str">
        <f t="shared" si="18"/>
        <v>正确</v>
      </c>
      <c r="F434" s="4">
        <f ca="1" t="shared" si="19"/>
        <v>82</v>
      </c>
      <c r="G434" s="4" t="str">
        <f t="shared" si="20"/>
        <v>1940/08/20</v>
      </c>
      <c r="H434" s="1" t="s">
        <v>2769</v>
      </c>
      <c r="J434" s="67" t="s">
        <v>2713</v>
      </c>
      <c r="K434" s="1">
        <v>13784115899</v>
      </c>
      <c r="M434" s="1" t="s">
        <v>3489</v>
      </c>
      <c r="N434" s="1" t="s">
        <v>2711</v>
      </c>
    </row>
    <row r="435" hidden="1" spans="1:14">
      <c r="A435" s="1">
        <v>860</v>
      </c>
      <c r="B435" s="1" t="s">
        <v>2714</v>
      </c>
      <c r="C435" s="1" t="s">
        <v>27</v>
      </c>
      <c r="D435" s="67" t="s">
        <v>2715</v>
      </c>
      <c r="E435" s="3" t="str">
        <f t="shared" si="18"/>
        <v>正确</v>
      </c>
      <c r="F435" s="4">
        <f ca="1" t="shared" si="19"/>
        <v>82</v>
      </c>
      <c r="G435" s="4" t="str">
        <f t="shared" si="20"/>
        <v>1940/10/20</v>
      </c>
      <c r="H435" s="1" t="s">
        <v>2769</v>
      </c>
      <c r="J435" s="67" t="s">
        <v>2716</v>
      </c>
      <c r="K435" s="1">
        <v>18238406956</v>
      </c>
      <c r="M435" s="1" t="s">
        <v>3489</v>
      </c>
      <c r="N435" s="1" t="s">
        <v>2714</v>
      </c>
    </row>
    <row r="436" hidden="1" spans="1:14">
      <c r="A436" s="1">
        <v>875</v>
      </c>
      <c r="B436" s="1" t="s">
        <v>2767</v>
      </c>
      <c r="C436" s="1" t="s">
        <v>17</v>
      </c>
      <c r="D436" s="67" t="s">
        <v>2768</v>
      </c>
      <c r="E436" s="3" t="str">
        <f t="shared" si="18"/>
        <v>正确</v>
      </c>
      <c r="F436" s="4">
        <f ca="1" t="shared" si="19"/>
        <v>81</v>
      </c>
      <c r="G436" s="4" t="str">
        <f t="shared" si="20"/>
        <v>1941/02/05</v>
      </c>
      <c r="H436" s="1" t="s">
        <v>2769</v>
      </c>
      <c r="J436" s="67" t="s">
        <v>2770</v>
      </c>
      <c r="K436" s="1">
        <v>18838608387</v>
      </c>
      <c r="M436" s="1" t="s">
        <v>3478</v>
      </c>
      <c r="N436" s="1" t="s">
        <v>2767</v>
      </c>
    </row>
    <row r="437" hidden="1" spans="1:14">
      <c r="A437" s="1">
        <v>876</v>
      </c>
      <c r="B437" s="1" t="s">
        <v>2771</v>
      </c>
      <c r="C437" s="1" t="s">
        <v>27</v>
      </c>
      <c r="D437" s="1" t="s">
        <v>2772</v>
      </c>
      <c r="E437" s="3" t="str">
        <f t="shared" si="18"/>
        <v>正确</v>
      </c>
      <c r="F437" s="4">
        <f ca="1" t="shared" si="19"/>
        <v>81</v>
      </c>
      <c r="G437" s="4" t="str">
        <f t="shared" si="20"/>
        <v>1941/02/08</v>
      </c>
      <c r="H437" s="1" t="s">
        <v>2769</v>
      </c>
      <c r="J437" s="67" t="s">
        <v>2773</v>
      </c>
      <c r="K437" s="1">
        <v>13111576238</v>
      </c>
      <c r="M437" s="1" t="s">
        <v>3478</v>
      </c>
      <c r="N437" s="1" t="s">
        <v>2771</v>
      </c>
    </row>
    <row r="438" hidden="1" spans="1:14">
      <c r="A438" s="1">
        <v>877</v>
      </c>
      <c r="B438" s="1" t="s">
        <v>2774</v>
      </c>
      <c r="C438" s="1" t="s">
        <v>27</v>
      </c>
      <c r="D438" s="67" t="s">
        <v>2775</v>
      </c>
      <c r="E438" s="3" t="str">
        <f t="shared" si="18"/>
        <v>正确</v>
      </c>
      <c r="F438" s="4">
        <f ca="1" t="shared" si="19"/>
        <v>82</v>
      </c>
      <c r="G438" s="4" t="str">
        <f t="shared" si="20"/>
        <v>1940/03/06</v>
      </c>
      <c r="H438" s="1" t="s">
        <v>2769</v>
      </c>
      <c r="J438" s="67" t="s">
        <v>2776</v>
      </c>
      <c r="K438" s="1">
        <v>18211803476</v>
      </c>
      <c r="M438" s="1" t="s">
        <v>3478</v>
      </c>
      <c r="N438" s="1" t="s">
        <v>2774</v>
      </c>
    </row>
    <row r="439" hidden="1" spans="1:14">
      <c r="A439" s="1">
        <v>916</v>
      </c>
      <c r="B439" s="1" t="s">
        <v>2033</v>
      </c>
      <c r="C439" s="1" t="s">
        <v>27</v>
      </c>
      <c r="D439" s="67" t="s">
        <v>2892</v>
      </c>
      <c r="E439" s="3" t="str">
        <f t="shared" si="18"/>
        <v>正确</v>
      </c>
      <c r="F439" s="4">
        <f ca="1" t="shared" si="19"/>
        <v>81</v>
      </c>
      <c r="G439" s="4" t="str">
        <f t="shared" si="20"/>
        <v>1941/05/19</v>
      </c>
      <c r="H439" s="1" t="s">
        <v>2769</v>
      </c>
      <c r="J439" s="67" t="s">
        <v>2893</v>
      </c>
      <c r="K439" s="1">
        <v>13526830757</v>
      </c>
      <c r="M439" s="1" t="s">
        <v>3495</v>
      </c>
      <c r="N439" s="1" t="s">
        <v>2033</v>
      </c>
    </row>
    <row r="440" hidden="1" spans="1:14">
      <c r="A440" s="1">
        <v>923</v>
      </c>
      <c r="B440" s="1" t="s">
        <v>1144</v>
      </c>
      <c r="C440" s="1" t="s">
        <v>27</v>
      </c>
      <c r="D440" s="67" t="s">
        <v>2912</v>
      </c>
      <c r="E440" s="3" t="str">
        <f t="shared" si="18"/>
        <v>正确</v>
      </c>
      <c r="F440" s="4">
        <f ca="1" t="shared" si="19"/>
        <v>81</v>
      </c>
      <c r="G440" s="4" t="str">
        <f t="shared" si="20"/>
        <v>1941/03/03</v>
      </c>
      <c r="H440" s="1" t="s">
        <v>2769</v>
      </c>
      <c r="J440" s="67" t="s">
        <v>2913</v>
      </c>
      <c r="K440" s="1">
        <v>15539999303</v>
      </c>
      <c r="M440" s="1" t="s">
        <v>3495</v>
      </c>
      <c r="N440" s="1" t="s">
        <v>1144</v>
      </c>
    </row>
    <row r="441" hidden="1" spans="1:14">
      <c r="A441" s="1">
        <v>951</v>
      </c>
      <c r="B441" s="1" t="s">
        <v>2991</v>
      </c>
      <c r="C441" s="1" t="s">
        <v>17</v>
      </c>
      <c r="D441" s="67" t="s">
        <v>2992</v>
      </c>
      <c r="E441" s="3" t="str">
        <f t="shared" si="18"/>
        <v>正确</v>
      </c>
      <c r="F441" s="4">
        <f ca="1" t="shared" si="19"/>
        <v>81</v>
      </c>
      <c r="G441" s="4" t="str">
        <f t="shared" si="20"/>
        <v>1941/02/16</v>
      </c>
      <c r="H441" s="1" t="s">
        <v>2769</v>
      </c>
      <c r="J441" s="67" t="s">
        <v>2993</v>
      </c>
      <c r="K441" s="1">
        <v>13911373415</v>
      </c>
      <c r="M441" s="1" t="s">
        <v>3481</v>
      </c>
      <c r="N441" s="1" t="s">
        <v>2991</v>
      </c>
    </row>
    <row r="442" hidden="1" spans="1:14">
      <c r="A442" s="1">
        <v>962</v>
      </c>
      <c r="B442" s="1" t="s">
        <v>3026</v>
      </c>
      <c r="C442" s="1" t="s">
        <v>17</v>
      </c>
      <c r="D442" s="67" t="s">
        <v>3027</v>
      </c>
      <c r="E442" s="3" t="str">
        <f t="shared" si="18"/>
        <v>正确</v>
      </c>
      <c r="F442" s="4">
        <f ca="1" t="shared" si="19"/>
        <v>81</v>
      </c>
      <c r="G442" s="4" t="str">
        <f t="shared" si="20"/>
        <v>1941/08/14</v>
      </c>
      <c r="H442" s="1" t="s">
        <v>2769</v>
      </c>
      <c r="J442" s="67" t="s">
        <v>3028</v>
      </c>
      <c r="K442" s="1">
        <v>13135717991</v>
      </c>
      <c r="M442" s="1" t="s">
        <v>3482</v>
      </c>
      <c r="N442" s="1" t="s">
        <v>3026</v>
      </c>
    </row>
    <row r="443" hidden="1" spans="1:14">
      <c r="A443" s="1">
        <v>1008</v>
      </c>
      <c r="B443" s="1" t="s">
        <v>3166</v>
      </c>
      <c r="C443" s="1" t="s">
        <v>17</v>
      </c>
      <c r="D443" s="67" t="s">
        <v>3167</v>
      </c>
      <c r="E443" s="3" t="str">
        <f t="shared" si="18"/>
        <v>正确</v>
      </c>
      <c r="F443" s="4">
        <f ca="1" t="shared" si="19"/>
        <v>81</v>
      </c>
      <c r="G443" s="4" t="str">
        <f t="shared" si="20"/>
        <v>1941/11/13</v>
      </c>
      <c r="H443" s="1" t="s">
        <v>2769</v>
      </c>
      <c r="J443" s="67" t="s">
        <v>3168</v>
      </c>
      <c r="K443" s="1">
        <v>13462596232</v>
      </c>
      <c r="M443" s="1" t="s">
        <v>3484</v>
      </c>
      <c r="N443" s="1" t="s">
        <v>3166</v>
      </c>
    </row>
    <row r="444" hidden="1" spans="1:14">
      <c r="A444" s="1">
        <v>1009</v>
      </c>
      <c r="B444" s="1" t="s">
        <v>2301</v>
      </c>
      <c r="C444" s="1" t="s">
        <v>17</v>
      </c>
      <c r="D444" s="67" t="s">
        <v>3169</v>
      </c>
      <c r="E444" s="3" t="str">
        <f t="shared" si="18"/>
        <v>正确</v>
      </c>
      <c r="F444" s="4">
        <f ca="1" t="shared" si="19"/>
        <v>81</v>
      </c>
      <c r="G444" s="4" t="str">
        <f t="shared" si="20"/>
        <v>1941/11/10</v>
      </c>
      <c r="H444" s="1" t="s">
        <v>2769</v>
      </c>
      <c r="J444" s="67" t="s">
        <v>3170</v>
      </c>
      <c r="K444" s="1">
        <v>15693104256</v>
      </c>
      <c r="M444" s="1" t="s">
        <v>3484</v>
      </c>
      <c r="N444" s="1" t="s">
        <v>2301</v>
      </c>
    </row>
    <row r="445" hidden="1" spans="1:14">
      <c r="A445" s="1">
        <v>1016</v>
      </c>
      <c r="B445" s="1" t="s">
        <v>3188</v>
      </c>
      <c r="C445" s="1" t="s">
        <v>27</v>
      </c>
      <c r="D445" s="67" t="s">
        <v>3189</v>
      </c>
      <c r="E445" s="3" t="str">
        <f t="shared" si="18"/>
        <v>正确</v>
      </c>
      <c r="F445" s="4">
        <f ca="1" t="shared" si="19"/>
        <v>81</v>
      </c>
      <c r="G445" s="4" t="str">
        <f t="shared" si="20"/>
        <v>1941/11/15</v>
      </c>
      <c r="H445" s="1" t="s">
        <v>2769</v>
      </c>
      <c r="J445" s="67" t="s">
        <v>3190</v>
      </c>
      <c r="K445" s="1">
        <v>18736664395</v>
      </c>
      <c r="M445" s="1" t="s">
        <v>3484</v>
      </c>
      <c r="N445" s="1" t="s">
        <v>3188</v>
      </c>
    </row>
    <row r="446" hidden="1" spans="1:14">
      <c r="A446" s="1">
        <v>1017</v>
      </c>
      <c r="B446" s="1" t="s">
        <v>2327</v>
      </c>
      <c r="C446" s="1" t="s">
        <v>27</v>
      </c>
      <c r="D446" s="1" t="s">
        <v>3191</v>
      </c>
      <c r="E446" s="3" t="str">
        <f t="shared" si="18"/>
        <v>正确</v>
      </c>
      <c r="F446" s="4">
        <f ca="1" t="shared" si="19"/>
        <v>81</v>
      </c>
      <c r="G446" s="4" t="str">
        <f t="shared" si="20"/>
        <v>1941/05/07</v>
      </c>
      <c r="H446" s="1" t="s">
        <v>2769</v>
      </c>
      <c r="J446" s="67" t="s">
        <v>3192</v>
      </c>
      <c r="K446" s="1">
        <v>18338379427</v>
      </c>
      <c r="M446" s="1" t="s">
        <v>3484</v>
      </c>
      <c r="N446" s="1" t="s">
        <v>2327</v>
      </c>
    </row>
    <row r="447" hidden="1" spans="1:14">
      <c r="A447" s="1">
        <v>1082</v>
      </c>
      <c r="B447" s="1" t="s">
        <v>2534</v>
      </c>
      <c r="C447" s="1" t="s">
        <v>27</v>
      </c>
      <c r="D447" s="67" t="s">
        <v>3391</v>
      </c>
      <c r="E447" s="3" t="str">
        <f t="shared" si="18"/>
        <v>正确</v>
      </c>
      <c r="F447" s="4">
        <f ca="1" t="shared" si="19"/>
        <v>81</v>
      </c>
      <c r="G447" s="4" t="str">
        <f t="shared" si="20"/>
        <v>1941/11/25</v>
      </c>
      <c r="H447" s="1" t="s">
        <v>2769</v>
      </c>
      <c r="J447" s="67" t="s">
        <v>3392</v>
      </c>
      <c r="K447" s="1">
        <v>18271595583</v>
      </c>
      <c r="M447" s="1" t="s">
        <v>3486</v>
      </c>
      <c r="N447" s="1" t="s">
        <v>2534</v>
      </c>
    </row>
    <row r="448" hidden="1" spans="1:14">
      <c r="A448" s="1">
        <v>25</v>
      </c>
      <c r="B448" s="1" t="s">
        <v>63</v>
      </c>
      <c r="C448" s="1" t="s">
        <v>17</v>
      </c>
      <c r="D448" s="1" t="s">
        <v>109</v>
      </c>
      <c r="E448" s="3" t="str">
        <f t="shared" si="18"/>
        <v>正确</v>
      </c>
      <c r="F448" s="4">
        <f ca="1" t="shared" si="19"/>
        <v>99</v>
      </c>
      <c r="G448" s="4" t="str">
        <f t="shared" si="20"/>
        <v>1923/03/15</v>
      </c>
      <c r="H448" s="1" t="s">
        <v>3003</v>
      </c>
      <c r="J448" s="67" t="s">
        <v>110</v>
      </c>
      <c r="K448" s="1">
        <v>15037728456</v>
      </c>
      <c r="N448" s="1" t="s">
        <v>63</v>
      </c>
    </row>
    <row r="449" hidden="1" spans="1:14">
      <c r="A449" s="1">
        <v>168</v>
      </c>
      <c r="B449" s="1" t="s">
        <v>565</v>
      </c>
      <c r="C449" s="1" t="s">
        <v>27</v>
      </c>
      <c r="D449" s="1" t="s">
        <v>566</v>
      </c>
      <c r="E449" s="3" t="str">
        <f t="shared" si="18"/>
        <v>正确</v>
      </c>
      <c r="F449" s="4">
        <f ca="1" t="shared" si="19"/>
        <v>88</v>
      </c>
      <c r="G449" s="4" t="str">
        <f t="shared" si="20"/>
        <v>1934/08/15</v>
      </c>
      <c r="H449" s="1" t="s">
        <v>3003</v>
      </c>
      <c r="J449" s="67" t="s">
        <v>567</v>
      </c>
      <c r="K449" s="1">
        <v>15038746528</v>
      </c>
      <c r="M449" s="1" t="s">
        <v>3473</v>
      </c>
      <c r="N449" s="1" t="s">
        <v>565</v>
      </c>
    </row>
    <row r="450" hidden="1" spans="1:16">
      <c r="A450" s="1">
        <v>169</v>
      </c>
      <c r="B450" s="1" t="s">
        <v>339</v>
      </c>
      <c r="C450" s="1" t="s">
        <v>27</v>
      </c>
      <c r="D450" s="1" t="s">
        <v>568</v>
      </c>
      <c r="E450" s="3" t="str">
        <f t="shared" si="18"/>
        <v>正确</v>
      </c>
      <c r="F450" s="4">
        <f ca="1" t="shared" si="19"/>
        <v>83</v>
      </c>
      <c r="G450" s="4" t="str">
        <f t="shared" si="20"/>
        <v>1939/02/12</v>
      </c>
      <c r="H450" s="1" t="s">
        <v>3003</v>
      </c>
      <c r="J450" s="67" t="s">
        <v>569</v>
      </c>
      <c r="K450" s="1">
        <v>15903776949</v>
      </c>
      <c r="M450" s="1" t="s">
        <v>3473</v>
      </c>
      <c r="N450" s="1" t="s">
        <v>339</v>
      </c>
      <c r="O450" s="67" t="s">
        <v>570</v>
      </c>
      <c r="P450" s="1" t="s">
        <v>571</v>
      </c>
    </row>
    <row r="451" hidden="1" spans="1:14">
      <c r="A451" s="1">
        <v>172</v>
      </c>
      <c r="B451" s="1" t="s">
        <v>581</v>
      </c>
      <c r="C451" s="1" t="s">
        <v>17</v>
      </c>
      <c r="D451" s="1" t="s">
        <v>582</v>
      </c>
      <c r="E451" s="3" t="str">
        <f t="shared" ref="E451:E514" si="21">IF(LEN(D451)=0,"空",IF(LEN(D451)=15,"老号",IF(LEN(D451)&lt;&gt;18,"位数不对",IF(CHOOSE(MOD(SUM(MID(D451,1,1)*7+MID(D451,2,1)*9+MID(D451,3,1)*10+MID(D451,4,1)*5+MID(D451,5,1)*8+MID(D451,6,1)*4+MID(D451,7,1)*2+MID(D451,8,1)*1+MID(D451,9,1)*6+MID(D451,10,1)*3+MID(D451,11,1)*7+MID(D451,12,1)*9+MID(D451,13,1)*10+MID(D451,14,1)*5+MID(D451,15,1)*8+MID(D451,16,1)*4+MID(D451,17,1)*2),11)+1,1,0,"X",9,8,7,6,5,4,3,2)=IF(ISNUMBER(RIGHT(D451,1)*1),RIGHT(D451,1)*1,"X"),"正确","号码错误"))))</f>
        <v>正确</v>
      </c>
      <c r="F451" s="4">
        <f ca="1" t="shared" ref="F451:F514" si="22">YEAR(NOW())-MID(D451,7,4)</f>
        <v>87</v>
      </c>
      <c r="G451" s="4" t="str">
        <f t="shared" ref="G451:G514" si="23">CONCATENATE(MID(D451,7,4),"/",MID(D451,11,2),"/",MID(D451,13,2))</f>
        <v>1935/11/12</v>
      </c>
      <c r="H451" s="1" t="s">
        <v>3003</v>
      </c>
      <c r="J451" s="67" t="s">
        <v>583</v>
      </c>
      <c r="K451" s="1">
        <v>13721805692</v>
      </c>
      <c r="M451" s="1" t="s">
        <v>3473</v>
      </c>
      <c r="N451" s="1" t="s">
        <v>581</v>
      </c>
    </row>
    <row r="452" hidden="1" spans="1:14">
      <c r="A452" s="1">
        <v>173</v>
      </c>
      <c r="B452" s="1" t="s">
        <v>346</v>
      </c>
      <c r="C452" s="1" t="s">
        <v>17</v>
      </c>
      <c r="D452" s="1" t="s">
        <v>584</v>
      </c>
      <c r="E452" s="3" t="str">
        <f t="shared" si="21"/>
        <v>正确</v>
      </c>
      <c r="F452" s="4">
        <f ca="1" t="shared" si="22"/>
        <v>84</v>
      </c>
      <c r="G452" s="4" t="str">
        <f t="shared" si="23"/>
        <v>1938/05/19</v>
      </c>
      <c r="H452" s="1" t="s">
        <v>3003</v>
      </c>
      <c r="J452" s="67" t="s">
        <v>585</v>
      </c>
      <c r="K452" s="1">
        <v>13525196283</v>
      </c>
      <c r="M452" s="1" t="s">
        <v>3473</v>
      </c>
      <c r="N452" s="1" t="s">
        <v>346</v>
      </c>
    </row>
    <row r="453" hidden="1" spans="1:14">
      <c r="A453" s="1">
        <v>174</v>
      </c>
      <c r="B453" s="1" t="s">
        <v>586</v>
      </c>
      <c r="C453" s="1" t="s">
        <v>17</v>
      </c>
      <c r="D453" s="1" t="s">
        <v>587</v>
      </c>
      <c r="E453" s="3" t="str">
        <f t="shared" si="21"/>
        <v>正确</v>
      </c>
      <c r="F453" s="4">
        <f ca="1" t="shared" si="22"/>
        <v>90</v>
      </c>
      <c r="G453" s="4" t="str">
        <f t="shared" si="23"/>
        <v>1932/02/20</v>
      </c>
      <c r="H453" s="1" t="s">
        <v>3003</v>
      </c>
      <c r="J453" s="67" t="s">
        <v>588</v>
      </c>
      <c r="K453" s="1">
        <v>17337713525</v>
      </c>
      <c r="M453" s="1" t="s">
        <v>3473</v>
      </c>
      <c r="N453" s="1" t="s">
        <v>586</v>
      </c>
    </row>
    <row r="454" hidden="1" spans="1:14">
      <c r="A454" s="1">
        <v>175</v>
      </c>
      <c r="B454" s="1" t="s">
        <v>353</v>
      </c>
      <c r="C454" s="1" t="s">
        <v>27</v>
      </c>
      <c r="D454" s="1" t="s">
        <v>589</v>
      </c>
      <c r="E454" s="3" t="str">
        <f t="shared" si="21"/>
        <v>正确</v>
      </c>
      <c r="F454" s="4">
        <f ca="1" t="shared" si="22"/>
        <v>85</v>
      </c>
      <c r="G454" s="4" t="str">
        <f t="shared" si="23"/>
        <v>1937/05/01</v>
      </c>
      <c r="H454" s="1" t="s">
        <v>3003</v>
      </c>
      <c r="J454" s="67" t="s">
        <v>590</v>
      </c>
      <c r="K454" s="1">
        <v>13721805692</v>
      </c>
      <c r="M454" s="1" t="s">
        <v>3473</v>
      </c>
      <c r="N454" s="1" t="s">
        <v>353</v>
      </c>
    </row>
    <row r="455" hidden="1" spans="1:14">
      <c r="A455" s="1">
        <v>176</v>
      </c>
      <c r="B455" s="1" t="s">
        <v>591</v>
      </c>
      <c r="C455" s="1" t="s">
        <v>17</v>
      </c>
      <c r="D455" s="1" t="s">
        <v>592</v>
      </c>
      <c r="E455" s="3" t="str">
        <f t="shared" si="21"/>
        <v>正确</v>
      </c>
      <c r="F455" s="4">
        <f ca="1" t="shared" si="22"/>
        <v>84</v>
      </c>
      <c r="G455" s="4" t="str">
        <f t="shared" si="23"/>
        <v>1938/03/16</v>
      </c>
      <c r="H455" s="1" t="s">
        <v>3003</v>
      </c>
      <c r="J455" s="67" t="s">
        <v>593</v>
      </c>
      <c r="K455" s="1">
        <v>13564058633</v>
      </c>
      <c r="M455" s="1" t="s">
        <v>3473</v>
      </c>
      <c r="N455" s="1" t="s">
        <v>591</v>
      </c>
    </row>
    <row r="456" hidden="1" spans="1:14">
      <c r="A456" s="1">
        <v>522</v>
      </c>
      <c r="B456" s="1" t="s">
        <v>1675</v>
      </c>
      <c r="C456" s="1" t="s">
        <v>17</v>
      </c>
      <c r="D456" s="67" t="s">
        <v>1676</v>
      </c>
      <c r="E456" s="3" t="str">
        <f t="shared" si="21"/>
        <v>正确</v>
      </c>
      <c r="F456" s="4">
        <f ca="1" t="shared" si="22"/>
        <v>91</v>
      </c>
      <c r="G456" s="4" t="str">
        <f t="shared" si="23"/>
        <v>1931/12/25</v>
      </c>
      <c r="H456" s="1" t="s">
        <v>3003</v>
      </c>
      <c r="J456" s="67" t="s">
        <v>1677</v>
      </c>
      <c r="K456" s="1">
        <v>15036209088</v>
      </c>
      <c r="M456" s="1" t="s">
        <v>3473</v>
      </c>
      <c r="N456" s="1" t="s">
        <v>1675</v>
      </c>
    </row>
    <row r="457" hidden="1" spans="1:14">
      <c r="A457" s="1">
        <v>546</v>
      </c>
      <c r="B457" s="1" t="s">
        <v>1752</v>
      </c>
      <c r="C457" s="1" t="s">
        <v>17</v>
      </c>
      <c r="D457" s="1" t="s">
        <v>1753</v>
      </c>
      <c r="E457" s="3" t="str">
        <f t="shared" si="21"/>
        <v>正确</v>
      </c>
      <c r="F457" s="4">
        <f ca="1" t="shared" si="22"/>
        <v>94</v>
      </c>
      <c r="G457" s="4" t="str">
        <f t="shared" si="23"/>
        <v>1928/12/27</v>
      </c>
      <c r="H457" s="1" t="s">
        <v>3003</v>
      </c>
      <c r="J457" s="67" t="s">
        <v>1754</v>
      </c>
      <c r="K457" s="1">
        <v>13461970833</v>
      </c>
      <c r="M457" s="1" t="s">
        <v>3473</v>
      </c>
      <c r="N457" s="1" t="s">
        <v>1752</v>
      </c>
    </row>
    <row r="458" hidden="1" spans="1:14">
      <c r="A458" s="1">
        <v>766</v>
      </c>
      <c r="B458" s="1" t="s">
        <v>1617</v>
      </c>
      <c r="C458" s="1" t="s">
        <v>27</v>
      </c>
      <c r="D458" s="1" t="s">
        <v>2428</v>
      </c>
      <c r="E458" s="3" t="str">
        <f t="shared" si="21"/>
        <v>正确</v>
      </c>
      <c r="F458" s="4">
        <f ca="1" t="shared" si="22"/>
        <v>82</v>
      </c>
      <c r="G458" s="4" t="str">
        <f t="shared" si="23"/>
        <v>1940/04/01</v>
      </c>
      <c r="H458" s="1" t="s">
        <v>3003</v>
      </c>
      <c r="J458" s="67" t="s">
        <v>2430</v>
      </c>
      <c r="K458" s="1">
        <v>15139058648</v>
      </c>
      <c r="M458" s="1" t="s">
        <v>3475</v>
      </c>
      <c r="N458" s="1" t="s">
        <v>1617</v>
      </c>
    </row>
    <row r="459" hidden="1" spans="1:16">
      <c r="A459" s="1">
        <v>767</v>
      </c>
      <c r="B459" s="1" t="s">
        <v>1621</v>
      </c>
      <c r="C459" s="1" t="s">
        <v>17</v>
      </c>
      <c r="D459" s="1" t="s">
        <v>2431</v>
      </c>
      <c r="E459" s="3" t="str">
        <f t="shared" si="21"/>
        <v>正确</v>
      </c>
      <c r="F459" s="4">
        <f ca="1" t="shared" si="22"/>
        <v>82</v>
      </c>
      <c r="G459" s="4" t="str">
        <f t="shared" si="23"/>
        <v>1940/04/06</v>
      </c>
      <c r="H459" s="1" t="s">
        <v>3003</v>
      </c>
      <c r="J459" s="67" t="s">
        <v>2432</v>
      </c>
      <c r="K459" s="1">
        <v>15139058648</v>
      </c>
      <c r="M459" s="1" t="s">
        <v>3475</v>
      </c>
      <c r="N459" s="1" t="s">
        <v>1621</v>
      </c>
      <c r="O459" s="67" t="s">
        <v>2433</v>
      </c>
      <c r="P459" s="1" t="s">
        <v>571</v>
      </c>
    </row>
    <row r="460" hidden="1" spans="1:14">
      <c r="A460" s="1">
        <v>955</v>
      </c>
      <c r="B460" s="1" t="s">
        <v>3001</v>
      </c>
      <c r="C460" s="1" t="s">
        <v>17</v>
      </c>
      <c r="D460" s="67" t="s">
        <v>3002</v>
      </c>
      <c r="E460" s="3" t="str">
        <f t="shared" si="21"/>
        <v>正确</v>
      </c>
      <c r="F460" s="4">
        <f ca="1" t="shared" si="22"/>
        <v>81</v>
      </c>
      <c r="G460" s="4" t="str">
        <f t="shared" si="23"/>
        <v>1941/02/12</v>
      </c>
      <c r="H460" s="1" t="s">
        <v>3003</v>
      </c>
      <c r="J460" s="67" t="s">
        <v>3004</v>
      </c>
      <c r="K460" s="1">
        <v>13101775837</v>
      </c>
      <c r="M460" s="1" t="s">
        <v>3481</v>
      </c>
      <c r="N460" s="1" t="s">
        <v>3001</v>
      </c>
    </row>
    <row r="461" hidden="1" spans="1:14">
      <c r="A461" s="1">
        <v>1042</v>
      </c>
      <c r="B461" s="1" t="s">
        <v>3272</v>
      </c>
      <c r="C461" s="1" t="s">
        <v>27</v>
      </c>
      <c r="D461" s="67" t="s">
        <v>3273</v>
      </c>
      <c r="E461" s="3" t="str">
        <f t="shared" si="21"/>
        <v>正确</v>
      </c>
      <c r="F461" s="4">
        <f ca="1" t="shared" si="22"/>
        <v>80</v>
      </c>
      <c r="G461" s="4" t="str">
        <f t="shared" si="23"/>
        <v>1942/01/12</v>
      </c>
      <c r="H461" s="1" t="s">
        <v>3003</v>
      </c>
      <c r="J461" s="67" t="s">
        <v>3274</v>
      </c>
      <c r="K461" s="1">
        <v>18637762113</v>
      </c>
      <c r="M461" s="1" t="s">
        <v>3500</v>
      </c>
      <c r="N461" s="1" t="s">
        <v>3272</v>
      </c>
    </row>
    <row r="462" hidden="1" spans="1:14">
      <c r="A462" s="1">
        <v>1081</v>
      </c>
      <c r="B462" s="1" t="s">
        <v>3388</v>
      </c>
      <c r="C462" s="1" t="s">
        <v>17</v>
      </c>
      <c r="D462" s="67" t="s">
        <v>3389</v>
      </c>
      <c r="E462" s="3" t="str">
        <f t="shared" si="21"/>
        <v>正确</v>
      </c>
      <c r="F462" s="4">
        <f ca="1" t="shared" si="22"/>
        <v>80</v>
      </c>
      <c r="G462" s="4" t="str">
        <f t="shared" si="23"/>
        <v>1942/01/07</v>
      </c>
      <c r="H462" s="1" t="s">
        <v>3003</v>
      </c>
      <c r="J462" s="67" t="s">
        <v>3390</v>
      </c>
      <c r="K462" s="1">
        <v>15138604485</v>
      </c>
      <c r="M462" s="1" t="s">
        <v>3486</v>
      </c>
      <c r="N462" s="1" t="s">
        <v>3388</v>
      </c>
    </row>
    <row r="463" hidden="1" spans="1:14">
      <c r="A463" s="1">
        <v>26</v>
      </c>
      <c r="B463" s="1" t="s">
        <v>67</v>
      </c>
      <c r="C463" s="1" t="s">
        <v>27</v>
      </c>
      <c r="D463" s="67" t="s">
        <v>111</v>
      </c>
      <c r="E463" s="3" t="str">
        <f t="shared" si="21"/>
        <v>正确</v>
      </c>
      <c r="F463" s="4">
        <f ca="1" t="shared" si="22"/>
        <v>100</v>
      </c>
      <c r="G463" s="4" t="str">
        <f t="shared" si="23"/>
        <v>1922/08/24</v>
      </c>
      <c r="H463" s="1" t="s">
        <v>2758</v>
      </c>
      <c r="J463" s="67" t="s">
        <v>112</v>
      </c>
      <c r="K463" s="1">
        <v>15872703189</v>
      </c>
      <c r="N463" s="1" t="s">
        <v>67</v>
      </c>
    </row>
    <row r="464" hidden="1" spans="1:14">
      <c r="A464" s="1">
        <v>603</v>
      </c>
      <c r="B464" s="1" t="s">
        <v>1922</v>
      </c>
      <c r="C464" s="1" t="s">
        <v>27</v>
      </c>
      <c r="D464" s="1" t="s">
        <v>1923</v>
      </c>
      <c r="E464" s="3" t="str">
        <f t="shared" si="21"/>
        <v>正确</v>
      </c>
      <c r="F464" s="4">
        <f ca="1" t="shared" si="22"/>
        <v>86</v>
      </c>
      <c r="G464" s="4" t="str">
        <f t="shared" si="23"/>
        <v>1936/08/29</v>
      </c>
      <c r="H464" s="1" t="s">
        <v>2758</v>
      </c>
      <c r="J464" s="67" t="s">
        <v>1924</v>
      </c>
      <c r="K464" s="1">
        <v>13986885032</v>
      </c>
      <c r="M464" s="1" t="s">
        <v>3473</v>
      </c>
      <c r="N464" s="1" t="s">
        <v>1922</v>
      </c>
    </row>
    <row r="465" hidden="1" spans="1:14">
      <c r="A465" s="1">
        <v>604</v>
      </c>
      <c r="B465" s="1" t="s">
        <v>1925</v>
      </c>
      <c r="C465" s="1" t="s">
        <v>17</v>
      </c>
      <c r="D465" s="1" t="s">
        <v>1926</v>
      </c>
      <c r="E465" s="3" t="str">
        <f t="shared" si="21"/>
        <v>正确</v>
      </c>
      <c r="F465" s="4">
        <f ca="1" t="shared" si="22"/>
        <v>87</v>
      </c>
      <c r="G465" s="4" t="str">
        <f t="shared" si="23"/>
        <v>1935/10/25</v>
      </c>
      <c r="H465" s="1" t="s">
        <v>2758</v>
      </c>
      <c r="J465" s="67" t="s">
        <v>1927</v>
      </c>
      <c r="K465" s="1">
        <v>15971861443</v>
      </c>
      <c r="M465" s="1" t="s">
        <v>3473</v>
      </c>
      <c r="N465" s="1" t="s">
        <v>1925</v>
      </c>
    </row>
    <row r="466" hidden="1" spans="1:14">
      <c r="A466" s="1">
        <v>605</v>
      </c>
      <c r="B466" s="1" t="s">
        <v>1247</v>
      </c>
      <c r="C466" s="1" t="s">
        <v>27</v>
      </c>
      <c r="D466" s="1" t="s">
        <v>1928</v>
      </c>
      <c r="E466" s="3" t="str">
        <f t="shared" si="21"/>
        <v>正确</v>
      </c>
      <c r="F466" s="4">
        <f ca="1" t="shared" si="22"/>
        <v>84</v>
      </c>
      <c r="G466" s="4" t="str">
        <f t="shared" si="23"/>
        <v>1938/10/15</v>
      </c>
      <c r="H466" s="1" t="s">
        <v>2758</v>
      </c>
      <c r="J466" s="67" t="s">
        <v>1929</v>
      </c>
      <c r="K466" s="1">
        <v>15971861443</v>
      </c>
      <c r="M466" s="1" t="s">
        <v>3473</v>
      </c>
      <c r="N466" s="1" t="s">
        <v>1247</v>
      </c>
    </row>
    <row r="467" hidden="1" spans="1:14">
      <c r="A467" s="1">
        <v>606</v>
      </c>
      <c r="B467" s="1" t="s">
        <v>1930</v>
      </c>
      <c r="C467" s="1" t="s">
        <v>27</v>
      </c>
      <c r="D467" s="1" t="s">
        <v>1931</v>
      </c>
      <c r="E467" s="3" t="str">
        <f t="shared" si="21"/>
        <v>正确</v>
      </c>
      <c r="F467" s="4">
        <f ca="1" t="shared" si="22"/>
        <v>90</v>
      </c>
      <c r="G467" s="4" t="str">
        <f t="shared" si="23"/>
        <v>1932/05/27</v>
      </c>
      <c r="H467" s="1" t="s">
        <v>2758</v>
      </c>
      <c r="J467" s="67" t="s">
        <v>1932</v>
      </c>
      <c r="K467" s="1">
        <v>18237791070</v>
      </c>
      <c r="M467" s="1" t="s">
        <v>3473</v>
      </c>
      <c r="N467" s="1" t="s">
        <v>1930</v>
      </c>
    </row>
    <row r="468" hidden="1" spans="1:14">
      <c r="A468" s="1">
        <v>607</v>
      </c>
      <c r="B468" s="1" t="s">
        <v>1933</v>
      </c>
      <c r="C468" s="1" t="s">
        <v>27</v>
      </c>
      <c r="D468" s="1" t="s">
        <v>1934</v>
      </c>
      <c r="E468" s="3" t="str">
        <f t="shared" si="21"/>
        <v>正确</v>
      </c>
      <c r="F468" s="4">
        <f ca="1" t="shared" si="22"/>
        <v>84</v>
      </c>
      <c r="G468" s="4" t="str">
        <f t="shared" si="23"/>
        <v>1938/08/10</v>
      </c>
      <c r="H468" s="1" t="s">
        <v>2758</v>
      </c>
      <c r="J468" s="67" t="s">
        <v>1935</v>
      </c>
      <c r="K468" s="1">
        <v>13197273699</v>
      </c>
      <c r="M468" s="1" t="s">
        <v>3473</v>
      </c>
      <c r="N468" s="1" t="s">
        <v>1933</v>
      </c>
    </row>
    <row r="469" hidden="1" spans="1:14">
      <c r="A469" s="1">
        <v>608</v>
      </c>
      <c r="B469" s="1" t="s">
        <v>1256</v>
      </c>
      <c r="C469" s="1" t="s">
        <v>27</v>
      </c>
      <c r="D469" s="1" t="s">
        <v>1936</v>
      </c>
      <c r="E469" s="3" t="str">
        <f t="shared" si="21"/>
        <v>正确</v>
      </c>
      <c r="F469" s="4">
        <f ca="1" t="shared" si="22"/>
        <v>91</v>
      </c>
      <c r="G469" s="4" t="str">
        <f t="shared" si="23"/>
        <v>1931/08/16</v>
      </c>
      <c r="H469" s="1" t="s">
        <v>2758</v>
      </c>
      <c r="J469" s="67" t="s">
        <v>1938</v>
      </c>
      <c r="K469" s="1">
        <v>1537717588</v>
      </c>
      <c r="M469" s="1" t="s">
        <v>3473</v>
      </c>
      <c r="N469" s="1" t="s">
        <v>1256</v>
      </c>
    </row>
    <row r="470" hidden="1" spans="1:14">
      <c r="A470" s="1">
        <v>610</v>
      </c>
      <c r="B470" s="1" t="s">
        <v>1943</v>
      </c>
      <c r="C470" s="1" t="s">
        <v>27</v>
      </c>
      <c r="D470" s="1" t="s">
        <v>1944</v>
      </c>
      <c r="E470" s="3" t="str">
        <f t="shared" si="21"/>
        <v>正确</v>
      </c>
      <c r="F470" s="4">
        <f ca="1" t="shared" si="22"/>
        <v>91</v>
      </c>
      <c r="G470" s="4" t="str">
        <f t="shared" si="23"/>
        <v>1931/11/25</v>
      </c>
      <c r="H470" s="1" t="s">
        <v>2758</v>
      </c>
      <c r="J470" s="67" t="s">
        <v>1945</v>
      </c>
      <c r="K470" s="1">
        <v>17099653486</v>
      </c>
      <c r="M470" s="1" t="s">
        <v>3473</v>
      </c>
      <c r="N470" s="1" t="s">
        <v>1943</v>
      </c>
    </row>
    <row r="471" hidden="1" spans="1:14">
      <c r="A471" s="1">
        <v>611</v>
      </c>
      <c r="B471" s="1" t="s">
        <v>1946</v>
      </c>
      <c r="C471" s="1" t="s">
        <v>27</v>
      </c>
      <c r="D471" s="1" t="s">
        <v>1947</v>
      </c>
      <c r="E471" s="3" t="str">
        <f t="shared" si="21"/>
        <v>正确</v>
      </c>
      <c r="F471" s="4">
        <f ca="1" t="shared" si="22"/>
        <v>89</v>
      </c>
      <c r="G471" s="4" t="str">
        <f t="shared" si="23"/>
        <v>1933/02/03</v>
      </c>
      <c r="H471" s="1" t="s">
        <v>2758</v>
      </c>
      <c r="J471" s="67" t="s">
        <v>1948</v>
      </c>
      <c r="K471" s="1">
        <v>15571978128</v>
      </c>
      <c r="M471" s="1" t="s">
        <v>3473</v>
      </c>
      <c r="N471" s="1" t="s">
        <v>1946</v>
      </c>
    </row>
    <row r="472" hidden="1" spans="1:14">
      <c r="A472" s="1">
        <v>612</v>
      </c>
      <c r="B472" s="1" t="s">
        <v>1949</v>
      </c>
      <c r="C472" s="1" t="s">
        <v>17</v>
      </c>
      <c r="D472" s="1" t="s">
        <v>1950</v>
      </c>
      <c r="E472" s="3" t="str">
        <f t="shared" si="21"/>
        <v>正确</v>
      </c>
      <c r="F472" s="4">
        <f ca="1" t="shared" si="22"/>
        <v>84</v>
      </c>
      <c r="G472" s="4" t="str">
        <f t="shared" si="23"/>
        <v>1938/09/25</v>
      </c>
      <c r="H472" s="1" t="s">
        <v>2758</v>
      </c>
      <c r="J472" s="67" t="s">
        <v>1951</v>
      </c>
      <c r="K472" s="1">
        <v>13197273699</v>
      </c>
      <c r="M472" s="1" t="s">
        <v>3473</v>
      </c>
      <c r="N472" s="1" t="s">
        <v>1949</v>
      </c>
    </row>
    <row r="473" hidden="1" spans="1:14">
      <c r="A473" s="1">
        <v>613</v>
      </c>
      <c r="B473" s="1" t="s">
        <v>1268</v>
      </c>
      <c r="C473" s="1" t="s">
        <v>27</v>
      </c>
      <c r="D473" s="1" t="s">
        <v>1952</v>
      </c>
      <c r="E473" s="3" t="str">
        <f t="shared" si="21"/>
        <v>正确</v>
      </c>
      <c r="F473" s="4">
        <f ca="1" t="shared" si="22"/>
        <v>91</v>
      </c>
      <c r="G473" s="4" t="str">
        <f t="shared" si="23"/>
        <v>1931/06/07</v>
      </c>
      <c r="H473" s="1" t="s">
        <v>2758</v>
      </c>
      <c r="J473" s="67" t="s">
        <v>1953</v>
      </c>
      <c r="K473" s="1">
        <v>13462520892</v>
      </c>
      <c r="M473" s="1" t="s">
        <v>3473</v>
      </c>
      <c r="N473" s="1" t="s">
        <v>1268</v>
      </c>
    </row>
    <row r="474" hidden="1" spans="1:14">
      <c r="A474" s="1">
        <v>729</v>
      </c>
      <c r="B474" s="1" t="s">
        <v>2307</v>
      </c>
      <c r="C474" s="1" t="s">
        <v>17</v>
      </c>
      <c r="D474" s="1" t="s">
        <v>2308</v>
      </c>
      <c r="E474" s="3" t="str">
        <f t="shared" si="21"/>
        <v>正确</v>
      </c>
      <c r="F474" s="4">
        <f ca="1" t="shared" si="22"/>
        <v>83</v>
      </c>
      <c r="G474" s="4" t="str">
        <f t="shared" si="23"/>
        <v>1939/12/28</v>
      </c>
      <c r="H474" s="1" t="s">
        <v>2758</v>
      </c>
      <c r="J474" s="67" t="s">
        <v>2309</v>
      </c>
      <c r="K474" s="1">
        <v>15093027559</v>
      </c>
      <c r="M474" s="1" t="s">
        <v>3492</v>
      </c>
      <c r="N474" s="1" t="s">
        <v>2307</v>
      </c>
    </row>
    <row r="475" hidden="1" spans="1:14">
      <c r="A475" s="1">
        <v>872</v>
      </c>
      <c r="B475" s="1" t="s">
        <v>2756</v>
      </c>
      <c r="C475" s="1" t="s">
        <v>17</v>
      </c>
      <c r="D475" s="67" t="s">
        <v>2757</v>
      </c>
      <c r="E475" s="3" t="str">
        <f t="shared" si="21"/>
        <v>正确</v>
      </c>
      <c r="F475" s="4">
        <f ca="1" t="shared" si="22"/>
        <v>82</v>
      </c>
      <c r="G475" s="4" t="str">
        <f t="shared" si="23"/>
        <v>1940/02/27</v>
      </c>
      <c r="H475" s="1" t="s">
        <v>2758</v>
      </c>
      <c r="J475" s="67" t="s">
        <v>2759</v>
      </c>
      <c r="K475" s="1">
        <v>13636152459</v>
      </c>
      <c r="M475" s="1" t="s">
        <v>3478</v>
      </c>
      <c r="N475" s="1" t="s">
        <v>2756</v>
      </c>
    </row>
    <row r="476" hidden="1" spans="1:14">
      <c r="A476" s="1">
        <v>873</v>
      </c>
      <c r="B476" s="1" t="s">
        <v>2760</v>
      </c>
      <c r="C476" s="1" t="s">
        <v>17</v>
      </c>
      <c r="D476" s="67" t="s">
        <v>2761</v>
      </c>
      <c r="E476" s="3" t="str">
        <f t="shared" si="21"/>
        <v>正确</v>
      </c>
      <c r="F476" s="4">
        <f ca="1" t="shared" si="22"/>
        <v>82</v>
      </c>
      <c r="G476" s="4" t="str">
        <f t="shared" si="23"/>
        <v>1940/07/19</v>
      </c>
      <c r="H476" s="1" t="s">
        <v>2758</v>
      </c>
      <c r="J476" s="67" t="s">
        <v>2762</v>
      </c>
      <c r="K476" s="1">
        <v>13693853191</v>
      </c>
      <c r="M476" s="1" t="s">
        <v>3478</v>
      </c>
      <c r="N476" s="1" t="s">
        <v>2760</v>
      </c>
    </row>
    <row r="477" hidden="1" spans="1:14">
      <c r="A477" s="1">
        <v>879</v>
      </c>
      <c r="B477" s="1" t="s">
        <v>2781</v>
      </c>
      <c r="C477" s="1" t="s">
        <v>17</v>
      </c>
      <c r="D477" s="67" t="s">
        <v>2782</v>
      </c>
      <c r="E477" s="3" t="str">
        <f t="shared" si="21"/>
        <v>正确</v>
      </c>
      <c r="F477" s="4">
        <f ca="1" t="shared" si="22"/>
        <v>82</v>
      </c>
      <c r="G477" s="4" t="str">
        <f t="shared" si="23"/>
        <v>1940/12/06</v>
      </c>
      <c r="H477" s="1" t="s">
        <v>2758</v>
      </c>
      <c r="J477" s="67" t="s">
        <v>2783</v>
      </c>
      <c r="K477" s="1">
        <v>17067145515</v>
      </c>
      <c r="M477" s="1" t="s">
        <v>3478</v>
      </c>
      <c r="N477" s="1" t="s">
        <v>2781</v>
      </c>
    </row>
    <row r="478" hidden="1" spans="1:14">
      <c r="A478" s="1">
        <v>896</v>
      </c>
      <c r="B478" s="1" t="s">
        <v>2834</v>
      </c>
      <c r="C478" s="1" t="s">
        <v>27</v>
      </c>
      <c r="D478" s="67" t="s">
        <v>2835</v>
      </c>
      <c r="E478" s="3" t="str">
        <f t="shared" si="21"/>
        <v>正确</v>
      </c>
      <c r="F478" s="4">
        <f ca="1" t="shared" si="22"/>
        <v>82</v>
      </c>
      <c r="G478" s="4" t="str">
        <f t="shared" si="23"/>
        <v>1940/10/09</v>
      </c>
      <c r="H478" s="1" t="s">
        <v>2758</v>
      </c>
      <c r="J478" s="67" t="s">
        <v>2837</v>
      </c>
      <c r="K478" s="1">
        <v>15691253358</v>
      </c>
      <c r="M478" s="1" t="s">
        <v>3479</v>
      </c>
      <c r="N478" s="1" t="s">
        <v>2834</v>
      </c>
    </row>
    <row r="479" hidden="1" spans="1:14">
      <c r="A479" s="1">
        <v>941</v>
      </c>
      <c r="B479" s="1" t="s">
        <v>2962</v>
      </c>
      <c r="C479" s="1" t="s">
        <v>27</v>
      </c>
      <c r="D479" s="67" t="s">
        <v>2963</v>
      </c>
      <c r="E479" s="3" t="str">
        <f t="shared" si="21"/>
        <v>正确</v>
      </c>
      <c r="F479" s="4">
        <f ca="1" t="shared" si="22"/>
        <v>81</v>
      </c>
      <c r="G479" s="4" t="str">
        <f t="shared" si="23"/>
        <v>1941/01/20</v>
      </c>
      <c r="H479" s="1" t="s">
        <v>2758</v>
      </c>
      <c r="J479" s="67" t="s">
        <v>2964</v>
      </c>
      <c r="K479" s="1">
        <v>13949358559</v>
      </c>
      <c r="M479" s="1" t="s">
        <v>3481</v>
      </c>
      <c r="N479" s="1" t="s">
        <v>2962</v>
      </c>
    </row>
    <row r="480" hidden="1" spans="1:14">
      <c r="A480" s="1">
        <v>942</v>
      </c>
      <c r="B480" s="1" t="s">
        <v>2965</v>
      </c>
      <c r="C480" s="1" t="s">
        <v>27</v>
      </c>
      <c r="D480" s="67" t="s">
        <v>2966</v>
      </c>
      <c r="E480" s="3" t="str">
        <f t="shared" si="21"/>
        <v>正确</v>
      </c>
      <c r="F480" s="4">
        <f ca="1" t="shared" si="22"/>
        <v>81</v>
      </c>
      <c r="G480" s="4" t="str">
        <f t="shared" si="23"/>
        <v>1941/03/06</v>
      </c>
      <c r="H480" s="1" t="s">
        <v>2758</v>
      </c>
      <c r="J480" s="67" t="s">
        <v>2967</v>
      </c>
      <c r="K480" s="1">
        <v>13938982537</v>
      </c>
      <c r="M480" s="1" t="s">
        <v>3481</v>
      </c>
      <c r="N480" s="1" t="s">
        <v>2965</v>
      </c>
    </row>
    <row r="481" hidden="1" spans="1:14">
      <c r="A481" s="1">
        <v>946</v>
      </c>
      <c r="B481" s="1" t="s">
        <v>2119</v>
      </c>
      <c r="C481" s="1" t="s">
        <v>27</v>
      </c>
      <c r="D481" s="67" t="s">
        <v>2976</v>
      </c>
      <c r="E481" s="3" t="str">
        <f t="shared" si="21"/>
        <v>正确</v>
      </c>
      <c r="F481" s="4">
        <f ca="1" t="shared" si="22"/>
        <v>81</v>
      </c>
      <c r="G481" s="4" t="str">
        <f t="shared" si="23"/>
        <v>1941/07/28</v>
      </c>
      <c r="H481" s="1" t="s">
        <v>2758</v>
      </c>
      <c r="J481" s="67" t="s">
        <v>2977</v>
      </c>
      <c r="K481" s="1">
        <v>15716603162</v>
      </c>
      <c r="M481" s="1" t="s">
        <v>3481</v>
      </c>
      <c r="N481" s="1" t="s">
        <v>2119</v>
      </c>
    </row>
    <row r="482" hidden="1" spans="1:14">
      <c r="A482" s="1">
        <v>969</v>
      </c>
      <c r="B482" s="1" t="s">
        <v>3047</v>
      </c>
      <c r="C482" s="1" t="s">
        <v>27</v>
      </c>
      <c r="D482" s="67" t="s">
        <v>3048</v>
      </c>
      <c r="E482" s="3" t="str">
        <f t="shared" si="21"/>
        <v>正确</v>
      </c>
      <c r="F482" s="4">
        <f ca="1" t="shared" si="22"/>
        <v>81</v>
      </c>
      <c r="G482" s="4" t="str">
        <f t="shared" si="23"/>
        <v>1941/01/03</v>
      </c>
      <c r="H482" s="1" t="s">
        <v>2758</v>
      </c>
      <c r="J482" s="67" t="s">
        <v>3049</v>
      </c>
      <c r="K482" s="1">
        <v>18272765199</v>
      </c>
      <c r="M482" s="1" t="s">
        <v>3482</v>
      </c>
      <c r="N482" s="1" t="s">
        <v>3047</v>
      </c>
    </row>
    <row r="483" hidden="1" spans="1:14">
      <c r="A483" s="1">
        <v>972</v>
      </c>
      <c r="B483" s="1" t="s">
        <v>3055</v>
      </c>
      <c r="C483" s="1" t="s">
        <v>27</v>
      </c>
      <c r="D483" s="67" t="s">
        <v>3056</v>
      </c>
      <c r="E483" s="3" t="str">
        <f t="shared" si="21"/>
        <v>正确</v>
      </c>
      <c r="F483" s="4">
        <f ca="1" t="shared" si="22"/>
        <v>81</v>
      </c>
      <c r="G483" s="4" t="str">
        <f t="shared" si="23"/>
        <v>1941/06/12</v>
      </c>
      <c r="H483" s="1" t="s">
        <v>2758</v>
      </c>
      <c r="J483" s="67" t="s">
        <v>3057</v>
      </c>
      <c r="K483" s="1">
        <v>17613816671</v>
      </c>
      <c r="M483" s="1" t="s">
        <v>3482</v>
      </c>
      <c r="N483" s="1" t="s">
        <v>3055</v>
      </c>
    </row>
    <row r="484" hidden="1" spans="1:14">
      <c r="A484" s="1">
        <v>413</v>
      </c>
      <c r="B484" s="1" t="s">
        <v>830</v>
      </c>
      <c r="C484" s="1" t="s">
        <v>17</v>
      </c>
      <c r="D484" s="1" t="s">
        <v>1337</v>
      </c>
      <c r="E484" s="3" t="str">
        <f t="shared" si="21"/>
        <v>正确</v>
      </c>
      <c r="F484" s="4">
        <f ca="1" t="shared" si="22"/>
        <v>84</v>
      </c>
      <c r="G484" s="4" t="str">
        <f t="shared" si="23"/>
        <v>1938/04/01</v>
      </c>
      <c r="H484" s="1" t="s">
        <v>2905</v>
      </c>
      <c r="J484" s="67" t="s">
        <v>1338</v>
      </c>
      <c r="K484" s="1">
        <v>18671970728</v>
      </c>
      <c r="M484" s="1" t="s">
        <v>3473</v>
      </c>
      <c r="N484" s="1" t="s">
        <v>830</v>
      </c>
    </row>
    <row r="485" hidden="1" spans="1:14">
      <c r="A485" s="1">
        <v>415</v>
      </c>
      <c r="B485" s="1" t="s">
        <v>1343</v>
      </c>
      <c r="C485" s="1" t="s">
        <v>27</v>
      </c>
      <c r="D485" s="1" t="s">
        <v>1344</v>
      </c>
      <c r="E485" s="3" t="str">
        <f t="shared" si="21"/>
        <v>正确</v>
      </c>
      <c r="F485" s="4">
        <f ca="1" t="shared" si="22"/>
        <v>89</v>
      </c>
      <c r="G485" s="4" t="str">
        <f t="shared" si="23"/>
        <v>1933/01/19</v>
      </c>
      <c r="H485" s="1" t="s">
        <v>2905</v>
      </c>
      <c r="J485" s="67" t="s">
        <v>1345</v>
      </c>
      <c r="K485" s="1">
        <v>13782063926</v>
      </c>
      <c r="M485" s="1" t="s">
        <v>3473</v>
      </c>
      <c r="N485" s="1" t="s">
        <v>1343</v>
      </c>
    </row>
    <row r="486" hidden="1" spans="1:14">
      <c r="A486" s="1">
        <v>862</v>
      </c>
      <c r="B486" s="1" t="s">
        <v>2720</v>
      </c>
      <c r="C486" s="1" t="s">
        <v>17</v>
      </c>
      <c r="D486" s="67" t="s">
        <v>2721</v>
      </c>
      <c r="E486" s="3" t="str">
        <f t="shared" si="21"/>
        <v>正确</v>
      </c>
      <c r="F486" s="4">
        <f ca="1" t="shared" si="22"/>
        <v>82</v>
      </c>
      <c r="G486" s="4" t="str">
        <f t="shared" si="23"/>
        <v>1940/06/10</v>
      </c>
      <c r="H486" s="1" t="s">
        <v>2905</v>
      </c>
      <c r="J486" s="67" t="s">
        <v>2723</v>
      </c>
      <c r="K486" s="1">
        <v>18338220433</v>
      </c>
      <c r="M486" s="1" t="s">
        <v>3489</v>
      </c>
      <c r="N486" s="1" t="s">
        <v>2720</v>
      </c>
    </row>
    <row r="487" hidden="1" spans="1:14">
      <c r="A487" s="1">
        <v>863</v>
      </c>
      <c r="B487" s="1" t="s">
        <v>2724</v>
      </c>
      <c r="C487" s="1" t="s">
        <v>27</v>
      </c>
      <c r="D487" s="67" t="s">
        <v>2725</v>
      </c>
      <c r="E487" s="3" t="str">
        <f t="shared" si="21"/>
        <v>正确</v>
      </c>
      <c r="F487" s="4">
        <f ca="1" t="shared" si="22"/>
        <v>82</v>
      </c>
      <c r="G487" s="4" t="str">
        <f t="shared" si="23"/>
        <v>1940/03/02</v>
      </c>
      <c r="H487" s="1" t="s">
        <v>2905</v>
      </c>
      <c r="J487" s="67" t="s">
        <v>2726</v>
      </c>
      <c r="K487" s="1">
        <v>15938461308</v>
      </c>
      <c r="M487" s="1" t="s">
        <v>3489</v>
      </c>
      <c r="N487" s="1" t="s">
        <v>2724</v>
      </c>
    </row>
    <row r="488" hidden="1" spans="1:14">
      <c r="A488" s="1">
        <v>943</v>
      </c>
      <c r="B488" s="1" t="s">
        <v>2968</v>
      </c>
      <c r="C488" s="1" t="s">
        <v>17</v>
      </c>
      <c r="D488" s="67" t="s">
        <v>2969</v>
      </c>
      <c r="E488" s="3" t="str">
        <f t="shared" si="21"/>
        <v>正确</v>
      </c>
      <c r="F488" s="4">
        <f ca="1" t="shared" si="22"/>
        <v>81</v>
      </c>
      <c r="G488" s="4" t="str">
        <f t="shared" si="23"/>
        <v>1941/06/25</v>
      </c>
      <c r="H488" s="1" t="s">
        <v>2905</v>
      </c>
      <c r="J488" s="67" t="s">
        <v>2970</v>
      </c>
      <c r="K488" s="1">
        <v>18338293318</v>
      </c>
      <c r="M488" s="1" t="s">
        <v>3481</v>
      </c>
      <c r="N488" s="1" t="s">
        <v>2968</v>
      </c>
    </row>
    <row r="489" hidden="1" spans="1:14">
      <c r="A489" s="1">
        <v>983</v>
      </c>
      <c r="B489" s="1" t="s">
        <v>3089</v>
      </c>
      <c r="C489" s="1" t="s">
        <v>27</v>
      </c>
      <c r="D489" s="67" t="s">
        <v>3090</v>
      </c>
      <c r="E489" s="3" t="str">
        <f t="shared" si="21"/>
        <v>正确</v>
      </c>
      <c r="F489" s="4">
        <f ca="1" t="shared" si="22"/>
        <v>82</v>
      </c>
      <c r="G489" s="4" t="str">
        <f t="shared" si="23"/>
        <v>1940/12/06</v>
      </c>
      <c r="H489" s="1" t="s">
        <v>2905</v>
      </c>
      <c r="J489" s="67" t="s">
        <v>3091</v>
      </c>
      <c r="K489" s="1">
        <v>15188214500</v>
      </c>
      <c r="M489" s="1" t="s">
        <v>3483</v>
      </c>
      <c r="N489" s="1" t="s">
        <v>3089</v>
      </c>
    </row>
    <row r="490" hidden="1" spans="1:14">
      <c r="A490" s="1">
        <v>1048</v>
      </c>
      <c r="B490" s="1" t="s">
        <v>3290</v>
      </c>
      <c r="C490" s="1" t="s">
        <v>27</v>
      </c>
      <c r="D490" s="67" t="s">
        <v>3291</v>
      </c>
      <c r="E490" s="3" t="str">
        <f t="shared" si="21"/>
        <v>正确</v>
      </c>
      <c r="F490" s="4">
        <f ca="1" t="shared" si="22"/>
        <v>80</v>
      </c>
      <c r="G490" s="4" t="str">
        <f t="shared" si="23"/>
        <v>1942/02/01</v>
      </c>
      <c r="H490" s="1" t="s">
        <v>2905</v>
      </c>
      <c r="J490" s="1" t="s">
        <v>3292</v>
      </c>
      <c r="K490" s="1">
        <v>15038788681</v>
      </c>
      <c r="M490" s="1" t="s">
        <v>3496</v>
      </c>
      <c r="N490" s="1" t="s">
        <v>3290</v>
      </c>
    </row>
    <row r="491" hidden="1" spans="1:14">
      <c r="A491" s="1">
        <v>407</v>
      </c>
      <c r="B491" s="1" t="s">
        <v>1316</v>
      </c>
      <c r="C491" s="1" t="s">
        <v>27</v>
      </c>
      <c r="D491" s="1" t="s">
        <v>1317</v>
      </c>
      <c r="E491" s="3" t="str">
        <f t="shared" si="21"/>
        <v>正确</v>
      </c>
      <c r="F491" s="4">
        <f ca="1" t="shared" si="22"/>
        <v>83</v>
      </c>
      <c r="G491" s="4" t="str">
        <f t="shared" si="23"/>
        <v>1939/03/10</v>
      </c>
      <c r="H491" s="1" t="s">
        <v>3060</v>
      </c>
      <c r="J491" s="67" t="s">
        <v>1318</v>
      </c>
      <c r="K491" s="1">
        <v>18864576817</v>
      </c>
      <c r="M491" s="1" t="s">
        <v>3473</v>
      </c>
      <c r="N491" s="1" t="s">
        <v>1316</v>
      </c>
    </row>
    <row r="492" hidden="1" spans="1:14">
      <c r="A492" s="1">
        <v>409</v>
      </c>
      <c r="B492" s="1" t="s">
        <v>1323</v>
      </c>
      <c r="C492" s="1" t="s">
        <v>27</v>
      </c>
      <c r="D492" s="1" t="s">
        <v>1324</v>
      </c>
      <c r="E492" s="3" t="str">
        <f t="shared" si="21"/>
        <v>正确</v>
      </c>
      <c r="F492" s="4">
        <f ca="1" t="shared" si="22"/>
        <v>85</v>
      </c>
      <c r="G492" s="4" t="str">
        <f t="shared" si="23"/>
        <v>1937/07/04</v>
      </c>
      <c r="H492" s="1" t="s">
        <v>3060</v>
      </c>
      <c r="J492" s="67" t="s">
        <v>1325</v>
      </c>
      <c r="K492" s="1">
        <v>15037710328</v>
      </c>
      <c r="M492" s="1" t="s">
        <v>3473</v>
      </c>
      <c r="N492" s="1" t="s">
        <v>1323</v>
      </c>
    </row>
    <row r="493" hidden="1" spans="1:14">
      <c r="A493" s="1">
        <v>410</v>
      </c>
      <c r="B493" s="1" t="s">
        <v>1326</v>
      </c>
      <c r="C493" s="1" t="s">
        <v>17</v>
      </c>
      <c r="D493" s="1" t="s">
        <v>1327</v>
      </c>
      <c r="E493" s="3" t="str">
        <f t="shared" si="21"/>
        <v>正确</v>
      </c>
      <c r="F493" s="4">
        <f ca="1" t="shared" si="22"/>
        <v>87</v>
      </c>
      <c r="G493" s="4" t="str">
        <f t="shared" si="23"/>
        <v>1935/08/12</v>
      </c>
      <c r="H493" s="1" t="s">
        <v>3060</v>
      </c>
      <c r="J493" s="67" t="s">
        <v>1328</v>
      </c>
      <c r="K493" s="1">
        <v>15093027039</v>
      </c>
      <c r="M493" s="1" t="s">
        <v>3473</v>
      </c>
      <c r="N493" s="1" t="s">
        <v>1326</v>
      </c>
    </row>
    <row r="494" hidden="1" spans="1:14">
      <c r="A494" s="1">
        <v>715</v>
      </c>
      <c r="B494" s="1" t="s">
        <v>1484</v>
      </c>
      <c r="C494" s="1" t="s">
        <v>17</v>
      </c>
      <c r="D494" s="67" t="s">
        <v>2264</v>
      </c>
      <c r="E494" s="3" t="str">
        <f t="shared" si="21"/>
        <v>正确</v>
      </c>
      <c r="F494" s="4">
        <f ca="1" t="shared" si="22"/>
        <v>85</v>
      </c>
      <c r="G494" s="4" t="str">
        <f t="shared" si="23"/>
        <v>1937/03/24</v>
      </c>
      <c r="H494" s="1" t="s">
        <v>3060</v>
      </c>
      <c r="J494" s="67" t="s">
        <v>2265</v>
      </c>
      <c r="K494" s="1">
        <v>13608454029</v>
      </c>
      <c r="M494" s="1" t="s">
        <v>3487</v>
      </c>
      <c r="N494" s="1" t="s">
        <v>1484</v>
      </c>
    </row>
    <row r="495" hidden="1" spans="1:14">
      <c r="A495" s="1">
        <v>832</v>
      </c>
      <c r="B495" s="1" t="s">
        <v>2631</v>
      </c>
      <c r="C495" s="1" t="s">
        <v>17</v>
      </c>
      <c r="D495" s="67" t="s">
        <v>2632</v>
      </c>
      <c r="E495" s="3" t="str">
        <f t="shared" si="21"/>
        <v>正确</v>
      </c>
      <c r="F495" s="4">
        <f ca="1" t="shared" si="22"/>
        <v>82</v>
      </c>
      <c r="G495" s="4" t="str">
        <f t="shared" si="23"/>
        <v>1940/09/08</v>
      </c>
      <c r="H495" s="1" t="s">
        <v>3060</v>
      </c>
      <c r="J495" s="67" t="s">
        <v>2634</v>
      </c>
      <c r="K495" s="1">
        <v>18220695162</v>
      </c>
      <c r="M495" s="1" t="s">
        <v>3494</v>
      </c>
      <c r="N495" s="1" t="s">
        <v>2631</v>
      </c>
    </row>
    <row r="496" hidden="1" spans="1:14">
      <c r="A496" s="1">
        <v>849</v>
      </c>
      <c r="B496" s="1" t="s">
        <v>1850</v>
      </c>
      <c r="C496" s="1" t="s">
        <v>27</v>
      </c>
      <c r="D496" s="1" t="s">
        <v>2681</v>
      </c>
      <c r="E496" s="3" t="str">
        <f t="shared" si="21"/>
        <v>正确</v>
      </c>
      <c r="F496" s="4">
        <f ca="1" t="shared" si="22"/>
        <v>82</v>
      </c>
      <c r="G496" s="4" t="str">
        <f t="shared" si="23"/>
        <v>1940/12/05</v>
      </c>
      <c r="H496" s="1" t="s">
        <v>3060</v>
      </c>
      <c r="J496" s="67" t="s">
        <v>2682</v>
      </c>
      <c r="K496" s="1">
        <v>15188498078</v>
      </c>
      <c r="M496" s="1" t="s">
        <v>3489</v>
      </c>
      <c r="N496" s="1" t="s">
        <v>1850</v>
      </c>
    </row>
    <row r="497" hidden="1" spans="1:14">
      <c r="A497" s="1">
        <v>973</v>
      </c>
      <c r="B497" s="1" t="s">
        <v>3058</v>
      </c>
      <c r="C497" s="1" t="s">
        <v>27</v>
      </c>
      <c r="D497" s="67" t="s">
        <v>3059</v>
      </c>
      <c r="E497" s="3" t="str">
        <f t="shared" si="21"/>
        <v>正确</v>
      </c>
      <c r="F497" s="4">
        <f ca="1" t="shared" si="22"/>
        <v>81</v>
      </c>
      <c r="G497" s="4" t="str">
        <f t="shared" si="23"/>
        <v>1941/07/12</v>
      </c>
      <c r="H497" s="1" t="s">
        <v>3060</v>
      </c>
      <c r="J497" s="67" t="s">
        <v>3061</v>
      </c>
      <c r="K497" s="1">
        <v>13608454029</v>
      </c>
      <c r="M497" s="1" t="s">
        <v>3482</v>
      </c>
      <c r="N497" s="1" t="s">
        <v>3058</v>
      </c>
    </row>
    <row r="498" hidden="1" spans="1:14">
      <c r="A498" s="1">
        <v>1011</v>
      </c>
      <c r="B498" s="1" t="s">
        <v>3174</v>
      </c>
      <c r="C498" s="1" t="s">
        <v>17</v>
      </c>
      <c r="D498" s="67" t="s">
        <v>3175</v>
      </c>
      <c r="E498" s="3" t="str">
        <f t="shared" si="21"/>
        <v>正确</v>
      </c>
      <c r="F498" s="4">
        <f ca="1" t="shared" si="22"/>
        <v>81</v>
      </c>
      <c r="G498" s="4" t="str">
        <f t="shared" si="23"/>
        <v>1941/11/22</v>
      </c>
      <c r="H498" s="1" t="s">
        <v>3060</v>
      </c>
      <c r="J498" s="67" t="s">
        <v>3176</v>
      </c>
      <c r="K498" s="1">
        <v>15224884326</v>
      </c>
      <c r="M498" s="1" t="s">
        <v>3484</v>
      </c>
      <c r="N498" s="1" t="s">
        <v>3174</v>
      </c>
    </row>
    <row r="499" hidden="1" spans="1:16">
      <c r="A499" s="1">
        <v>1099</v>
      </c>
      <c r="B499" s="1" t="s">
        <v>3441</v>
      </c>
      <c r="C499" s="1" t="s">
        <v>17</v>
      </c>
      <c r="D499" s="67" t="s">
        <v>3442</v>
      </c>
      <c r="E499" s="3" t="str">
        <f t="shared" si="21"/>
        <v>正确</v>
      </c>
      <c r="F499" s="4">
        <f ca="1" t="shared" si="22"/>
        <v>80</v>
      </c>
      <c r="G499" s="4" t="str">
        <f t="shared" si="23"/>
        <v>1942/04/13</v>
      </c>
      <c r="H499" s="1" t="s">
        <v>3060</v>
      </c>
      <c r="J499" s="67" t="s">
        <v>3443</v>
      </c>
      <c r="K499" s="1">
        <v>13949335848</v>
      </c>
      <c r="M499" s="1" t="s">
        <v>3490</v>
      </c>
      <c r="N499" s="1" t="s">
        <v>3441</v>
      </c>
      <c r="O499" s="67" t="s">
        <v>3443</v>
      </c>
      <c r="P499" s="1" t="s">
        <v>3246</v>
      </c>
    </row>
    <row r="500" hidden="1" spans="1:14">
      <c r="A500" s="1">
        <v>615</v>
      </c>
      <c r="B500" s="1" t="s">
        <v>1959</v>
      </c>
      <c r="C500" s="1" t="s">
        <v>27</v>
      </c>
      <c r="D500" s="1" t="s">
        <v>1960</v>
      </c>
      <c r="E500" s="3" t="str">
        <f t="shared" si="21"/>
        <v>正确</v>
      </c>
      <c r="F500" s="4">
        <f ca="1" t="shared" si="22"/>
        <v>84</v>
      </c>
      <c r="G500" s="4" t="str">
        <f t="shared" si="23"/>
        <v>1938/10/20</v>
      </c>
      <c r="H500" s="1" t="s">
        <v>2896</v>
      </c>
      <c r="J500" s="67" t="s">
        <v>1961</v>
      </c>
      <c r="K500" s="1">
        <v>18739007882</v>
      </c>
      <c r="M500" s="1" t="s">
        <v>3473</v>
      </c>
      <c r="N500" s="1" t="s">
        <v>1959</v>
      </c>
    </row>
    <row r="501" hidden="1" spans="1:14">
      <c r="A501" s="1">
        <v>617</v>
      </c>
      <c r="B501" s="1" t="s">
        <v>1275</v>
      </c>
      <c r="C501" s="1" t="s">
        <v>17</v>
      </c>
      <c r="D501" s="1" t="s">
        <v>1966</v>
      </c>
      <c r="E501" s="3" t="str">
        <f t="shared" si="21"/>
        <v>正确</v>
      </c>
      <c r="F501" s="4">
        <f ca="1" t="shared" si="22"/>
        <v>83</v>
      </c>
      <c r="G501" s="4" t="str">
        <f t="shared" si="23"/>
        <v>1939/06/11</v>
      </c>
      <c r="H501" s="1" t="s">
        <v>2896</v>
      </c>
      <c r="J501" s="67" t="s">
        <v>1967</v>
      </c>
      <c r="M501" s="1" t="s">
        <v>3473</v>
      </c>
      <c r="N501" s="1" t="s">
        <v>1275</v>
      </c>
    </row>
    <row r="502" hidden="1" spans="1:14">
      <c r="A502" s="1">
        <v>619</v>
      </c>
      <c r="B502" s="1" t="s">
        <v>1972</v>
      </c>
      <c r="C502" s="1" t="s">
        <v>27</v>
      </c>
      <c r="D502" s="1" t="s">
        <v>1973</v>
      </c>
      <c r="E502" s="3" t="str">
        <f t="shared" si="21"/>
        <v>正确</v>
      </c>
      <c r="F502" s="4">
        <f ca="1" t="shared" si="22"/>
        <v>87</v>
      </c>
      <c r="G502" s="4" t="str">
        <f t="shared" si="23"/>
        <v>1935/02/26</v>
      </c>
      <c r="H502" s="1" t="s">
        <v>2896</v>
      </c>
      <c r="J502" s="67" t="s">
        <v>1974</v>
      </c>
      <c r="K502" s="1">
        <v>15936165018</v>
      </c>
      <c r="M502" s="1" t="s">
        <v>3473</v>
      </c>
      <c r="N502" s="1" t="s">
        <v>1972</v>
      </c>
    </row>
    <row r="503" hidden="1" spans="1:14">
      <c r="A503" s="1">
        <v>620</v>
      </c>
      <c r="B503" s="1" t="s">
        <v>1282</v>
      </c>
      <c r="C503" s="1" t="s">
        <v>17</v>
      </c>
      <c r="D503" s="1" t="s">
        <v>1975</v>
      </c>
      <c r="E503" s="3" t="str">
        <f t="shared" si="21"/>
        <v>正确</v>
      </c>
      <c r="F503" s="4">
        <f ca="1" t="shared" si="22"/>
        <v>86</v>
      </c>
      <c r="G503" s="4" t="str">
        <f t="shared" si="23"/>
        <v>1936/07/19</v>
      </c>
      <c r="H503" s="1" t="s">
        <v>2896</v>
      </c>
      <c r="J503" s="67" t="s">
        <v>1976</v>
      </c>
      <c r="K503" s="1">
        <v>15236073776</v>
      </c>
      <c r="M503" s="1" t="s">
        <v>3473</v>
      </c>
      <c r="N503" s="1" t="s">
        <v>1282</v>
      </c>
    </row>
    <row r="504" hidden="1" spans="1:14">
      <c r="A504" s="1">
        <v>622</v>
      </c>
      <c r="B504" s="1" t="s">
        <v>1981</v>
      </c>
      <c r="C504" s="1" t="s">
        <v>27</v>
      </c>
      <c r="D504" s="1" t="s">
        <v>1982</v>
      </c>
      <c r="E504" s="3" t="str">
        <f t="shared" si="21"/>
        <v>正确</v>
      </c>
      <c r="F504" s="4">
        <f ca="1" t="shared" si="22"/>
        <v>84</v>
      </c>
      <c r="G504" s="4" t="str">
        <f t="shared" si="23"/>
        <v>1938/02/05</v>
      </c>
      <c r="H504" s="1" t="s">
        <v>2896</v>
      </c>
      <c r="J504" s="67" t="s">
        <v>1983</v>
      </c>
      <c r="K504" s="1">
        <v>13721801904</v>
      </c>
      <c r="M504" s="1" t="s">
        <v>3473</v>
      </c>
      <c r="N504" s="1" t="s">
        <v>1981</v>
      </c>
    </row>
    <row r="505" hidden="1" spans="1:14">
      <c r="A505" s="1">
        <v>623</v>
      </c>
      <c r="B505" s="1" t="s">
        <v>1984</v>
      </c>
      <c r="C505" s="1" t="s">
        <v>17</v>
      </c>
      <c r="D505" s="1" t="s">
        <v>1985</v>
      </c>
      <c r="E505" s="3" t="str">
        <f t="shared" si="21"/>
        <v>正确</v>
      </c>
      <c r="F505" s="4">
        <f ca="1" t="shared" si="22"/>
        <v>85</v>
      </c>
      <c r="G505" s="4" t="str">
        <f t="shared" si="23"/>
        <v>1937/11/03</v>
      </c>
      <c r="H505" s="1" t="s">
        <v>2896</v>
      </c>
      <c r="J505" s="67" t="s">
        <v>1986</v>
      </c>
      <c r="K505" s="1">
        <v>18736593560</v>
      </c>
      <c r="M505" s="1" t="s">
        <v>3473</v>
      </c>
      <c r="N505" s="1" t="s">
        <v>1984</v>
      </c>
    </row>
    <row r="506" hidden="1" spans="1:14">
      <c r="A506" s="1">
        <v>790</v>
      </c>
      <c r="B506" s="1" t="s">
        <v>2508</v>
      </c>
      <c r="C506" s="1" t="s">
        <v>17</v>
      </c>
      <c r="D506" s="67" t="s">
        <v>2509</v>
      </c>
      <c r="E506" s="3" t="str">
        <f t="shared" si="21"/>
        <v>正确</v>
      </c>
      <c r="F506" s="4">
        <f ca="1" t="shared" si="22"/>
        <v>88</v>
      </c>
      <c r="G506" s="4" t="str">
        <f t="shared" si="23"/>
        <v>1934/05/05</v>
      </c>
      <c r="H506" s="1" t="s">
        <v>2896</v>
      </c>
      <c r="J506" s="67" t="s">
        <v>2511</v>
      </c>
      <c r="K506" s="1">
        <v>15137794269</v>
      </c>
      <c r="M506" s="1" t="s">
        <v>3477</v>
      </c>
      <c r="N506" s="1" t="s">
        <v>2508</v>
      </c>
    </row>
    <row r="507" hidden="1" spans="1:14">
      <c r="A507" s="1">
        <v>917</v>
      </c>
      <c r="B507" s="1" t="s">
        <v>2894</v>
      </c>
      <c r="C507" s="1" t="s">
        <v>17</v>
      </c>
      <c r="D507" s="67" t="s">
        <v>2895</v>
      </c>
      <c r="E507" s="3" t="str">
        <f t="shared" si="21"/>
        <v>正确</v>
      </c>
      <c r="F507" s="4">
        <f ca="1" t="shared" si="22"/>
        <v>82</v>
      </c>
      <c r="G507" s="4" t="str">
        <f t="shared" si="23"/>
        <v>1940/12/27</v>
      </c>
      <c r="H507" s="1" t="s">
        <v>2896</v>
      </c>
      <c r="J507" s="67" t="s">
        <v>2897</v>
      </c>
      <c r="K507" s="1">
        <v>18567275512</v>
      </c>
      <c r="M507" s="1" t="s">
        <v>3495</v>
      </c>
      <c r="N507" s="1" t="s">
        <v>2894</v>
      </c>
    </row>
    <row r="508" hidden="1" spans="1:14">
      <c r="A508" s="1">
        <v>918</v>
      </c>
      <c r="B508" s="1" t="s">
        <v>2040</v>
      </c>
      <c r="C508" s="1" t="s">
        <v>27</v>
      </c>
      <c r="D508" s="67" t="s">
        <v>2898</v>
      </c>
      <c r="E508" s="3" t="str">
        <f t="shared" si="21"/>
        <v>正确</v>
      </c>
      <c r="F508" s="4">
        <f ca="1" t="shared" si="22"/>
        <v>81</v>
      </c>
      <c r="G508" s="4" t="str">
        <f t="shared" si="23"/>
        <v>1941/03/17</v>
      </c>
      <c r="H508" s="1" t="s">
        <v>2896</v>
      </c>
      <c r="J508" s="67" t="s">
        <v>2899</v>
      </c>
      <c r="K508" s="1">
        <v>18567275512</v>
      </c>
      <c r="M508" s="1" t="s">
        <v>3495</v>
      </c>
      <c r="N508" s="1" t="s">
        <v>2040</v>
      </c>
    </row>
    <row r="509" hidden="1" spans="1:14">
      <c r="A509" s="1">
        <v>919</v>
      </c>
      <c r="B509" s="1" t="s">
        <v>2900</v>
      </c>
      <c r="C509" s="1" t="s">
        <v>27</v>
      </c>
      <c r="D509" s="67" t="s">
        <v>2901</v>
      </c>
      <c r="E509" s="3" t="str">
        <f t="shared" si="21"/>
        <v>正确</v>
      </c>
      <c r="F509" s="4">
        <f ca="1" t="shared" si="22"/>
        <v>82</v>
      </c>
      <c r="G509" s="4" t="str">
        <f t="shared" si="23"/>
        <v>1940/08/27</v>
      </c>
      <c r="H509" s="1" t="s">
        <v>2896</v>
      </c>
      <c r="J509" s="67" t="s">
        <v>2902</v>
      </c>
      <c r="K509" s="1">
        <v>15937704819</v>
      </c>
      <c r="M509" s="1" t="s">
        <v>3495</v>
      </c>
      <c r="N509" s="1" t="s">
        <v>2900</v>
      </c>
    </row>
    <row r="510" hidden="1" spans="1:14">
      <c r="A510" s="1">
        <v>976</v>
      </c>
      <c r="B510" s="1" t="s">
        <v>3067</v>
      </c>
      <c r="C510" s="1" t="s">
        <v>17</v>
      </c>
      <c r="D510" s="67" t="s">
        <v>3068</v>
      </c>
      <c r="E510" s="3" t="str">
        <f t="shared" si="21"/>
        <v>正确</v>
      </c>
      <c r="F510" s="4">
        <f ca="1" t="shared" si="22"/>
        <v>81</v>
      </c>
      <c r="G510" s="4" t="str">
        <f t="shared" si="23"/>
        <v>1941/07/15</v>
      </c>
      <c r="H510" s="1" t="s">
        <v>2896</v>
      </c>
      <c r="J510" s="67" t="s">
        <v>3069</v>
      </c>
      <c r="K510" s="1">
        <v>15098074684</v>
      </c>
      <c r="M510" s="1" t="s">
        <v>3482</v>
      </c>
      <c r="N510" s="1" t="s">
        <v>3067</v>
      </c>
    </row>
    <row r="511" hidden="1" spans="1:14">
      <c r="A511" s="1">
        <v>30</v>
      </c>
      <c r="B511" s="1" t="s">
        <v>126</v>
      </c>
      <c r="C511" s="1" t="s">
        <v>27</v>
      </c>
      <c r="D511" s="67" t="s">
        <v>127</v>
      </c>
      <c r="E511" s="3" t="str">
        <f t="shared" si="21"/>
        <v>正确</v>
      </c>
      <c r="F511" s="4">
        <f ca="1" t="shared" si="22"/>
        <v>102</v>
      </c>
      <c r="G511" s="4" t="str">
        <f t="shared" si="23"/>
        <v>1920/07/03</v>
      </c>
      <c r="H511" s="1" t="s">
        <v>2880</v>
      </c>
      <c r="J511" s="67" t="s">
        <v>128</v>
      </c>
      <c r="N511" s="1" t="s">
        <v>126</v>
      </c>
    </row>
    <row r="512" hidden="1" spans="1:14">
      <c r="A512" s="1">
        <v>684</v>
      </c>
      <c r="B512" s="1" t="s">
        <v>2175</v>
      </c>
      <c r="C512" s="1" t="s">
        <v>27</v>
      </c>
      <c r="D512" s="1" t="s">
        <v>2176</v>
      </c>
      <c r="E512" s="3" t="str">
        <f t="shared" si="21"/>
        <v>正确</v>
      </c>
      <c r="F512" s="4">
        <f ca="1" t="shared" si="22"/>
        <v>86</v>
      </c>
      <c r="G512" s="4" t="str">
        <f t="shared" si="23"/>
        <v>1936/03/10</v>
      </c>
      <c r="H512" s="1" t="s">
        <v>2880</v>
      </c>
      <c r="J512" s="67" t="s">
        <v>2177</v>
      </c>
      <c r="K512" s="1">
        <v>18899299986</v>
      </c>
      <c r="M512" s="1" t="s">
        <v>3473</v>
      </c>
      <c r="N512" s="1" t="s">
        <v>2175</v>
      </c>
    </row>
    <row r="513" hidden="1" spans="1:14">
      <c r="A513" s="1">
        <v>685</v>
      </c>
      <c r="B513" s="1" t="s">
        <v>2178</v>
      </c>
      <c r="C513" s="1" t="s">
        <v>27</v>
      </c>
      <c r="D513" s="1" t="s">
        <v>2179</v>
      </c>
      <c r="E513" s="3" t="str">
        <f t="shared" si="21"/>
        <v>正确</v>
      </c>
      <c r="F513" s="4">
        <f ca="1" t="shared" si="22"/>
        <v>86</v>
      </c>
      <c r="G513" s="4" t="str">
        <f t="shared" si="23"/>
        <v>1936/12/30</v>
      </c>
      <c r="H513" s="1" t="s">
        <v>2880</v>
      </c>
      <c r="J513" s="67" t="s">
        <v>2180</v>
      </c>
      <c r="K513" s="1">
        <v>18737725552</v>
      </c>
      <c r="M513" s="1" t="s">
        <v>3473</v>
      </c>
      <c r="N513" s="1" t="s">
        <v>2178</v>
      </c>
    </row>
    <row r="514" hidden="1" spans="1:14">
      <c r="A514" s="1">
        <v>686</v>
      </c>
      <c r="B514" s="1" t="s">
        <v>2181</v>
      </c>
      <c r="C514" s="1" t="s">
        <v>17</v>
      </c>
      <c r="D514" s="1" t="s">
        <v>2182</v>
      </c>
      <c r="E514" s="3" t="str">
        <f t="shared" si="21"/>
        <v>正确</v>
      </c>
      <c r="F514" s="4">
        <f ca="1" t="shared" si="22"/>
        <v>84</v>
      </c>
      <c r="G514" s="4" t="str">
        <f t="shared" si="23"/>
        <v>1938/10/02</v>
      </c>
      <c r="H514" s="1" t="s">
        <v>2880</v>
      </c>
      <c r="J514" s="67" t="s">
        <v>2183</v>
      </c>
      <c r="M514" s="1" t="s">
        <v>3473</v>
      </c>
      <c r="N514" s="1" t="s">
        <v>2181</v>
      </c>
    </row>
    <row r="515" hidden="1" spans="1:14">
      <c r="A515" s="1">
        <v>687</v>
      </c>
      <c r="B515" s="1" t="s">
        <v>2184</v>
      </c>
      <c r="C515" s="1" t="s">
        <v>17</v>
      </c>
      <c r="D515" s="1" t="s">
        <v>2185</v>
      </c>
      <c r="E515" s="3" t="str">
        <f t="shared" ref="E515:E578" si="24">IF(LEN(D515)=0,"空",IF(LEN(D515)=15,"老号",IF(LEN(D515)&lt;&gt;18,"位数不对",IF(CHOOSE(MOD(SUM(MID(D515,1,1)*7+MID(D515,2,1)*9+MID(D515,3,1)*10+MID(D515,4,1)*5+MID(D515,5,1)*8+MID(D515,6,1)*4+MID(D515,7,1)*2+MID(D515,8,1)*1+MID(D515,9,1)*6+MID(D515,10,1)*3+MID(D515,11,1)*7+MID(D515,12,1)*9+MID(D515,13,1)*10+MID(D515,14,1)*5+MID(D515,15,1)*8+MID(D515,16,1)*4+MID(D515,17,1)*2),11)+1,1,0,"X",9,8,7,6,5,4,3,2)=IF(ISNUMBER(RIGHT(D515,1)*1),RIGHT(D515,1)*1,"X"),"正确","号码错误"))))</f>
        <v>正确</v>
      </c>
      <c r="F515" s="4">
        <f ca="1" t="shared" ref="F515:F578" si="25">YEAR(NOW())-MID(D515,7,4)</f>
        <v>83</v>
      </c>
      <c r="G515" s="4" t="str">
        <f t="shared" ref="G515:G578" si="26">CONCATENATE(MID(D515,7,4),"/",MID(D515,11,2),"/",MID(D515,13,2))</f>
        <v>1939/05/21</v>
      </c>
      <c r="H515" s="1" t="s">
        <v>2880</v>
      </c>
      <c r="J515" s="67" t="s">
        <v>2186</v>
      </c>
      <c r="K515" s="1">
        <v>18638996361</v>
      </c>
      <c r="M515" s="1" t="s">
        <v>3473</v>
      </c>
      <c r="N515" s="1" t="s">
        <v>2184</v>
      </c>
    </row>
    <row r="516" hidden="1" spans="1:14">
      <c r="A516" s="1">
        <v>689</v>
      </c>
      <c r="B516" s="1" t="s">
        <v>2191</v>
      </c>
      <c r="C516" s="1" t="s">
        <v>27</v>
      </c>
      <c r="D516" s="1" t="s">
        <v>2192</v>
      </c>
      <c r="E516" s="3" t="str">
        <f t="shared" si="24"/>
        <v>正确</v>
      </c>
      <c r="F516" s="4">
        <f ca="1" t="shared" si="25"/>
        <v>87</v>
      </c>
      <c r="G516" s="4" t="str">
        <f t="shared" si="26"/>
        <v>1935/07/09</v>
      </c>
      <c r="H516" s="1" t="s">
        <v>2880</v>
      </c>
      <c r="J516" s="67" t="s">
        <v>2193</v>
      </c>
      <c r="K516" s="1">
        <v>15890401172</v>
      </c>
      <c r="M516" s="1" t="s">
        <v>3473</v>
      </c>
      <c r="N516" s="1" t="s">
        <v>2191</v>
      </c>
    </row>
    <row r="517" hidden="1" spans="1:14">
      <c r="A517" s="1">
        <v>690</v>
      </c>
      <c r="B517" s="1" t="s">
        <v>2194</v>
      </c>
      <c r="C517" s="1" t="s">
        <v>17</v>
      </c>
      <c r="D517" s="1" t="s">
        <v>2195</v>
      </c>
      <c r="E517" s="3" t="str">
        <f t="shared" si="24"/>
        <v>正确</v>
      </c>
      <c r="F517" s="4">
        <f ca="1" t="shared" si="25"/>
        <v>90</v>
      </c>
      <c r="G517" s="4" t="str">
        <f t="shared" si="26"/>
        <v>1932/07/10</v>
      </c>
      <c r="H517" s="1" t="s">
        <v>2880</v>
      </c>
      <c r="J517" s="67" t="s">
        <v>2196</v>
      </c>
      <c r="K517" s="1">
        <v>15236082585</v>
      </c>
      <c r="M517" s="1" t="s">
        <v>3473</v>
      </c>
      <c r="N517" s="1" t="s">
        <v>2194</v>
      </c>
    </row>
    <row r="518" hidden="1" spans="1:14">
      <c r="A518" s="1">
        <v>691</v>
      </c>
      <c r="B518" s="1" t="s">
        <v>2197</v>
      </c>
      <c r="C518" s="1" t="s">
        <v>27</v>
      </c>
      <c r="D518" s="1" t="s">
        <v>2198</v>
      </c>
      <c r="E518" s="3" t="str">
        <f t="shared" si="24"/>
        <v>正确</v>
      </c>
      <c r="F518" s="4">
        <f ca="1" t="shared" si="25"/>
        <v>92</v>
      </c>
      <c r="G518" s="4" t="str">
        <f t="shared" si="26"/>
        <v>1930/07/16</v>
      </c>
      <c r="H518" s="1" t="s">
        <v>2880</v>
      </c>
      <c r="J518" s="67" t="s">
        <v>2199</v>
      </c>
      <c r="K518" s="1">
        <v>18203774106</v>
      </c>
      <c r="M518" s="1" t="s">
        <v>3473</v>
      </c>
      <c r="N518" s="1" t="s">
        <v>2197</v>
      </c>
    </row>
    <row r="519" hidden="1" spans="1:14">
      <c r="A519" s="1">
        <v>693</v>
      </c>
      <c r="B519" s="1" t="s">
        <v>2204</v>
      </c>
      <c r="C519" s="1" t="s">
        <v>27</v>
      </c>
      <c r="D519" s="1" t="s">
        <v>2205</v>
      </c>
      <c r="E519" s="3" t="str">
        <f t="shared" si="24"/>
        <v>正确</v>
      </c>
      <c r="F519" s="4">
        <f ca="1" t="shared" si="25"/>
        <v>83</v>
      </c>
      <c r="G519" s="4" t="str">
        <f t="shared" si="26"/>
        <v>1939/02/12</v>
      </c>
      <c r="H519" s="1" t="s">
        <v>2880</v>
      </c>
      <c r="J519" s="1" t="s">
        <v>2206</v>
      </c>
      <c r="K519" s="1">
        <v>18194922008</v>
      </c>
      <c r="M519" s="1" t="s">
        <v>3473</v>
      </c>
      <c r="N519" s="1" t="s">
        <v>2204</v>
      </c>
    </row>
    <row r="520" hidden="1" spans="1:14">
      <c r="A520" s="1">
        <v>694</v>
      </c>
      <c r="B520" s="1" t="s">
        <v>1424</v>
      </c>
      <c r="C520" s="1" t="s">
        <v>17</v>
      </c>
      <c r="D520" s="1" t="s">
        <v>2207</v>
      </c>
      <c r="E520" s="3" t="str">
        <f t="shared" si="24"/>
        <v>正确</v>
      </c>
      <c r="F520" s="4">
        <f ca="1" t="shared" si="25"/>
        <v>88</v>
      </c>
      <c r="G520" s="4" t="str">
        <f t="shared" si="26"/>
        <v>1934/02/28</v>
      </c>
      <c r="H520" s="1" t="s">
        <v>2880</v>
      </c>
      <c r="J520" s="67" t="s">
        <v>2208</v>
      </c>
      <c r="K520" s="1">
        <v>15638953629</v>
      </c>
      <c r="M520" s="1" t="s">
        <v>3473</v>
      </c>
      <c r="N520" s="1" t="s">
        <v>1424</v>
      </c>
    </row>
    <row r="521" hidden="1" spans="1:14">
      <c r="A521" s="1">
        <v>695</v>
      </c>
      <c r="B521" s="1" t="s">
        <v>2209</v>
      </c>
      <c r="C521" s="1" t="s">
        <v>17</v>
      </c>
      <c r="D521" s="1" t="s">
        <v>2210</v>
      </c>
      <c r="E521" s="3" t="str">
        <f t="shared" si="24"/>
        <v>正确</v>
      </c>
      <c r="F521" s="4">
        <f ca="1" t="shared" si="25"/>
        <v>83</v>
      </c>
      <c r="G521" s="4" t="str">
        <f t="shared" si="26"/>
        <v>1939/05/27</v>
      </c>
      <c r="H521" s="1" t="s">
        <v>2880</v>
      </c>
      <c r="J521" s="1" t="s">
        <v>2211</v>
      </c>
      <c r="K521" s="1">
        <v>15037705965</v>
      </c>
      <c r="M521" s="1" t="s">
        <v>3473</v>
      </c>
      <c r="N521" s="1" t="s">
        <v>2209</v>
      </c>
    </row>
    <row r="522" hidden="1" spans="1:16">
      <c r="A522" s="1">
        <v>697</v>
      </c>
      <c r="B522" s="1" t="s">
        <v>1430</v>
      </c>
      <c r="C522" s="1" t="s">
        <v>17</v>
      </c>
      <c r="D522" s="1" t="s">
        <v>2215</v>
      </c>
      <c r="E522" s="3" t="str">
        <f t="shared" si="24"/>
        <v>正确</v>
      </c>
      <c r="F522" s="4">
        <f ca="1" t="shared" si="25"/>
        <v>84</v>
      </c>
      <c r="G522" s="4" t="str">
        <f t="shared" si="26"/>
        <v>1938/03/07</v>
      </c>
      <c r="H522" s="1" t="s">
        <v>2880</v>
      </c>
      <c r="J522" s="67" t="s">
        <v>2216</v>
      </c>
      <c r="M522" s="1" t="s">
        <v>3473</v>
      </c>
      <c r="N522" s="1" t="s">
        <v>1430</v>
      </c>
      <c r="O522" s="67" t="s">
        <v>2217</v>
      </c>
      <c r="P522" s="1" t="s">
        <v>2218</v>
      </c>
    </row>
    <row r="523" hidden="1" spans="1:14">
      <c r="A523" s="1">
        <v>698</v>
      </c>
      <c r="B523" s="1" t="s">
        <v>1221</v>
      </c>
      <c r="C523" s="1" t="s">
        <v>27</v>
      </c>
      <c r="D523" s="1" t="s">
        <v>2219</v>
      </c>
      <c r="E523" s="3" t="str">
        <f t="shared" si="24"/>
        <v>正确</v>
      </c>
      <c r="F523" s="4">
        <f ca="1" t="shared" si="25"/>
        <v>88</v>
      </c>
      <c r="G523" s="4" t="str">
        <f t="shared" si="26"/>
        <v>1934/12/16</v>
      </c>
      <c r="H523" s="1" t="s">
        <v>2880</v>
      </c>
      <c r="J523" s="67" t="s">
        <v>2220</v>
      </c>
      <c r="K523" s="1">
        <v>18338301829</v>
      </c>
      <c r="M523" s="1" t="s">
        <v>3473</v>
      </c>
      <c r="N523" s="1" t="s">
        <v>1221</v>
      </c>
    </row>
    <row r="524" hidden="1" spans="1:14">
      <c r="A524" s="1">
        <v>700</v>
      </c>
      <c r="B524" s="1" t="s">
        <v>1437</v>
      </c>
      <c r="C524" s="1" t="s">
        <v>27</v>
      </c>
      <c r="D524" s="1" t="s">
        <v>2225</v>
      </c>
      <c r="E524" s="3" t="str">
        <f t="shared" si="24"/>
        <v>正确</v>
      </c>
      <c r="F524" s="4">
        <f ca="1" t="shared" si="25"/>
        <v>88</v>
      </c>
      <c r="G524" s="4" t="str">
        <f t="shared" si="26"/>
        <v>1934/11/13</v>
      </c>
      <c r="H524" s="1" t="s">
        <v>2880</v>
      </c>
      <c r="J524" s="67" t="s">
        <v>2226</v>
      </c>
      <c r="K524" s="1">
        <v>18211869286</v>
      </c>
      <c r="M524" s="1" t="s">
        <v>3473</v>
      </c>
      <c r="N524" s="1" t="s">
        <v>1437</v>
      </c>
    </row>
    <row r="525" hidden="1" spans="1:14">
      <c r="A525" s="1">
        <v>704</v>
      </c>
      <c r="B525" s="1" t="s">
        <v>2235</v>
      </c>
      <c r="C525" s="1" t="s">
        <v>27</v>
      </c>
      <c r="D525" s="67" t="s">
        <v>2236</v>
      </c>
      <c r="E525" s="3" t="str">
        <f t="shared" si="24"/>
        <v>正确</v>
      </c>
      <c r="F525" s="4">
        <f ca="1" t="shared" si="25"/>
        <v>92</v>
      </c>
      <c r="G525" s="4" t="str">
        <f t="shared" si="26"/>
        <v>1930/03/28</v>
      </c>
      <c r="H525" s="1" t="s">
        <v>2880</v>
      </c>
      <c r="J525" s="67" t="s">
        <v>2237</v>
      </c>
      <c r="K525" s="1">
        <v>13503873505</v>
      </c>
      <c r="M525" s="1" t="s">
        <v>3473</v>
      </c>
      <c r="N525" s="1" t="s">
        <v>2235</v>
      </c>
    </row>
    <row r="526" hidden="1" spans="1:14">
      <c r="A526" s="1">
        <v>733</v>
      </c>
      <c r="B526" s="1" t="s">
        <v>2321</v>
      </c>
      <c r="C526" s="1" t="s">
        <v>27</v>
      </c>
      <c r="D526" s="1" t="s">
        <v>2322</v>
      </c>
      <c r="E526" s="3" t="str">
        <f t="shared" si="24"/>
        <v>正确</v>
      </c>
      <c r="F526" s="4">
        <f ca="1" t="shared" si="25"/>
        <v>88</v>
      </c>
      <c r="G526" s="4" t="str">
        <f t="shared" si="26"/>
        <v>1934/02/12</v>
      </c>
      <c r="H526" s="1" t="s">
        <v>2880</v>
      </c>
      <c r="J526" s="67" t="s">
        <v>2323</v>
      </c>
      <c r="K526" s="1">
        <v>18749035917</v>
      </c>
      <c r="M526" s="1" t="s">
        <v>3474</v>
      </c>
      <c r="N526" s="1" t="s">
        <v>2321</v>
      </c>
    </row>
    <row r="527" hidden="1" spans="1:16">
      <c r="A527" s="1">
        <v>912</v>
      </c>
      <c r="B527" s="1" t="s">
        <v>2020</v>
      </c>
      <c r="C527" s="1" t="s">
        <v>17</v>
      </c>
      <c r="D527" s="67" t="s">
        <v>2879</v>
      </c>
      <c r="E527" s="3" t="str">
        <f t="shared" si="24"/>
        <v>正确</v>
      </c>
      <c r="F527" s="4">
        <f ca="1" t="shared" si="25"/>
        <v>82</v>
      </c>
      <c r="G527" s="4" t="str">
        <f t="shared" si="26"/>
        <v>1940/12/02</v>
      </c>
      <c r="H527" s="1" t="s">
        <v>2880</v>
      </c>
      <c r="J527" s="67" t="s">
        <v>2881</v>
      </c>
      <c r="K527" s="1">
        <v>13949302821</v>
      </c>
      <c r="M527" s="1" t="s">
        <v>3495</v>
      </c>
      <c r="N527" s="1" t="s">
        <v>2020</v>
      </c>
      <c r="O527" s="67" t="s">
        <v>2883</v>
      </c>
      <c r="P527" s="1" t="s">
        <v>571</v>
      </c>
    </row>
    <row r="528" hidden="1" spans="1:14">
      <c r="A528" s="1">
        <v>1002</v>
      </c>
      <c r="B528" s="1" t="s">
        <v>3146</v>
      </c>
      <c r="C528" s="1" t="s">
        <v>27</v>
      </c>
      <c r="D528" s="67" t="s">
        <v>3147</v>
      </c>
      <c r="E528" s="3" t="str">
        <f t="shared" si="24"/>
        <v>正确</v>
      </c>
      <c r="F528" s="4">
        <f ca="1" t="shared" si="25"/>
        <v>81</v>
      </c>
      <c r="G528" s="4" t="str">
        <f t="shared" si="26"/>
        <v>1941/06/25</v>
      </c>
      <c r="H528" s="1" t="s">
        <v>2880</v>
      </c>
      <c r="J528" s="67" t="s">
        <v>3148</v>
      </c>
      <c r="K528" s="1">
        <v>15670263808</v>
      </c>
      <c r="M528" s="1" t="s">
        <v>3484</v>
      </c>
      <c r="N528" s="1" t="s">
        <v>3146</v>
      </c>
    </row>
    <row r="529" hidden="1" spans="1:16">
      <c r="A529" s="1">
        <v>1084</v>
      </c>
      <c r="B529" s="1" t="s">
        <v>3396</v>
      </c>
      <c r="C529" s="1" t="s">
        <v>17</v>
      </c>
      <c r="D529" s="67" t="s">
        <v>3397</v>
      </c>
      <c r="E529" s="3" t="str">
        <f t="shared" si="24"/>
        <v>正确</v>
      </c>
      <c r="F529" s="4">
        <f ca="1" t="shared" si="25"/>
        <v>81</v>
      </c>
      <c r="G529" s="4" t="str">
        <f t="shared" si="26"/>
        <v>1941/04/14</v>
      </c>
      <c r="H529" s="1" t="s">
        <v>2880</v>
      </c>
      <c r="J529" s="67" t="s">
        <v>3398</v>
      </c>
      <c r="K529" s="1">
        <v>15637764333</v>
      </c>
      <c r="M529" s="1" t="s">
        <v>3486</v>
      </c>
      <c r="N529" s="1" t="s">
        <v>3396</v>
      </c>
      <c r="O529" s="67" t="s">
        <v>3398</v>
      </c>
      <c r="P529" s="1" t="s">
        <v>571</v>
      </c>
    </row>
    <row r="530" hidden="1" spans="1:16">
      <c r="A530" s="1">
        <v>1085</v>
      </c>
      <c r="B530" s="1" t="s">
        <v>3399</v>
      </c>
      <c r="C530" s="1" t="s">
        <v>17</v>
      </c>
      <c r="D530" s="67" t="s">
        <v>3400</v>
      </c>
      <c r="E530" s="3" t="str">
        <f t="shared" si="24"/>
        <v>正确</v>
      </c>
      <c r="F530" s="4">
        <f ca="1" t="shared" si="25"/>
        <v>82</v>
      </c>
      <c r="G530" s="4" t="str">
        <f t="shared" si="26"/>
        <v>1940/10/05</v>
      </c>
      <c r="H530" s="1" t="s">
        <v>2880</v>
      </c>
      <c r="J530" s="67" t="s">
        <v>3401</v>
      </c>
      <c r="K530" s="1">
        <v>15138614828</v>
      </c>
      <c r="M530" s="1" t="s">
        <v>3486</v>
      </c>
      <c r="N530" s="1" t="s">
        <v>3399</v>
      </c>
      <c r="O530" s="67" t="s">
        <v>3401</v>
      </c>
      <c r="P530" s="1" t="s">
        <v>571</v>
      </c>
    </row>
    <row r="531" hidden="1" spans="1:16">
      <c r="A531" s="1">
        <v>1086</v>
      </c>
      <c r="B531" s="1" t="s">
        <v>2545</v>
      </c>
      <c r="C531" s="1" t="s">
        <v>27</v>
      </c>
      <c r="D531" s="67" t="s">
        <v>3402</v>
      </c>
      <c r="E531" s="3" t="str">
        <f t="shared" si="24"/>
        <v>正确</v>
      </c>
      <c r="F531" s="4">
        <f ca="1" t="shared" si="25"/>
        <v>80</v>
      </c>
      <c r="G531" s="4" t="str">
        <f t="shared" si="26"/>
        <v>1942/02/06</v>
      </c>
      <c r="H531" s="1" t="s">
        <v>2880</v>
      </c>
      <c r="J531" s="67" t="s">
        <v>3403</v>
      </c>
      <c r="K531" s="1">
        <v>18237715980</v>
      </c>
      <c r="M531" s="1" t="s">
        <v>3486</v>
      </c>
      <c r="N531" s="1" t="s">
        <v>2545</v>
      </c>
      <c r="O531" s="67" t="s">
        <v>3403</v>
      </c>
      <c r="P531" s="1" t="s">
        <v>571</v>
      </c>
    </row>
    <row r="532" hidden="1" spans="1:14">
      <c r="A532" s="1">
        <v>261</v>
      </c>
      <c r="B532" s="1" t="s">
        <v>523</v>
      </c>
      <c r="C532" s="1" t="s">
        <v>27</v>
      </c>
      <c r="D532" s="1" t="s">
        <v>856</v>
      </c>
      <c r="E532" s="3" t="str">
        <f t="shared" si="24"/>
        <v>正确</v>
      </c>
      <c r="F532" s="4">
        <f ca="1" t="shared" si="25"/>
        <v>87</v>
      </c>
      <c r="G532" s="4" t="str">
        <f t="shared" si="26"/>
        <v>1935/04/02</v>
      </c>
      <c r="H532" s="1" t="s">
        <v>3503</v>
      </c>
      <c r="J532" s="67" t="s">
        <v>857</v>
      </c>
      <c r="K532" s="1">
        <v>15236039088</v>
      </c>
      <c r="M532" s="1" t="s">
        <v>3473</v>
      </c>
      <c r="N532" s="1" t="s">
        <v>523</v>
      </c>
    </row>
    <row r="533" hidden="1" spans="1:14">
      <c r="A533" s="1">
        <v>262</v>
      </c>
      <c r="B533" s="1" t="s">
        <v>528</v>
      </c>
      <c r="C533" s="1" t="s">
        <v>27</v>
      </c>
      <c r="D533" s="1" t="s">
        <v>858</v>
      </c>
      <c r="E533" s="3" t="str">
        <f t="shared" si="24"/>
        <v>正确</v>
      </c>
      <c r="F533" s="4">
        <f ca="1" t="shared" si="25"/>
        <v>86</v>
      </c>
      <c r="G533" s="4" t="str">
        <f t="shared" si="26"/>
        <v>1936/04/11</v>
      </c>
      <c r="H533" s="1" t="s">
        <v>3503</v>
      </c>
      <c r="J533" s="67" t="s">
        <v>859</v>
      </c>
      <c r="K533" s="1">
        <v>15670178837</v>
      </c>
      <c r="M533" s="1" t="s">
        <v>3473</v>
      </c>
      <c r="N533" s="1" t="s">
        <v>528</v>
      </c>
    </row>
    <row r="534" hidden="1" spans="1:14">
      <c r="A534" s="1">
        <v>702</v>
      </c>
      <c r="B534" s="1" t="s">
        <v>2230</v>
      </c>
      <c r="C534" s="1" t="s">
        <v>27</v>
      </c>
      <c r="D534" s="67" t="s">
        <v>2231</v>
      </c>
      <c r="E534" s="3" t="str">
        <f t="shared" si="24"/>
        <v>正确</v>
      </c>
      <c r="F534" s="4">
        <f ca="1" t="shared" si="25"/>
        <v>85</v>
      </c>
      <c r="G534" s="4" t="str">
        <f t="shared" si="26"/>
        <v>1937/11/27</v>
      </c>
      <c r="H534" s="1" t="s">
        <v>3503</v>
      </c>
      <c r="J534" s="67" t="s">
        <v>2232</v>
      </c>
      <c r="K534" s="1">
        <v>13935570853</v>
      </c>
      <c r="M534" s="1" t="s">
        <v>3473</v>
      </c>
      <c r="N534" s="1" t="s">
        <v>2230</v>
      </c>
    </row>
    <row r="535" hidden="1" spans="1:14">
      <c r="A535" s="1">
        <v>737</v>
      </c>
      <c r="B535" s="1" t="s">
        <v>2334</v>
      </c>
      <c r="C535" s="1" t="s">
        <v>17</v>
      </c>
      <c r="D535" s="1" t="s">
        <v>2335</v>
      </c>
      <c r="E535" s="3" t="str">
        <f t="shared" si="24"/>
        <v>正确</v>
      </c>
      <c r="F535" s="4">
        <f ca="1" t="shared" si="25"/>
        <v>83</v>
      </c>
      <c r="G535" s="4" t="str">
        <f t="shared" si="26"/>
        <v>1939/10/30</v>
      </c>
      <c r="H535" s="1" t="s">
        <v>3503</v>
      </c>
      <c r="J535" s="67" t="s">
        <v>2336</v>
      </c>
      <c r="K535" s="1">
        <v>13782169118</v>
      </c>
      <c r="M535" s="1" t="s">
        <v>3474</v>
      </c>
      <c r="N535" s="1" t="s">
        <v>2334</v>
      </c>
    </row>
    <row r="536" hidden="1" spans="1:14">
      <c r="A536" s="1">
        <v>738</v>
      </c>
      <c r="B536" s="1" t="s">
        <v>1533</v>
      </c>
      <c r="C536" s="1" t="s">
        <v>27</v>
      </c>
      <c r="D536" s="1" t="s">
        <v>2337</v>
      </c>
      <c r="E536" s="3" t="str">
        <f t="shared" si="24"/>
        <v>正确</v>
      </c>
      <c r="F536" s="4">
        <f ca="1" t="shared" si="25"/>
        <v>83</v>
      </c>
      <c r="G536" s="4" t="str">
        <f t="shared" si="26"/>
        <v>1939/12/11</v>
      </c>
      <c r="H536" s="1" t="s">
        <v>3503</v>
      </c>
      <c r="J536" s="67" t="s">
        <v>2338</v>
      </c>
      <c r="K536" s="1">
        <v>15311828659</v>
      </c>
      <c r="M536" s="1" t="s">
        <v>3474</v>
      </c>
      <c r="N536" s="1" t="s">
        <v>1533</v>
      </c>
    </row>
    <row r="537" hidden="1" spans="1:14">
      <c r="A537" s="1">
        <v>814</v>
      </c>
      <c r="B537" s="1" t="s">
        <v>2580</v>
      </c>
      <c r="C537" s="1" t="s">
        <v>17</v>
      </c>
      <c r="D537" s="1" t="s">
        <v>2581</v>
      </c>
      <c r="E537" s="3" t="str">
        <f t="shared" si="24"/>
        <v>正确</v>
      </c>
      <c r="F537" s="4">
        <f ca="1" t="shared" si="25"/>
        <v>82</v>
      </c>
      <c r="G537" s="4" t="str">
        <f t="shared" si="26"/>
        <v>1940/09/03</v>
      </c>
      <c r="H537" s="1" t="s">
        <v>3503</v>
      </c>
      <c r="J537" s="67" t="s">
        <v>2583</v>
      </c>
      <c r="K537" s="1">
        <v>18772828266</v>
      </c>
      <c r="M537" s="1" t="s">
        <v>3494</v>
      </c>
      <c r="N537" s="1" t="s">
        <v>2580</v>
      </c>
    </row>
    <row r="538" hidden="1" spans="1:14">
      <c r="A538" s="1">
        <v>625</v>
      </c>
      <c r="B538" s="1" t="s">
        <v>1991</v>
      </c>
      <c r="C538" s="1" t="s">
        <v>17</v>
      </c>
      <c r="D538" s="1" t="s">
        <v>1992</v>
      </c>
      <c r="E538" s="3" t="str">
        <f t="shared" si="24"/>
        <v>正确</v>
      </c>
      <c r="F538" s="4">
        <f ca="1" t="shared" si="25"/>
        <v>91</v>
      </c>
      <c r="G538" s="4" t="str">
        <f t="shared" si="26"/>
        <v>1931/12/28</v>
      </c>
      <c r="H538" s="1" t="s">
        <v>3195</v>
      </c>
      <c r="J538" s="1" t="s">
        <v>1993</v>
      </c>
      <c r="K538" s="1">
        <v>13571839166</v>
      </c>
      <c r="M538" s="1" t="s">
        <v>3473</v>
      </c>
      <c r="N538" s="1" t="s">
        <v>1991</v>
      </c>
    </row>
    <row r="539" hidden="1" spans="1:14">
      <c r="A539" s="1">
        <v>626</v>
      </c>
      <c r="B539" s="1" t="s">
        <v>1994</v>
      </c>
      <c r="C539" s="1" t="s">
        <v>27</v>
      </c>
      <c r="D539" s="1" t="s">
        <v>1995</v>
      </c>
      <c r="E539" s="3" t="str">
        <f t="shared" si="24"/>
        <v>正确</v>
      </c>
      <c r="F539" s="4">
        <f ca="1" t="shared" si="25"/>
        <v>89</v>
      </c>
      <c r="G539" s="4" t="str">
        <f t="shared" si="26"/>
        <v>1933/03/24</v>
      </c>
      <c r="H539" s="1" t="s">
        <v>3195</v>
      </c>
      <c r="J539" s="67" t="s">
        <v>1996</v>
      </c>
      <c r="K539" s="1">
        <v>18438823003</v>
      </c>
      <c r="M539" s="1" t="s">
        <v>3473</v>
      </c>
      <c r="N539" s="1" t="s">
        <v>1994</v>
      </c>
    </row>
    <row r="540" hidden="1" spans="1:14">
      <c r="A540" s="1">
        <v>628</v>
      </c>
      <c r="B540" s="1" t="s">
        <v>2001</v>
      </c>
      <c r="C540" s="1" t="s">
        <v>27</v>
      </c>
      <c r="D540" s="1" t="s">
        <v>2002</v>
      </c>
      <c r="E540" s="3" t="str">
        <f t="shared" si="24"/>
        <v>正确</v>
      </c>
      <c r="F540" s="4">
        <f ca="1" t="shared" si="25"/>
        <v>83</v>
      </c>
      <c r="G540" s="4" t="str">
        <f t="shared" si="26"/>
        <v>1939/02/08</v>
      </c>
      <c r="H540" s="1" t="s">
        <v>3195</v>
      </c>
      <c r="J540" s="67" t="s">
        <v>2003</v>
      </c>
      <c r="K540" s="1">
        <v>13838955729</v>
      </c>
      <c r="M540" s="1" t="s">
        <v>3473</v>
      </c>
      <c r="N540" s="1" t="s">
        <v>2001</v>
      </c>
    </row>
    <row r="541" hidden="1" spans="1:14">
      <c r="A541" s="1">
        <v>629</v>
      </c>
      <c r="B541" s="1" t="s">
        <v>2004</v>
      </c>
      <c r="C541" s="1" t="s">
        <v>27</v>
      </c>
      <c r="D541" s="1" t="s">
        <v>2005</v>
      </c>
      <c r="E541" s="3" t="str">
        <f t="shared" si="24"/>
        <v>正确</v>
      </c>
      <c r="F541" s="4">
        <f ca="1" t="shared" si="25"/>
        <v>84</v>
      </c>
      <c r="G541" s="4" t="str">
        <f t="shared" si="26"/>
        <v>1938/01/09</v>
      </c>
      <c r="H541" s="1" t="s">
        <v>3195</v>
      </c>
      <c r="J541" s="67" t="s">
        <v>2006</v>
      </c>
      <c r="K541" s="1">
        <v>13401199171</v>
      </c>
      <c r="M541" s="1" t="s">
        <v>3473</v>
      </c>
      <c r="N541" s="1" t="s">
        <v>2004</v>
      </c>
    </row>
    <row r="542" hidden="1" spans="1:14">
      <c r="A542" s="1">
        <v>632</v>
      </c>
      <c r="B542" s="1" t="s">
        <v>1301</v>
      </c>
      <c r="C542" s="1" t="s">
        <v>27</v>
      </c>
      <c r="D542" s="1" t="s">
        <v>2015</v>
      </c>
      <c r="E542" s="3" t="str">
        <f t="shared" si="24"/>
        <v>正确</v>
      </c>
      <c r="F542" s="4">
        <f ca="1" t="shared" si="25"/>
        <v>84</v>
      </c>
      <c r="G542" s="4" t="str">
        <f t="shared" si="26"/>
        <v>1938/10/13</v>
      </c>
      <c r="H542" s="1" t="s">
        <v>3195</v>
      </c>
      <c r="J542" s="1" t="s">
        <v>2016</v>
      </c>
      <c r="K542" s="1">
        <v>15837706124</v>
      </c>
      <c r="M542" s="1" t="s">
        <v>3473</v>
      </c>
      <c r="N542" s="1" t="s">
        <v>1301</v>
      </c>
    </row>
    <row r="543" hidden="1" spans="1:14">
      <c r="A543" s="1">
        <v>635</v>
      </c>
      <c r="B543" s="1" t="s">
        <v>1306</v>
      </c>
      <c r="C543" s="1" t="s">
        <v>27</v>
      </c>
      <c r="D543" s="1" t="s">
        <v>2021</v>
      </c>
      <c r="E543" s="3" t="str">
        <f t="shared" si="24"/>
        <v>正确</v>
      </c>
      <c r="F543" s="4">
        <f ca="1" t="shared" si="25"/>
        <v>89</v>
      </c>
      <c r="G543" s="4" t="str">
        <f t="shared" si="26"/>
        <v>1933/06/16</v>
      </c>
      <c r="H543" s="1" t="s">
        <v>3195</v>
      </c>
      <c r="J543" s="67" t="s">
        <v>2022</v>
      </c>
      <c r="K543" s="1">
        <v>18736511756</v>
      </c>
      <c r="M543" s="1" t="s">
        <v>3473</v>
      </c>
      <c r="N543" s="1" t="s">
        <v>1306</v>
      </c>
    </row>
    <row r="544" hidden="1" spans="1:14">
      <c r="A544" s="1">
        <v>636</v>
      </c>
      <c r="B544" s="1" t="s">
        <v>2023</v>
      </c>
      <c r="C544" s="1" t="s">
        <v>27</v>
      </c>
      <c r="D544" s="1" t="s">
        <v>2024</v>
      </c>
      <c r="E544" s="3" t="str">
        <f t="shared" si="24"/>
        <v>正确</v>
      </c>
      <c r="F544" s="4">
        <f ca="1" t="shared" si="25"/>
        <v>84</v>
      </c>
      <c r="G544" s="4" t="str">
        <f t="shared" si="26"/>
        <v>1938/10/13</v>
      </c>
      <c r="H544" s="1" t="s">
        <v>3195</v>
      </c>
      <c r="J544" s="67" t="s">
        <v>2025</v>
      </c>
      <c r="K544" s="1">
        <v>15670969741</v>
      </c>
      <c r="M544" s="1" t="s">
        <v>3473</v>
      </c>
      <c r="N544" s="1" t="s">
        <v>2023</v>
      </c>
    </row>
    <row r="545" hidden="1" spans="1:14">
      <c r="A545" s="1">
        <v>645</v>
      </c>
      <c r="B545" s="1" t="s">
        <v>1322</v>
      </c>
      <c r="C545" s="1" t="s">
        <v>27</v>
      </c>
      <c r="D545" s="1" t="s">
        <v>2054</v>
      </c>
      <c r="E545" s="3" t="str">
        <f t="shared" si="24"/>
        <v>正确</v>
      </c>
      <c r="F545" s="4">
        <f ca="1" t="shared" si="25"/>
        <v>93</v>
      </c>
      <c r="G545" s="4" t="str">
        <f t="shared" si="26"/>
        <v>1929/08/06</v>
      </c>
      <c r="H545" s="1" t="s">
        <v>3195</v>
      </c>
      <c r="J545" s="67" t="s">
        <v>2055</v>
      </c>
      <c r="K545" s="1">
        <v>15290368103</v>
      </c>
      <c r="M545" s="1" t="s">
        <v>3473</v>
      </c>
      <c r="N545" s="1" t="s">
        <v>1322</v>
      </c>
    </row>
    <row r="546" hidden="1" spans="1:14">
      <c r="A546" s="1">
        <v>1018</v>
      </c>
      <c r="B546" s="1" t="s">
        <v>3193</v>
      </c>
      <c r="C546" s="1" t="s">
        <v>27</v>
      </c>
      <c r="D546" s="67" t="s">
        <v>3194</v>
      </c>
      <c r="E546" s="3" t="str">
        <f t="shared" si="24"/>
        <v>正确</v>
      </c>
      <c r="F546" s="4">
        <f ca="1" t="shared" si="25"/>
        <v>81</v>
      </c>
      <c r="G546" s="4" t="str">
        <f t="shared" si="26"/>
        <v>1941/09/01</v>
      </c>
      <c r="H546" s="1" t="s">
        <v>3195</v>
      </c>
      <c r="J546" s="67" t="s">
        <v>3196</v>
      </c>
      <c r="K546" s="1">
        <v>15036222030</v>
      </c>
      <c r="M546" s="1" t="s">
        <v>3485</v>
      </c>
      <c r="N546" s="1" t="s">
        <v>3193</v>
      </c>
    </row>
    <row r="547" hidden="1" spans="1:14">
      <c r="A547" s="1">
        <v>1069</v>
      </c>
      <c r="B547" s="1" t="s">
        <v>3352</v>
      </c>
      <c r="C547" s="1" t="s">
        <v>17</v>
      </c>
      <c r="D547" s="67" t="s">
        <v>3353</v>
      </c>
      <c r="E547" s="3" t="str">
        <f t="shared" si="24"/>
        <v>正确</v>
      </c>
      <c r="F547" s="4">
        <f ca="1" t="shared" si="25"/>
        <v>81</v>
      </c>
      <c r="G547" s="4" t="str">
        <f t="shared" si="26"/>
        <v>1941/02/15</v>
      </c>
      <c r="H547" s="1" t="s">
        <v>3195</v>
      </c>
      <c r="J547" s="67" t="s">
        <v>3354</v>
      </c>
      <c r="K547" s="1">
        <v>15891766302</v>
      </c>
      <c r="M547" s="1" t="s">
        <v>3486</v>
      </c>
      <c r="N547" s="1" t="s">
        <v>3352</v>
      </c>
    </row>
    <row r="548" hidden="1" spans="1:16">
      <c r="A548" s="1">
        <v>1096</v>
      </c>
      <c r="B548" s="1" t="s">
        <v>3433</v>
      </c>
      <c r="C548" s="1" t="s">
        <v>17</v>
      </c>
      <c r="D548" s="67" t="s">
        <v>3434</v>
      </c>
      <c r="E548" s="3" t="str">
        <f t="shared" si="24"/>
        <v>正确</v>
      </c>
      <c r="F548" s="4">
        <f ca="1" t="shared" si="25"/>
        <v>80</v>
      </c>
      <c r="G548" s="4" t="str">
        <f t="shared" si="26"/>
        <v>1942/04/07</v>
      </c>
      <c r="H548" s="1" t="s">
        <v>3195</v>
      </c>
      <c r="J548" s="67" t="s">
        <v>3435</v>
      </c>
      <c r="K548" s="1">
        <v>15990405253</v>
      </c>
      <c r="M548" s="1" t="s">
        <v>3490</v>
      </c>
      <c r="N548" s="1" t="s">
        <v>3433</v>
      </c>
      <c r="O548" s="67" t="s">
        <v>3435</v>
      </c>
      <c r="P548" s="1" t="s">
        <v>2218</v>
      </c>
    </row>
    <row r="549" hidden="1" spans="1:14">
      <c r="A549" s="1">
        <v>311</v>
      </c>
      <c r="B549" s="1" t="s">
        <v>611</v>
      </c>
      <c r="C549" s="1" t="s">
        <v>17</v>
      </c>
      <c r="D549" s="1" t="s">
        <v>1020</v>
      </c>
      <c r="E549" s="3" t="str">
        <f t="shared" si="24"/>
        <v>正确</v>
      </c>
      <c r="F549" s="4">
        <f ca="1" t="shared" si="25"/>
        <v>85</v>
      </c>
      <c r="G549" s="4" t="str">
        <f t="shared" si="26"/>
        <v>1937/08/20</v>
      </c>
      <c r="H549" s="1" t="s">
        <v>3082</v>
      </c>
      <c r="J549" s="67" t="s">
        <v>1021</v>
      </c>
      <c r="K549" s="1">
        <v>15539989778</v>
      </c>
      <c r="M549" s="1" t="s">
        <v>3473</v>
      </c>
      <c r="N549" s="1" t="s">
        <v>611</v>
      </c>
    </row>
    <row r="550" hidden="1" spans="1:14">
      <c r="A550" s="1">
        <v>313</v>
      </c>
      <c r="B550" s="1" t="s">
        <v>1026</v>
      </c>
      <c r="C550" s="1" t="s">
        <v>27</v>
      </c>
      <c r="D550" s="1" t="s">
        <v>1027</v>
      </c>
      <c r="E550" s="3" t="str">
        <f t="shared" si="24"/>
        <v>正确</v>
      </c>
      <c r="F550" s="4">
        <f ca="1" t="shared" si="25"/>
        <v>92</v>
      </c>
      <c r="G550" s="4" t="str">
        <f t="shared" si="26"/>
        <v>1930/10/09</v>
      </c>
      <c r="H550" s="1" t="s">
        <v>3082</v>
      </c>
      <c r="J550" s="67" t="s">
        <v>1028</v>
      </c>
      <c r="K550" s="1">
        <v>13037691782</v>
      </c>
      <c r="M550" s="1" t="s">
        <v>3473</v>
      </c>
      <c r="N550" s="1" t="s">
        <v>1026</v>
      </c>
    </row>
    <row r="551" hidden="1" spans="1:14">
      <c r="A551" s="1">
        <v>314</v>
      </c>
      <c r="B551" s="1" t="s">
        <v>618</v>
      </c>
      <c r="C551" s="1" t="s">
        <v>27</v>
      </c>
      <c r="D551" s="1" t="s">
        <v>1029</v>
      </c>
      <c r="E551" s="3" t="str">
        <f t="shared" si="24"/>
        <v>正确</v>
      </c>
      <c r="F551" s="4">
        <f ca="1" t="shared" si="25"/>
        <v>83</v>
      </c>
      <c r="G551" s="4" t="str">
        <f t="shared" si="26"/>
        <v>1939/08/04</v>
      </c>
      <c r="H551" s="1" t="s">
        <v>3082</v>
      </c>
      <c r="J551" s="67" t="s">
        <v>1030</v>
      </c>
      <c r="K551" s="1">
        <v>13420479123</v>
      </c>
      <c r="M551" s="1" t="s">
        <v>3473</v>
      </c>
      <c r="N551" s="1" t="s">
        <v>618</v>
      </c>
    </row>
    <row r="552" hidden="1" spans="1:14">
      <c r="A552" s="1">
        <v>318</v>
      </c>
      <c r="B552" s="1" t="s">
        <v>622</v>
      </c>
      <c r="C552" s="1" t="s">
        <v>17</v>
      </c>
      <c r="D552" s="1" t="s">
        <v>1043</v>
      </c>
      <c r="E552" s="3" t="str">
        <f t="shared" si="24"/>
        <v>正确</v>
      </c>
      <c r="F552" s="4">
        <f ca="1" t="shared" si="25"/>
        <v>85</v>
      </c>
      <c r="G552" s="4" t="str">
        <f t="shared" si="26"/>
        <v>1937/12/08</v>
      </c>
      <c r="H552" s="1" t="s">
        <v>3082</v>
      </c>
      <c r="J552" s="67" t="s">
        <v>1044</v>
      </c>
      <c r="K552" s="1">
        <v>13666697280</v>
      </c>
      <c r="M552" s="1" t="s">
        <v>3473</v>
      </c>
      <c r="N552" s="1" t="s">
        <v>622</v>
      </c>
    </row>
    <row r="553" hidden="1" spans="1:14">
      <c r="A553" s="1">
        <v>319</v>
      </c>
      <c r="B553" s="1" t="s">
        <v>1045</v>
      </c>
      <c r="C553" s="1" t="s">
        <v>17</v>
      </c>
      <c r="D553" s="1" t="s">
        <v>1046</v>
      </c>
      <c r="E553" s="3" t="str">
        <f t="shared" si="24"/>
        <v>正确</v>
      </c>
      <c r="F553" s="4">
        <f ca="1" t="shared" si="25"/>
        <v>85</v>
      </c>
      <c r="G553" s="4" t="str">
        <f t="shared" si="26"/>
        <v>1937/02/10</v>
      </c>
      <c r="H553" s="1" t="s">
        <v>3082</v>
      </c>
      <c r="J553" s="67" t="s">
        <v>1047</v>
      </c>
      <c r="K553" s="1">
        <v>15628456946</v>
      </c>
      <c r="M553" s="1" t="s">
        <v>3473</v>
      </c>
      <c r="N553" s="1" t="s">
        <v>1045</v>
      </c>
    </row>
    <row r="554" hidden="1" spans="1:14">
      <c r="A554" s="1">
        <v>320</v>
      </c>
      <c r="B554" s="1" t="s">
        <v>1048</v>
      </c>
      <c r="C554" s="1" t="s">
        <v>17</v>
      </c>
      <c r="D554" s="1" t="s">
        <v>1049</v>
      </c>
      <c r="E554" s="3" t="str">
        <f t="shared" si="24"/>
        <v>正确</v>
      </c>
      <c r="F554" s="4">
        <f ca="1" t="shared" si="25"/>
        <v>85</v>
      </c>
      <c r="G554" s="4" t="str">
        <f t="shared" si="26"/>
        <v>1937/03/16</v>
      </c>
      <c r="H554" s="1" t="s">
        <v>3082</v>
      </c>
      <c r="J554" s="67" t="s">
        <v>1050</v>
      </c>
      <c r="K554" s="1">
        <v>13083775499</v>
      </c>
      <c r="M554" s="1" t="s">
        <v>3473</v>
      </c>
      <c r="N554" s="1" t="s">
        <v>1048</v>
      </c>
    </row>
    <row r="555" hidden="1" spans="1:14">
      <c r="A555" s="1">
        <v>837</v>
      </c>
      <c r="B555" s="1" t="s">
        <v>2645</v>
      </c>
      <c r="C555" s="1" t="s">
        <v>27</v>
      </c>
      <c r="D555" s="67" t="s">
        <v>2646</v>
      </c>
      <c r="E555" s="3" t="str">
        <f t="shared" si="24"/>
        <v>正确</v>
      </c>
      <c r="F555" s="4">
        <f ca="1" t="shared" si="25"/>
        <v>82</v>
      </c>
      <c r="G555" s="4" t="str">
        <f t="shared" si="26"/>
        <v>1940/07/06</v>
      </c>
      <c r="H555" s="1" t="s">
        <v>3082</v>
      </c>
      <c r="J555" s="67" t="s">
        <v>2648</v>
      </c>
      <c r="K555" s="1">
        <v>13037671772</v>
      </c>
      <c r="M555" s="1" t="s">
        <v>3501</v>
      </c>
      <c r="N555" s="1" t="s">
        <v>2645</v>
      </c>
    </row>
    <row r="556" hidden="1" spans="1:14">
      <c r="A556" s="1">
        <v>895</v>
      </c>
      <c r="B556" s="1" t="s">
        <v>1971</v>
      </c>
      <c r="C556" s="1" t="s">
        <v>17</v>
      </c>
      <c r="D556" s="1" t="s">
        <v>2832</v>
      </c>
      <c r="E556" s="3" t="str">
        <f t="shared" si="24"/>
        <v>正确</v>
      </c>
      <c r="F556" s="4">
        <f ca="1" t="shared" si="25"/>
        <v>81</v>
      </c>
      <c r="G556" s="4" t="str">
        <f t="shared" si="26"/>
        <v>1941/03/27</v>
      </c>
      <c r="H556" s="1" t="s">
        <v>3082</v>
      </c>
      <c r="J556" s="67" t="s">
        <v>2833</v>
      </c>
      <c r="K556" s="1">
        <v>17633498276</v>
      </c>
      <c r="M556" s="1" t="s">
        <v>3479</v>
      </c>
      <c r="N556" s="1" t="s">
        <v>1971</v>
      </c>
    </row>
    <row r="557" hidden="1" spans="1:14">
      <c r="A557" s="1">
        <v>980</v>
      </c>
      <c r="B557" s="1" t="s">
        <v>3080</v>
      </c>
      <c r="C557" s="1" t="s">
        <v>27</v>
      </c>
      <c r="D557" s="67" t="s">
        <v>3081</v>
      </c>
      <c r="E557" s="3" t="str">
        <f t="shared" si="24"/>
        <v>正确</v>
      </c>
      <c r="F557" s="4">
        <f ca="1" t="shared" si="25"/>
        <v>81</v>
      </c>
      <c r="G557" s="4" t="str">
        <f t="shared" si="26"/>
        <v>1941/06/16</v>
      </c>
      <c r="H557" s="1" t="s">
        <v>3082</v>
      </c>
      <c r="J557" s="67" t="s">
        <v>3083</v>
      </c>
      <c r="K557" s="1">
        <v>13037639130</v>
      </c>
      <c r="M557" s="1" t="s">
        <v>3483</v>
      </c>
      <c r="N557" s="1" t="s">
        <v>3080</v>
      </c>
    </row>
    <row r="558" hidden="1" spans="1:14">
      <c r="A558" s="1">
        <v>1025</v>
      </c>
      <c r="B558" s="1" t="s">
        <v>3216</v>
      </c>
      <c r="C558" s="1" t="s">
        <v>27</v>
      </c>
      <c r="D558" s="67" t="s">
        <v>3217</v>
      </c>
      <c r="E558" s="3" t="str">
        <f t="shared" si="24"/>
        <v>正确</v>
      </c>
      <c r="F558" s="4">
        <f ca="1" t="shared" si="25"/>
        <v>82</v>
      </c>
      <c r="G558" s="4" t="str">
        <f t="shared" si="26"/>
        <v>1940/12/08</v>
      </c>
      <c r="H558" s="1" t="s">
        <v>3082</v>
      </c>
      <c r="J558" s="67" t="s">
        <v>3218</v>
      </c>
      <c r="K558" s="1">
        <v>18371977280</v>
      </c>
      <c r="M558" s="1" t="s">
        <v>3485</v>
      </c>
      <c r="N558" s="1" t="s">
        <v>3216</v>
      </c>
    </row>
    <row r="559" hidden="1" spans="1:14">
      <c r="A559" s="1">
        <v>1035</v>
      </c>
      <c r="B559" s="1" t="s">
        <v>3250</v>
      </c>
      <c r="C559" s="1" t="s">
        <v>17</v>
      </c>
      <c r="D559" s="67" t="s">
        <v>3251</v>
      </c>
      <c r="E559" s="3" t="str">
        <f t="shared" si="24"/>
        <v>正确</v>
      </c>
      <c r="F559" s="4">
        <f ca="1" t="shared" si="25"/>
        <v>81</v>
      </c>
      <c r="G559" s="4" t="str">
        <f t="shared" si="26"/>
        <v>1941/11/05</v>
      </c>
      <c r="H559" s="1" t="s">
        <v>3082</v>
      </c>
      <c r="J559" s="67" t="s">
        <v>3252</v>
      </c>
      <c r="K559" s="1">
        <v>15991872061</v>
      </c>
      <c r="M559" s="1" t="s">
        <v>3485</v>
      </c>
      <c r="N559" s="1" t="s">
        <v>3250</v>
      </c>
    </row>
    <row r="560" hidden="1" spans="1:14">
      <c r="A560" s="1">
        <v>1070</v>
      </c>
      <c r="B560" s="1" t="s">
        <v>3355</v>
      </c>
      <c r="C560" s="1" t="s">
        <v>17</v>
      </c>
      <c r="D560" s="67" t="s">
        <v>3356</v>
      </c>
      <c r="E560" s="3" t="str">
        <f t="shared" si="24"/>
        <v>正确</v>
      </c>
      <c r="F560" s="4">
        <f ca="1" t="shared" si="25"/>
        <v>81</v>
      </c>
      <c r="G560" s="4" t="str">
        <f t="shared" si="26"/>
        <v>1941/11/23</v>
      </c>
      <c r="H560" s="1" t="s">
        <v>3082</v>
      </c>
      <c r="J560" s="67" t="s">
        <v>3357</v>
      </c>
      <c r="K560" s="1">
        <v>15539943656</v>
      </c>
      <c r="M560" s="1" t="s">
        <v>3486</v>
      </c>
      <c r="N560" s="1" t="s">
        <v>3355</v>
      </c>
    </row>
    <row r="561" hidden="1" spans="1:14">
      <c r="A561" s="1">
        <v>293</v>
      </c>
      <c r="B561" s="1" t="s">
        <v>576</v>
      </c>
      <c r="C561" s="1" t="s">
        <v>27</v>
      </c>
      <c r="D561" s="1" t="s">
        <v>963</v>
      </c>
      <c r="E561" s="3" t="str">
        <f t="shared" si="24"/>
        <v>正确</v>
      </c>
      <c r="F561" s="4">
        <f ca="1" t="shared" si="25"/>
        <v>93</v>
      </c>
      <c r="G561" s="4" t="str">
        <f t="shared" si="26"/>
        <v>1929/05/24</v>
      </c>
      <c r="H561" s="1" t="s">
        <v>2926</v>
      </c>
      <c r="J561" s="67" t="s">
        <v>964</v>
      </c>
      <c r="K561" s="1">
        <v>15037778297</v>
      </c>
      <c r="M561" s="1" t="s">
        <v>3473</v>
      </c>
      <c r="N561" s="1" t="s">
        <v>576</v>
      </c>
    </row>
    <row r="562" hidden="1" spans="1:14">
      <c r="A562" s="1">
        <v>294</v>
      </c>
      <c r="B562" s="1" t="s">
        <v>580</v>
      </c>
      <c r="C562" s="1" t="s">
        <v>27</v>
      </c>
      <c r="D562" s="1" t="s">
        <v>965</v>
      </c>
      <c r="E562" s="3" t="str">
        <f t="shared" si="24"/>
        <v>正确</v>
      </c>
      <c r="F562" s="4">
        <f ca="1" t="shared" si="25"/>
        <v>86</v>
      </c>
      <c r="G562" s="4" t="str">
        <f t="shared" si="26"/>
        <v>1936/10/03</v>
      </c>
      <c r="H562" s="1" t="s">
        <v>2926</v>
      </c>
      <c r="J562" s="67" t="s">
        <v>966</v>
      </c>
      <c r="K562" s="1">
        <v>15938460891</v>
      </c>
      <c r="M562" s="1" t="s">
        <v>3473</v>
      </c>
      <c r="N562" s="1" t="s">
        <v>580</v>
      </c>
    </row>
    <row r="563" hidden="1" spans="1:14">
      <c r="A563" s="1">
        <v>297</v>
      </c>
      <c r="B563" s="1" t="s">
        <v>975</v>
      </c>
      <c r="C563" s="1" t="s">
        <v>27</v>
      </c>
      <c r="D563" s="1" t="s">
        <v>976</v>
      </c>
      <c r="E563" s="3" t="str">
        <f t="shared" si="24"/>
        <v>正确</v>
      </c>
      <c r="F563" s="4">
        <f ca="1" t="shared" si="25"/>
        <v>92</v>
      </c>
      <c r="G563" s="4" t="str">
        <f t="shared" si="26"/>
        <v>1930/04/15</v>
      </c>
      <c r="H563" s="1" t="s">
        <v>2926</v>
      </c>
      <c r="J563" s="1" t="s">
        <v>977</v>
      </c>
      <c r="K563" s="1">
        <v>15137711519</v>
      </c>
      <c r="M563" s="1" t="s">
        <v>3473</v>
      </c>
      <c r="N563" s="1" t="s">
        <v>975</v>
      </c>
    </row>
    <row r="564" hidden="1" spans="1:14">
      <c r="A564" s="1">
        <v>298</v>
      </c>
      <c r="B564" s="1" t="s">
        <v>978</v>
      </c>
      <c r="C564" s="1" t="s">
        <v>27</v>
      </c>
      <c r="D564" s="1" t="s">
        <v>979</v>
      </c>
      <c r="E564" s="3" t="str">
        <f t="shared" si="24"/>
        <v>正确</v>
      </c>
      <c r="F564" s="4">
        <f ca="1" t="shared" si="25"/>
        <v>84</v>
      </c>
      <c r="G564" s="4" t="str">
        <f t="shared" si="26"/>
        <v>1938/08/07</v>
      </c>
      <c r="H564" s="1" t="s">
        <v>2926</v>
      </c>
      <c r="J564" s="67" t="s">
        <v>980</v>
      </c>
      <c r="K564" s="1">
        <v>15238155138</v>
      </c>
      <c r="M564" s="1" t="s">
        <v>3473</v>
      </c>
      <c r="N564" s="1" t="s">
        <v>978</v>
      </c>
    </row>
    <row r="565" hidden="1" spans="1:14">
      <c r="A565" s="1">
        <v>300</v>
      </c>
      <c r="B565" s="1" t="s">
        <v>985</v>
      </c>
      <c r="C565" s="1" t="s">
        <v>17</v>
      </c>
      <c r="D565" s="1" t="s">
        <v>986</v>
      </c>
      <c r="E565" s="3" t="str">
        <f t="shared" si="24"/>
        <v>正确</v>
      </c>
      <c r="F565" s="4">
        <f ca="1" t="shared" si="25"/>
        <v>85</v>
      </c>
      <c r="G565" s="4" t="str">
        <f t="shared" si="26"/>
        <v>1937/09/19</v>
      </c>
      <c r="H565" s="1" t="s">
        <v>2926</v>
      </c>
      <c r="J565" s="67" t="s">
        <v>987</v>
      </c>
      <c r="K565" s="1">
        <v>13462655399</v>
      </c>
      <c r="M565" s="1" t="s">
        <v>3473</v>
      </c>
      <c r="N565" s="1" t="s">
        <v>985</v>
      </c>
    </row>
    <row r="566" hidden="1" spans="1:14">
      <c r="A566" s="1">
        <v>301</v>
      </c>
      <c r="B566" s="1" t="s">
        <v>988</v>
      </c>
      <c r="C566" s="1" t="s">
        <v>27</v>
      </c>
      <c r="D566" s="1" t="s">
        <v>989</v>
      </c>
      <c r="E566" s="3" t="str">
        <f t="shared" si="24"/>
        <v>正确</v>
      </c>
      <c r="F566" s="4">
        <f ca="1" t="shared" si="25"/>
        <v>83</v>
      </c>
      <c r="G566" s="4" t="str">
        <f t="shared" si="26"/>
        <v>1939/01/12</v>
      </c>
      <c r="H566" s="1" t="s">
        <v>2926</v>
      </c>
      <c r="J566" s="67" t="s">
        <v>990</v>
      </c>
      <c r="K566" s="1">
        <v>15225692165</v>
      </c>
      <c r="M566" s="1" t="s">
        <v>3473</v>
      </c>
      <c r="N566" s="1" t="s">
        <v>988</v>
      </c>
    </row>
    <row r="567" hidden="1" spans="1:14">
      <c r="A567" s="1">
        <v>302</v>
      </c>
      <c r="B567" s="1" t="s">
        <v>991</v>
      </c>
      <c r="C567" s="1" t="s">
        <v>27</v>
      </c>
      <c r="D567" s="1" t="s">
        <v>992</v>
      </c>
      <c r="E567" s="3" t="str">
        <f t="shared" si="24"/>
        <v>正确</v>
      </c>
      <c r="F567" s="4">
        <f ca="1" t="shared" si="25"/>
        <v>90</v>
      </c>
      <c r="G567" s="4" t="str">
        <f t="shared" si="26"/>
        <v>1932/06/07</v>
      </c>
      <c r="H567" s="1" t="s">
        <v>2926</v>
      </c>
      <c r="J567" s="67" t="s">
        <v>993</v>
      </c>
      <c r="K567" s="1">
        <v>13461943944</v>
      </c>
      <c r="M567" s="1" t="s">
        <v>3473</v>
      </c>
      <c r="N567" s="1" t="s">
        <v>991</v>
      </c>
    </row>
    <row r="568" hidden="1" spans="1:14">
      <c r="A568" s="1">
        <v>303</v>
      </c>
      <c r="B568" s="1" t="s">
        <v>597</v>
      </c>
      <c r="C568" s="1" t="s">
        <v>27</v>
      </c>
      <c r="D568" s="1" t="s">
        <v>994</v>
      </c>
      <c r="E568" s="3" t="str">
        <f t="shared" si="24"/>
        <v>正确</v>
      </c>
      <c r="F568" s="4">
        <f ca="1" t="shared" si="25"/>
        <v>91</v>
      </c>
      <c r="G568" s="4" t="str">
        <f t="shared" si="26"/>
        <v>1931/12/27</v>
      </c>
      <c r="H568" s="1" t="s">
        <v>2926</v>
      </c>
      <c r="J568" s="1" t="s">
        <v>995</v>
      </c>
      <c r="K568" s="1">
        <v>13462520829</v>
      </c>
      <c r="M568" s="1" t="s">
        <v>3473</v>
      </c>
      <c r="N568" s="1" t="s">
        <v>597</v>
      </c>
    </row>
    <row r="569" hidden="1" spans="1:14">
      <c r="A569" s="1">
        <v>305</v>
      </c>
      <c r="B569" s="1" t="s">
        <v>1000</v>
      </c>
      <c r="C569" s="1" t="s">
        <v>27</v>
      </c>
      <c r="D569" s="1" t="s">
        <v>1001</v>
      </c>
      <c r="E569" s="3" t="str">
        <f t="shared" si="24"/>
        <v>正确</v>
      </c>
      <c r="F569" s="4">
        <f ca="1" t="shared" si="25"/>
        <v>84</v>
      </c>
      <c r="G569" s="4" t="str">
        <f t="shared" si="26"/>
        <v>1938/12/26</v>
      </c>
      <c r="H569" s="1" t="s">
        <v>2926</v>
      </c>
      <c r="J569" s="67" t="s">
        <v>1002</v>
      </c>
      <c r="K569" s="1">
        <v>13243149778</v>
      </c>
      <c r="M569" s="1" t="s">
        <v>3473</v>
      </c>
      <c r="N569" s="1" t="s">
        <v>1000</v>
      </c>
    </row>
    <row r="570" hidden="1" spans="1:14">
      <c r="A570" s="1">
        <v>306</v>
      </c>
      <c r="B570" s="1" t="s">
        <v>1003</v>
      </c>
      <c r="C570" s="1" t="s">
        <v>17</v>
      </c>
      <c r="D570" s="1" t="s">
        <v>1004</v>
      </c>
      <c r="E570" s="3" t="str">
        <f t="shared" si="24"/>
        <v>正确</v>
      </c>
      <c r="F570" s="4">
        <f ca="1" t="shared" si="25"/>
        <v>83</v>
      </c>
      <c r="G570" s="4" t="str">
        <f t="shared" si="26"/>
        <v>1939/07/12</v>
      </c>
      <c r="H570" s="1" t="s">
        <v>2926</v>
      </c>
      <c r="J570" s="67" t="s">
        <v>1005</v>
      </c>
      <c r="K570" s="1">
        <v>13782004402</v>
      </c>
      <c r="M570" s="1" t="s">
        <v>3473</v>
      </c>
      <c r="N570" s="1" t="s">
        <v>1003</v>
      </c>
    </row>
    <row r="571" hidden="1" spans="1:14">
      <c r="A571" s="1">
        <v>307</v>
      </c>
      <c r="B571" s="1" t="s">
        <v>1006</v>
      </c>
      <c r="C571" s="1" t="s">
        <v>17</v>
      </c>
      <c r="D571" s="1" t="s">
        <v>1007</v>
      </c>
      <c r="E571" s="3" t="str">
        <f t="shared" si="24"/>
        <v>正确</v>
      </c>
      <c r="F571" s="4">
        <f ca="1" t="shared" si="25"/>
        <v>84</v>
      </c>
      <c r="G571" s="4" t="str">
        <f t="shared" si="26"/>
        <v>1938/06/26</v>
      </c>
      <c r="H571" s="1" t="s">
        <v>2926</v>
      </c>
      <c r="J571" s="67" t="s">
        <v>1008</v>
      </c>
      <c r="K571" s="1">
        <v>13243149778</v>
      </c>
      <c r="M571" s="1" t="s">
        <v>3473</v>
      </c>
      <c r="N571" s="1" t="s">
        <v>1006</v>
      </c>
    </row>
    <row r="572" hidden="1" spans="1:14">
      <c r="A572" s="1">
        <v>308</v>
      </c>
      <c r="B572" s="1" t="s">
        <v>1009</v>
      </c>
      <c r="C572" s="1" t="s">
        <v>27</v>
      </c>
      <c r="D572" s="1" t="s">
        <v>1010</v>
      </c>
      <c r="E572" s="3" t="str">
        <f t="shared" si="24"/>
        <v>正确</v>
      </c>
      <c r="F572" s="4">
        <f ca="1" t="shared" si="25"/>
        <v>89</v>
      </c>
      <c r="G572" s="4" t="str">
        <f t="shared" si="26"/>
        <v>1933/06/03</v>
      </c>
      <c r="H572" s="1" t="s">
        <v>2926</v>
      </c>
      <c r="J572" s="67" t="s">
        <v>1011</v>
      </c>
      <c r="K572" s="1">
        <v>13598237999</v>
      </c>
      <c r="M572" s="1" t="s">
        <v>3473</v>
      </c>
      <c r="N572" s="1" t="s">
        <v>1009</v>
      </c>
    </row>
    <row r="573" hidden="1" spans="1:16">
      <c r="A573" s="1">
        <v>741</v>
      </c>
      <c r="B573" s="1" t="s">
        <v>1543</v>
      </c>
      <c r="C573" s="1" t="s">
        <v>17</v>
      </c>
      <c r="D573" s="1" t="s">
        <v>2344</v>
      </c>
      <c r="E573" s="3" t="str">
        <f t="shared" si="24"/>
        <v>正确</v>
      </c>
      <c r="F573" s="4">
        <f ca="1" t="shared" si="25"/>
        <v>83</v>
      </c>
      <c r="G573" s="4" t="str">
        <f t="shared" si="26"/>
        <v>1939/12/11</v>
      </c>
      <c r="H573" s="1" t="s">
        <v>2926</v>
      </c>
      <c r="J573" s="1" t="s">
        <v>2345</v>
      </c>
      <c r="K573" s="1">
        <v>15188239732</v>
      </c>
      <c r="M573" s="1" t="s">
        <v>3474</v>
      </c>
      <c r="N573" s="1" t="s">
        <v>1543</v>
      </c>
      <c r="O573" s="67" t="s">
        <v>2346</v>
      </c>
      <c r="P573" s="1" t="s">
        <v>571</v>
      </c>
    </row>
    <row r="574" hidden="1" spans="1:14">
      <c r="A574" s="1">
        <v>742</v>
      </c>
      <c r="B574" s="1" t="s">
        <v>2347</v>
      </c>
      <c r="C574" s="1" t="s">
        <v>27</v>
      </c>
      <c r="D574" s="1" t="s">
        <v>2348</v>
      </c>
      <c r="E574" s="3" t="str">
        <f t="shared" si="24"/>
        <v>正确</v>
      </c>
      <c r="F574" s="4">
        <f ca="1" t="shared" si="25"/>
        <v>83</v>
      </c>
      <c r="G574" s="4" t="str">
        <f t="shared" si="26"/>
        <v>1939/12/21</v>
      </c>
      <c r="H574" s="1" t="s">
        <v>2926</v>
      </c>
      <c r="J574" s="67" t="s">
        <v>2349</v>
      </c>
      <c r="K574" s="1">
        <v>13723035829</v>
      </c>
      <c r="M574" s="1" t="s">
        <v>3474</v>
      </c>
      <c r="N574" s="1" t="s">
        <v>2347</v>
      </c>
    </row>
    <row r="575" hidden="1" spans="1:14">
      <c r="A575" s="1">
        <v>743</v>
      </c>
      <c r="B575" s="1" t="s">
        <v>2350</v>
      </c>
      <c r="C575" s="1" t="s">
        <v>27</v>
      </c>
      <c r="D575" s="1" t="s">
        <v>2351</v>
      </c>
      <c r="E575" s="3" t="str">
        <f t="shared" si="24"/>
        <v>正确</v>
      </c>
      <c r="F575" s="4">
        <f ca="1" t="shared" si="25"/>
        <v>83</v>
      </c>
      <c r="G575" s="4" t="str">
        <f t="shared" si="26"/>
        <v>1939/12/12</v>
      </c>
      <c r="H575" s="1" t="s">
        <v>2926</v>
      </c>
      <c r="J575" s="67" t="s">
        <v>2352</v>
      </c>
      <c r="K575" s="1">
        <v>15514170267</v>
      </c>
      <c r="M575" s="1" t="s">
        <v>3474</v>
      </c>
      <c r="N575" s="1" t="s">
        <v>2350</v>
      </c>
    </row>
    <row r="576" hidden="1" spans="1:14">
      <c r="A576" s="1">
        <v>761</v>
      </c>
      <c r="B576" s="1" t="s">
        <v>1603</v>
      </c>
      <c r="C576" s="1" t="s">
        <v>17</v>
      </c>
      <c r="D576" s="1" t="s">
        <v>2410</v>
      </c>
      <c r="E576" s="3" t="str">
        <f t="shared" si="24"/>
        <v>正确</v>
      </c>
      <c r="F576" s="4">
        <f ca="1" t="shared" si="25"/>
        <v>83</v>
      </c>
      <c r="G576" s="4" t="str">
        <f t="shared" si="26"/>
        <v>1939/05/05</v>
      </c>
      <c r="H576" s="1" t="s">
        <v>2926</v>
      </c>
      <c r="J576" s="67" t="s">
        <v>2412</v>
      </c>
      <c r="K576" s="1">
        <v>13103675862</v>
      </c>
      <c r="M576" s="1" t="s">
        <v>3491</v>
      </c>
      <c r="N576" s="1" t="s">
        <v>1603</v>
      </c>
    </row>
    <row r="577" hidden="1" spans="1:14">
      <c r="A577" s="1">
        <v>794</v>
      </c>
      <c r="B577" s="1" t="s">
        <v>2523</v>
      </c>
      <c r="C577" s="1" t="s">
        <v>17</v>
      </c>
      <c r="D577" s="67" t="s">
        <v>2524</v>
      </c>
      <c r="E577" s="3" t="str">
        <f t="shared" si="24"/>
        <v>正确</v>
      </c>
      <c r="F577" s="4">
        <f ca="1" t="shared" si="25"/>
        <v>82</v>
      </c>
      <c r="G577" s="4" t="str">
        <f t="shared" si="26"/>
        <v>1940/07/21</v>
      </c>
      <c r="H577" s="1" t="s">
        <v>2926</v>
      </c>
      <c r="J577" s="67" t="s">
        <v>2525</v>
      </c>
      <c r="K577" s="1">
        <v>13462654491</v>
      </c>
      <c r="M577" s="1" t="s">
        <v>3477</v>
      </c>
      <c r="N577" s="1" t="s">
        <v>2523</v>
      </c>
    </row>
    <row r="578" hidden="1" spans="1:14">
      <c r="A578" s="1">
        <v>816</v>
      </c>
      <c r="B578" s="1" t="s">
        <v>2587</v>
      </c>
      <c r="C578" s="1" t="s">
        <v>27</v>
      </c>
      <c r="D578" s="67" t="s">
        <v>2588</v>
      </c>
      <c r="E578" s="3" t="str">
        <f t="shared" si="24"/>
        <v>正确</v>
      </c>
      <c r="F578" s="4">
        <f ca="1" t="shared" si="25"/>
        <v>87</v>
      </c>
      <c r="G578" s="4" t="str">
        <f t="shared" si="26"/>
        <v>1935/05/04</v>
      </c>
      <c r="H578" s="1" t="s">
        <v>2926</v>
      </c>
      <c r="J578" s="67" t="s">
        <v>2589</v>
      </c>
      <c r="K578" s="1">
        <v>15036209885</v>
      </c>
      <c r="M578" s="1" t="s">
        <v>3494</v>
      </c>
      <c r="N578" s="1" t="s">
        <v>2587</v>
      </c>
    </row>
    <row r="579" hidden="1" spans="1:14">
      <c r="A579" s="1">
        <v>928</v>
      </c>
      <c r="B579" s="1" t="s">
        <v>2924</v>
      </c>
      <c r="C579" s="1" t="s">
        <v>27</v>
      </c>
      <c r="D579" s="67" t="s">
        <v>2925</v>
      </c>
      <c r="E579" s="3" t="str">
        <f t="shared" ref="E579:E642" si="27">IF(LEN(D579)=0,"空",IF(LEN(D579)=15,"老号",IF(LEN(D579)&lt;&gt;18,"位数不对",IF(CHOOSE(MOD(SUM(MID(D579,1,1)*7+MID(D579,2,1)*9+MID(D579,3,1)*10+MID(D579,4,1)*5+MID(D579,5,1)*8+MID(D579,6,1)*4+MID(D579,7,1)*2+MID(D579,8,1)*1+MID(D579,9,1)*6+MID(D579,10,1)*3+MID(D579,11,1)*7+MID(D579,12,1)*9+MID(D579,13,1)*10+MID(D579,14,1)*5+MID(D579,15,1)*8+MID(D579,16,1)*4+MID(D579,17,1)*2),11)+1,1,0,"X",9,8,7,6,5,4,3,2)=IF(ISNUMBER(RIGHT(D579,1)*1),RIGHT(D579,1)*1,"X"),"正确","号码错误"))))</f>
        <v>正确</v>
      </c>
      <c r="F579" s="4">
        <f ca="1" t="shared" ref="F579:F642" si="28">YEAR(NOW())-MID(D579,7,4)</f>
        <v>81</v>
      </c>
      <c r="G579" s="4" t="str">
        <f t="shared" ref="G579:G642" si="29">CONCATENATE(MID(D579,7,4),"/",MID(D579,11,2),"/",MID(D579,13,2))</f>
        <v>1941/07/03</v>
      </c>
      <c r="H579" s="1" t="s">
        <v>2926</v>
      </c>
      <c r="J579" s="67" t="s">
        <v>2927</v>
      </c>
      <c r="K579" s="1">
        <v>13285070057</v>
      </c>
      <c r="M579" s="1" t="s">
        <v>3480</v>
      </c>
      <c r="N579" s="1" t="s">
        <v>2924</v>
      </c>
    </row>
    <row r="580" hidden="1" spans="1:14">
      <c r="A580" s="1">
        <v>991</v>
      </c>
      <c r="B580" s="1" t="s">
        <v>3114</v>
      </c>
      <c r="C580" s="1" t="s">
        <v>27</v>
      </c>
      <c r="D580" s="67" t="s">
        <v>3115</v>
      </c>
      <c r="E580" s="3" t="str">
        <f t="shared" si="27"/>
        <v>正确</v>
      </c>
      <c r="F580" s="4">
        <f ca="1" t="shared" si="28"/>
        <v>81</v>
      </c>
      <c r="G580" s="4" t="str">
        <f t="shared" si="29"/>
        <v>1941/09/24</v>
      </c>
      <c r="H580" s="1" t="s">
        <v>2926</v>
      </c>
      <c r="J580" s="67" t="s">
        <v>3116</v>
      </c>
      <c r="K580" s="1">
        <v>18903770936</v>
      </c>
      <c r="M580" s="1" t="s">
        <v>3483</v>
      </c>
      <c r="N580" s="1" t="s">
        <v>3114</v>
      </c>
    </row>
    <row r="581" hidden="1" spans="1:14">
      <c r="A581" s="1">
        <v>1037</v>
      </c>
      <c r="B581" s="1" t="s">
        <v>3256</v>
      </c>
      <c r="C581" s="1" t="s">
        <v>27</v>
      </c>
      <c r="D581" s="67" t="s">
        <v>3257</v>
      </c>
      <c r="E581" s="3" t="str">
        <f t="shared" si="27"/>
        <v>正确</v>
      </c>
      <c r="F581" s="4">
        <f ca="1" t="shared" si="28"/>
        <v>81</v>
      </c>
      <c r="G581" s="4" t="str">
        <f t="shared" si="29"/>
        <v>1941/12/22</v>
      </c>
      <c r="H581" s="1" t="s">
        <v>2926</v>
      </c>
      <c r="J581" s="67" t="s">
        <v>3258</v>
      </c>
      <c r="K581" s="1">
        <v>15517715528</v>
      </c>
      <c r="M581" s="1" t="s">
        <v>3485</v>
      </c>
      <c r="N581" s="1" t="s">
        <v>3256</v>
      </c>
    </row>
    <row r="582" hidden="1" spans="1:14">
      <c r="A582" s="1">
        <v>1068</v>
      </c>
      <c r="B582" s="1" t="s">
        <v>3349</v>
      </c>
      <c r="C582" s="1" t="s">
        <v>17</v>
      </c>
      <c r="D582" s="67" t="s">
        <v>3350</v>
      </c>
      <c r="E582" s="3" t="str">
        <f t="shared" si="27"/>
        <v>正确</v>
      </c>
      <c r="F582" s="4">
        <f ca="1" t="shared" si="28"/>
        <v>81</v>
      </c>
      <c r="G582" s="4" t="str">
        <f t="shared" si="29"/>
        <v>1941/06/10</v>
      </c>
      <c r="H582" s="1" t="s">
        <v>2926</v>
      </c>
      <c r="J582" s="67" t="s">
        <v>3351</v>
      </c>
      <c r="K582" s="1">
        <v>18338167867</v>
      </c>
      <c r="M582" s="1" t="s">
        <v>3486</v>
      </c>
      <c r="N582" s="1" t="s">
        <v>3349</v>
      </c>
    </row>
    <row r="583" hidden="1" spans="1:14">
      <c r="A583" s="1">
        <v>1071</v>
      </c>
      <c r="B583" s="1" t="s">
        <v>3358</v>
      </c>
      <c r="C583" s="1" t="s">
        <v>17</v>
      </c>
      <c r="D583" s="67" t="s">
        <v>3359</v>
      </c>
      <c r="E583" s="3" t="str">
        <f t="shared" si="27"/>
        <v>正确</v>
      </c>
      <c r="F583" s="4">
        <f ca="1" t="shared" si="28"/>
        <v>81</v>
      </c>
      <c r="G583" s="4" t="str">
        <f t="shared" si="29"/>
        <v>1941/09/20</v>
      </c>
      <c r="H583" s="1" t="s">
        <v>2926</v>
      </c>
      <c r="J583" s="67" t="s">
        <v>3360</v>
      </c>
      <c r="K583" s="1">
        <v>13117211266</v>
      </c>
      <c r="M583" s="1" t="s">
        <v>3486</v>
      </c>
      <c r="N583" s="1" t="s">
        <v>3358</v>
      </c>
    </row>
    <row r="584" hidden="1" spans="1:14">
      <c r="A584" s="1">
        <v>1072</v>
      </c>
      <c r="B584" s="1" t="s">
        <v>3361</v>
      </c>
      <c r="C584" s="1" t="s">
        <v>17</v>
      </c>
      <c r="D584" s="67" t="s">
        <v>3362</v>
      </c>
      <c r="E584" s="3" t="str">
        <f t="shared" si="27"/>
        <v>正确</v>
      </c>
      <c r="F584" s="4">
        <f ca="1" t="shared" si="28"/>
        <v>80</v>
      </c>
      <c r="G584" s="4" t="str">
        <f t="shared" si="29"/>
        <v>1942/01/26</v>
      </c>
      <c r="H584" s="1" t="s">
        <v>2926</v>
      </c>
      <c r="J584" s="67" t="s">
        <v>3363</v>
      </c>
      <c r="K584" s="1">
        <v>17637718859</v>
      </c>
      <c r="M584" s="1" t="s">
        <v>3486</v>
      </c>
      <c r="N584" s="1" t="s">
        <v>3361</v>
      </c>
    </row>
    <row r="585" hidden="1" spans="1:14">
      <c r="A585" s="1">
        <v>701</v>
      </c>
      <c r="B585" s="1" t="s">
        <v>2227</v>
      </c>
      <c r="C585" s="1" t="s">
        <v>17</v>
      </c>
      <c r="D585" s="67" t="s">
        <v>2228</v>
      </c>
      <c r="E585" s="3" t="str">
        <f t="shared" si="27"/>
        <v>正确</v>
      </c>
      <c r="F585" s="4">
        <f ca="1" t="shared" si="28"/>
        <v>84</v>
      </c>
      <c r="G585" s="4" t="str">
        <f t="shared" si="29"/>
        <v>1938/09/04</v>
      </c>
      <c r="H585" s="1" t="s">
        <v>3504</v>
      </c>
      <c r="J585" s="1" t="s">
        <v>2229</v>
      </c>
      <c r="K585" s="1">
        <v>13700775480</v>
      </c>
      <c r="M585" s="1" t="s">
        <v>3473</v>
      </c>
      <c r="N585" s="1" t="s">
        <v>2227</v>
      </c>
    </row>
    <row r="586" hidden="1" spans="1:14">
      <c r="A586" s="1">
        <v>721</v>
      </c>
      <c r="B586" s="1" t="s">
        <v>2283</v>
      </c>
      <c r="C586" s="1" t="s">
        <v>27</v>
      </c>
      <c r="D586" s="1" t="s">
        <v>2284</v>
      </c>
      <c r="E586" s="3" t="str">
        <f t="shared" si="27"/>
        <v>正确</v>
      </c>
      <c r="F586" s="4">
        <f ca="1" t="shared" si="28"/>
        <v>83</v>
      </c>
      <c r="G586" s="4" t="str">
        <f t="shared" si="29"/>
        <v>1939/11/13</v>
      </c>
      <c r="H586" s="1" t="s">
        <v>3504</v>
      </c>
      <c r="J586" s="67" t="s">
        <v>2285</v>
      </c>
      <c r="K586" s="1">
        <v>13700775480</v>
      </c>
      <c r="M586" s="1" t="s">
        <v>3487</v>
      </c>
      <c r="N586" s="1" t="s">
        <v>2283</v>
      </c>
    </row>
    <row r="587" hidden="1" spans="1:14">
      <c r="A587" s="1">
        <v>961</v>
      </c>
      <c r="B587" s="1" t="s">
        <v>2160</v>
      </c>
      <c r="C587" s="1" t="s">
        <v>17</v>
      </c>
      <c r="D587" s="67" t="s">
        <v>3023</v>
      </c>
      <c r="E587" s="3" t="str">
        <f t="shared" si="27"/>
        <v>正确</v>
      </c>
      <c r="F587" s="4">
        <f ca="1" t="shared" si="28"/>
        <v>81</v>
      </c>
      <c r="G587" s="4" t="str">
        <f t="shared" si="29"/>
        <v>1941/09/20</v>
      </c>
      <c r="H587" s="1" t="s">
        <v>3024</v>
      </c>
      <c r="J587" s="67" t="s">
        <v>3025</v>
      </c>
      <c r="K587" s="1">
        <v>15938410337</v>
      </c>
      <c r="M587" s="1" t="s">
        <v>3482</v>
      </c>
      <c r="N587" s="1" t="s">
        <v>2160</v>
      </c>
    </row>
    <row r="588" hidden="1" spans="1:14">
      <c r="A588" s="1">
        <v>708</v>
      </c>
      <c r="B588" s="1" t="s">
        <v>1462</v>
      </c>
      <c r="C588" s="1" t="s">
        <v>17</v>
      </c>
      <c r="D588" s="67" t="s">
        <v>2245</v>
      </c>
      <c r="E588" s="3" t="str">
        <f t="shared" si="27"/>
        <v>正确</v>
      </c>
      <c r="F588" s="4">
        <f ca="1" t="shared" si="28"/>
        <v>92</v>
      </c>
      <c r="G588" s="4" t="str">
        <f t="shared" si="29"/>
        <v>1930/06/24</v>
      </c>
      <c r="H588" s="1" t="s">
        <v>3505</v>
      </c>
      <c r="J588" s="67" t="s">
        <v>2246</v>
      </c>
      <c r="K588" s="1">
        <v>13949010599</v>
      </c>
      <c r="M588" s="1" t="s">
        <v>3473</v>
      </c>
      <c r="N588" s="1" t="s">
        <v>1462</v>
      </c>
    </row>
    <row r="589" hidden="1" spans="1:14">
      <c r="A589" s="1">
        <v>364</v>
      </c>
      <c r="B589" s="1" t="s">
        <v>1184</v>
      </c>
      <c r="C589" s="1" t="s">
        <v>17</v>
      </c>
      <c r="D589" s="67" t="s">
        <v>1185</v>
      </c>
      <c r="E589" s="3" t="str">
        <f t="shared" si="27"/>
        <v>正确</v>
      </c>
      <c r="F589" s="4">
        <f ca="1" t="shared" si="28"/>
        <v>88</v>
      </c>
      <c r="G589" s="4" t="str">
        <f t="shared" si="29"/>
        <v>1934/10/04</v>
      </c>
      <c r="H589" s="1" t="s">
        <v>2754</v>
      </c>
      <c r="J589" s="67" t="s">
        <v>1186</v>
      </c>
      <c r="M589" s="1" t="s">
        <v>3473</v>
      </c>
      <c r="N589" s="1" t="s">
        <v>1184</v>
      </c>
    </row>
    <row r="590" hidden="1" spans="1:14">
      <c r="A590" s="1">
        <v>365</v>
      </c>
      <c r="B590" s="1" t="s">
        <v>1187</v>
      </c>
      <c r="C590" s="1" t="s">
        <v>17</v>
      </c>
      <c r="D590" s="1" t="s">
        <v>1188</v>
      </c>
      <c r="E590" s="3" t="str">
        <f t="shared" si="27"/>
        <v>正确</v>
      </c>
      <c r="F590" s="4">
        <f ca="1" t="shared" si="28"/>
        <v>89</v>
      </c>
      <c r="G590" s="4" t="str">
        <f t="shared" si="29"/>
        <v>1933/12/15</v>
      </c>
      <c r="H590" s="1" t="s">
        <v>2754</v>
      </c>
      <c r="J590" s="67" t="s">
        <v>1189</v>
      </c>
      <c r="K590" s="1">
        <v>15991250292</v>
      </c>
      <c r="M590" s="1" t="s">
        <v>3473</v>
      </c>
      <c r="N590" s="1" t="s">
        <v>1187</v>
      </c>
    </row>
    <row r="591" hidden="1" spans="1:14">
      <c r="A591" s="1">
        <v>366</v>
      </c>
      <c r="B591" s="1" t="s">
        <v>1190</v>
      </c>
      <c r="C591" s="1" t="s">
        <v>27</v>
      </c>
      <c r="D591" s="1" t="s">
        <v>1191</v>
      </c>
      <c r="E591" s="3" t="str">
        <f t="shared" si="27"/>
        <v>正确</v>
      </c>
      <c r="F591" s="4">
        <f ca="1" t="shared" si="28"/>
        <v>87</v>
      </c>
      <c r="G591" s="4" t="str">
        <f t="shared" si="29"/>
        <v>1935/12/30</v>
      </c>
      <c r="H591" s="1" t="s">
        <v>2754</v>
      </c>
      <c r="J591" s="67" t="s">
        <v>1192</v>
      </c>
      <c r="K591" s="1">
        <v>15991250292</v>
      </c>
      <c r="M591" s="1" t="s">
        <v>3473</v>
      </c>
      <c r="N591" s="1" t="s">
        <v>1190</v>
      </c>
    </row>
    <row r="592" hidden="1" spans="1:14">
      <c r="A592" s="1">
        <v>367</v>
      </c>
      <c r="B592" s="1" t="s">
        <v>1193</v>
      </c>
      <c r="C592" s="1" t="s">
        <v>27</v>
      </c>
      <c r="D592" s="1" t="s">
        <v>1194</v>
      </c>
      <c r="E592" s="3" t="str">
        <f t="shared" si="27"/>
        <v>正确</v>
      </c>
      <c r="F592" s="4">
        <f ca="1" t="shared" si="28"/>
        <v>83</v>
      </c>
      <c r="G592" s="4" t="str">
        <f t="shared" si="29"/>
        <v>1939/08/03</v>
      </c>
      <c r="H592" s="1" t="s">
        <v>2754</v>
      </c>
      <c r="J592" s="67" t="s">
        <v>1195</v>
      </c>
      <c r="K592" s="1">
        <v>13938965530</v>
      </c>
      <c r="M592" s="1" t="s">
        <v>3473</v>
      </c>
      <c r="N592" s="1" t="s">
        <v>1193</v>
      </c>
    </row>
    <row r="593" hidden="1" spans="1:14">
      <c r="A593" s="1">
        <v>368</v>
      </c>
      <c r="B593" s="1" t="s">
        <v>1196</v>
      </c>
      <c r="C593" s="1" t="s">
        <v>27</v>
      </c>
      <c r="D593" s="1" t="s">
        <v>1197</v>
      </c>
      <c r="E593" s="3" t="str">
        <f t="shared" si="27"/>
        <v>正确</v>
      </c>
      <c r="F593" s="4">
        <f ca="1" t="shared" si="28"/>
        <v>86</v>
      </c>
      <c r="G593" s="4" t="str">
        <f t="shared" si="29"/>
        <v>1936/06/03</v>
      </c>
      <c r="H593" s="1" t="s">
        <v>2754</v>
      </c>
      <c r="J593" s="67" t="s">
        <v>1198</v>
      </c>
      <c r="K593" s="1">
        <v>13271358926</v>
      </c>
      <c r="M593" s="1" t="s">
        <v>3473</v>
      </c>
      <c r="N593" s="1" t="s">
        <v>1196</v>
      </c>
    </row>
    <row r="594" hidden="1" spans="1:14">
      <c r="A594" s="1">
        <v>369</v>
      </c>
      <c r="B594" s="1" t="s">
        <v>739</v>
      </c>
      <c r="C594" s="1" t="s">
        <v>17</v>
      </c>
      <c r="D594" s="1" t="s">
        <v>1199</v>
      </c>
      <c r="E594" s="3" t="str">
        <f t="shared" si="27"/>
        <v>正确</v>
      </c>
      <c r="F594" s="4">
        <f ca="1" t="shared" si="28"/>
        <v>88</v>
      </c>
      <c r="G594" s="4" t="str">
        <f t="shared" si="29"/>
        <v>1934/12/07</v>
      </c>
      <c r="H594" s="1" t="s">
        <v>2754</v>
      </c>
      <c r="J594" s="67" t="s">
        <v>1200</v>
      </c>
      <c r="K594" s="1">
        <v>13938965530</v>
      </c>
      <c r="M594" s="1" t="s">
        <v>3473</v>
      </c>
      <c r="N594" s="1" t="s">
        <v>739</v>
      </c>
    </row>
    <row r="595" hidden="1" spans="1:14">
      <c r="A595" s="1">
        <v>371</v>
      </c>
      <c r="B595" s="1" t="s">
        <v>1205</v>
      </c>
      <c r="C595" s="1" t="s">
        <v>27</v>
      </c>
      <c r="D595" s="1" t="s">
        <v>1206</v>
      </c>
      <c r="E595" s="3" t="str">
        <f t="shared" si="27"/>
        <v>正确</v>
      </c>
      <c r="F595" s="4">
        <f ca="1" t="shared" si="28"/>
        <v>91</v>
      </c>
      <c r="G595" s="4" t="str">
        <f t="shared" si="29"/>
        <v>1931/12/05</v>
      </c>
      <c r="H595" s="1" t="s">
        <v>2754</v>
      </c>
      <c r="J595" s="67" t="s">
        <v>1207</v>
      </c>
      <c r="K595" s="1">
        <v>15290358050</v>
      </c>
      <c r="M595" s="1" t="s">
        <v>3473</v>
      </c>
      <c r="N595" s="1" t="s">
        <v>1205</v>
      </c>
    </row>
    <row r="596" hidden="1" spans="1:14">
      <c r="A596" s="1">
        <v>372</v>
      </c>
      <c r="B596" s="1" t="s">
        <v>1208</v>
      </c>
      <c r="C596" s="1" t="s">
        <v>27</v>
      </c>
      <c r="D596" s="1" t="s">
        <v>1209</v>
      </c>
      <c r="E596" s="3" t="str">
        <f t="shared" si="27"/>
        <v>正确</v>
      </c>
      <c r="F596" s="4">
        <f ca="1" t="shared" si="28"/>
        <v>86</v>
      </c>
      <c r="G596" s="4" t="str">
        <f t="shared" si="29"/>
        <v>1936/07/15</v>
      </c>
      <c r="H596" s="1" t="s">
        <v>2754</v>
      </c>
      <c r="J596" s="67" t="s">
        <v>1210</v>
      </c>
      <c r="K596" s="1">
        <v>13938965530</v>
      </c>
      <c r="M596" s="1" t="s">
        <v>3473</v>
      </c>
      <c r="N596" s="1" t="s">
        <v>1208</v>
      </c>
    </row>
    <row r="597" hidden="1" spans="1:14">
      <c r="A597" s="1">
        <v>373</v>
      </c>
      <c r="B597" s="1" t="s">
        <v>1211</v>
      </c>
      <c r="C597" s="1" t="s">
        <v>17</v>
      </c>
      <c r="D597" s="1" t="s">
        <v>1212</v>
      </c>
      <c r="E597" s="3" t="str">
        <f t="shared" si="27"/>
        <v>正确</v>
      </c>
      <c r="F597" s="4">
        <f ca="1" t="shared" si="28"/>
        <v>84</v>
      </c>
      <c r="G597" s="4" t="str">
        <f t="shared" si="29"/>
        <v>1938/08/04</v>
      </c>
      <c r="H597" s="1" t="s">
        <v>2754</v>
      </c>
      <c r="J597" s="67" t="s">
        <v>1213</v>
      </c>
      <c r="K597" s="1">
        <v>15139041527</v>
      </c>
      <c r="M597" s="1" t="s">
        <v>3473</v>
      </c>
      <c r="N597" s="1" t="s">
        <v>1211</v>
      </c>
    </row>
    <row r="598" hidden="1" spans="1:14">
      <c r="A598" s="1">
        <v>377</v>
      </c>
      <c r="B598" s="1" t="s">
        <v>750</v>
      </c>
      <c r="C598" s="1" t="s">
        <v>27</v>
      </c>
      <c r="D598" s="1" t="s">
        <v>1226</v>
      </c>
      <c r="E598" s="3" t="str">
        <f t="shared" si="27"/>
        <v>正确</v>
      </c>
      <c r="F598" s="4">
        <f ca="1" t="shared" si="28"/>
        <v>84</v>
      </c>
      <c r="G598" s="4" t="str">
        <f t="shared" si="29"/>
        <v>1938/09/02</v>
      </c>
      <c r="H598" s="1" t="s">
        <v>2754</v>
      </c>
      <c r="J598" s="67" t="s">
        <v>1227</v>
      </c>
      <c r="K598" s="1">
        <v>15203883822</v>
      </c>
      <c r="M598" s="1" t="s">
        <v>3473</v>
      </c>
      <c r="N598" s="1" t="s">
        <v>750</v>
      </c>
    </row>
    <row r="599" hidden="1" spans="1:14">
      <c r="A599" s="1">
        <v>378</v>
      </c>
      <c r="B599" s="1" t="s">
        <v>754</v>
      </c>
      <c r="C599" s="1" t="s">
        <v>27</v>
      </c>
      <c r="D599" s="1" t="s">
        <v>1228</v>
      </c>
      <c r="E599" s="3" t="str">
        <f t="shared" si="27"/>
        <v>正确</v>
      </c>
      <c r="F599" s="4">
        <f ca="1" t="shared" si="28"/>
        <v>86</v>
      </c>
      <c r="G599" s="4" t="str">
        <f t="shared" si="29"/>
        <v>1936/05/18</v>
      </c>
      <c r="H599" s="1" t="s">
        <v>2754</v>
      </c>
      <c r="J599" s="67" t="s">
        <v>1229</v>
      </c>
      <c r="K599" s="1">
        <v>15290358050</v>
      </c>
      <c r="M599" s="1" t="s">
        <v>3473</v>
      </c>
      <c r="N599" s="1" t="s">
        <v>754</v>
      </c>
    </row>
    <row r="600" hidden="1" spans="1:14">
      <c r="A600" s="1">
        <v>379</v>
      </c>
      <c r="B600" s="1" t="s">
        <v>1230</v>
      </c>
      <c r="C600" s="1" t="s">
        <v>27</v>
      </c>
      <c r="D600" s="1" t="s">
        <v>1231</v>
      </c>
      <c r="E600" s="3" t="str">
        <f t="shared" si="27"/>
        <v>正确</v>
      </c>
      <c r="F600" s="4">
        <f ca="1" t="shared" si="28"/>
        <v>88</v>
      </c>
      <c r="G600" s="4" t="str">
        <f t="shared" si="29"/>
        <v>1934/02/28</v>
      </c>
      <c r="H600" s="1" t="s">
        <v>2754</v>
      </c>
      <c r="J600" s="67" t="s">
        <v>1232</v>
      </c>
      <c r="K600" s="1">
        <v>13262090660</v>
      </c>
      <c r="M600" s="1" t="s">
        <v>3473</v>
      </c>
      <c r="N600" s="1" t="s">
        <v>1230</v>
      </c>
    </row>
    <row r="601" hidden="1" spans="1:14">
      <c r="A601" s="1">
        <v>380</v>
      </c>
      <c r="B601" s="1" t="s">
        <v>1233</v>
      </c>
      <c r="C601" s="1" t="s">
        <v>27</v>
      </c>
      <c r="D601" s="1" t="s">
        <v>1234</v>
      </c>
      <c r="E601" s="3" t="str">
        <f t="shared" si="27"/>
        <v>正确</v>
      </c>
      <c r="F601" s="4">
        <f ca="1" t="shared" si="28"/>
        <v>92</v>
      </c>
      <c r="G601" s="4" t="str">
        <f t="shared" si="29"/>
        <v>1930/11/25</v>
      </c>
      <c r="H601" s="1" t="s">
        <v>2754</v>
      </c>
      <c r="J601" s="1" t="s">
        <v>1235</v>
      </c>
      <c r="K601" s="1">
        <v>13937734953</v>
      </c>
      <c r="M601" s="1" t="s">
        <v>3473</v>
      </c>
      <c r="N601" s="1" t="s">
        <v>1233</v>
      </c>
    </row>
    <row r="602" hidden="1" spans="1:14">
      <c r="A602" s="1">
        <v>381</v>
      </c>
      <c r="B602" s="1" t="s">
        <v>1236</v>
      </c>
      <c r="C602" s="1" t="s">
        <v>17</v>
      </c>
      <c r="D602" s="1" t="s">
        <v>1237</v>
      </c>
      <c r="E602" s="3" t="str">
        <f t="shared" si="27"/>
        <v>正确</v>
      </c>
      <c r="F602" s="4">
        <f ca="1" t="shared" si="28"/>
        <v>84</v>
      </c>
      <c r="G602" s="4" t="str">
        <f t="shared" si="29"/>
        <v>1938/03/16</v>
      </c>
      <c r="H602" s="1" t="s">
        <v>2754</v>
      </c>
      <c r="J602" s="67" t="s">
        <v>1238</v>
      </c>
      <c r="K602" s="1">
        <v>15083448550</v>
      </c>
      <c r="M602" s="1" t="s">
        <v>3473</v>
      </c>
      <c r="N602" s="1" t="s">
        <v>1236</v>
      </c>
    </row>
    <row r="603" hidden="1" spans="1:14">
      <c r="A603" s="1">
        <v>382</v>
      </c>
      <c r="B603" s="1" t="s">
        <v>766</v>
      </c>
      <c r="C603" s="1" t="s">
        <v>27</v>
      </c>
      <c r="D603" s="1" t="s">
        <v>1239</v>
      </c>
      <c r="E603" s="3" t="str">
        <f t="shared" si="27"/>
        <v>正确</v>
      </c>
      <c r="F603" s="4">
        <f ca="1" t="shared" si="28"/>
        <v>92</v>
      </c>
      <c r="G603" s="4" t="str">
        <f t="shared" si="29"/>
        <v>1930/04/27</v>
      </c>
      <c r="H603" s="1" t="s">
        <v>2754</v>
      </c>
      <c r="J603" s="67" t="s">
        <v>1240</v>
      </c>
      <c r="K603" s="1">
        <v>15839990650</v>
      </c>
      <c r="M603" s="1" t="s">
        <v>3473</v>
      </c>
      <c r="N603" s="1" t="s">
        <v>766</v>
      </c>
    </row>
    <row r="604" hidden="1" spans="1:14">
      <c r="A604" s="1">
        <v>383</v>
      </c>
      <c r="B604" s="1" t="s">
        <v>1241</v>
      </c>
      <c r="C604" s="1" t="s">
        <v>17</v>
      </c>
      <c r="D604" s="1" t="s">
        <v>1242</v>
      </c>
      <c r="E604" s="3" t="str">
        <f t="shared" si="27"/>
        <v>正确</v>
      </c>
      <c r="F604" s="4">
        <f ca="1" t="shared" si="28"/>
        <v>85</v>
      </c>
      <c r="G604" s="4" t="str">
        <f t="shared" si="29"/>
        <v>1937/11/18</v>
      </c>
      <c r="H604" s="1" t="s">
        <v>2754</v>
      </c>
      <c r="J604" s="67" t="s">
        <v>1243</v>
      </c>
      <c r="K604" s="1">
        <v>13937718341</v>
      </c>
      <c r="M604" s="1" t="s">
        <v>3473</v>
      </c>
      <c r="N604" s="1" t="s">
        <v>1241</v>
      </c>
    </row>
    <row r="605" hidden="1" spans="1:14">
      <c r="A605" s="1">
        <v>385</v>
      </c>
      <c r="B605" s="1" t="s">
        <v>774</v>
      </c>
      <c r="C605" s="1" t="s">
        <v>27</v>
      </c>
      <c r="D605" s="1" t="s">
        <v>1248</v>
      </c>
      <c r="E605" s="3" t="str">
        <f t="shared" si="27"/>
        <v>正确</v>
      </c>
      <c r="F605" s="4">
        <f ca="1" t="shared" si="28"/>
        <v>89</v>
      </c>
      <c r="G605" s="4" t="str">
        <f t="shared" si="29"/>
        <v>1933/10/02</v>
      </c>
      <c r="H605" s="1" t="s">
        <v>2754</v>
      </c>
      <c r="J605" s="67" t="s">
        <v>1249</v>
      </c>
      <c r="K605" s="1">
        <v>13087038982</v>
      </c>
      <c r="M605" s="1" t="s">
        <v>3473</v>
      </c>
      <c r="N605" s="1" t="s">
        <v>774</v>
      </c>
    </row>
    <row r="606" hidden="1" spans="1:14">
      <c r="A606" s="1">
        <v>386</v>
      </c>
      <c r="B606" s="1" t="s">
        <v>1250</v>
      </c>
      <c r="C606" s="1" t="s">
        <v>27</v>
      </c>
      <c r="D606" s="1" t="s">
        <v>1251</v>
      </c>
      <c r="E606" s="3" t="str">
        <f t="shared" si="27"/>
        <v>正确</v>
      </c>
      <c r="F606" s="4">
        <f ca="1" t="shared" si="28"/>
        <v>85</v>
      </c>
      <c r="G606" s="4" t="str">
        <f t="shared" si="29"/>
        <v>1937/05/09</v>
      </c>
      <c r="H606" s="1" t="s">
        <v>2754</v>
      </c>
      <c r="J606" s="67" t="s">
        <v>1252</v>
      </c>
      <c r="K606" s="1">
        <v>15893389739</v>
      </c>
      <c r="M606" s="1" t="s">
        <v>3473</v>
      </c>
      <c r="N606" s="1" t="s">
        <v>1250</v>
      </c>
    </row>
    <row r="607" hidden="1" spans="1:14">
      <c r="A607" s="1">
        <v>388</v>
      </c>
      <c r="B607" s="1" t="s">
        <v>780</v>
      </c>
      <c r="C607" s="1" t="s">
        <v>27</v>
      </c>
      <c r="D607" s="1" t="s">
        <v>1257</v>
      </c>
      <c r="E607" s="3" t="str">
        <f t="shared" si="27"/>
        <v>正确</v>
      </c>
      <c r="F607" s="4">
        <f ca="1" t="shared" si="28"/>
        <v>91</v>
      </c>
      <c r="G607" s="4" t="str">
        <f t="shared" si="29"/>
        <v>1931/02/05</v>
      </c>
      <c r="H607" s="1" t="s">
        <v>2754</v>
      </c>
      <c r="J607" s="67" t="s">
        <v>1258</v>
      </c>
      <c r="K607" s="1">
        <v>13693852335</v>
      </c>
      <c r="M607" s="1" t="s">
        <v>3473</v>
      </c>
      <c r="N607" s="1" t="s">
        <v>780</v>
      </c>
    </row>
    <row r="608" hidden="1" spans="1:14">
      <c r="A608" s="1">
        <v>389</v>
      </c>
      <c r="B608" s="1" t="s">
        <v>1259</v>
      </c>
      <c r="C608" s="1" t="s">
        <v>17</v>
      </c>
      <c r="D608" s="1" t="s">
        <v>1260</v>
      </c>
      <c r="E608" s="3" t="str">
        <f t="shared" si="27"/>
        <v>正确</v>
      </c>
      <c r="F608" s="4">
        <f ca="1" t="shared" si="28"/>
        <v>84</v>
      </c>
      <c r="G608" s="4" t="str">
        <f t="shared" si="29"/>
        <v>1938/06/24</v>
      </c>
      <c r="H608" s="1" t="s">
        <v>2754</v>
      </c>
      <c r="J608" s="1" t="s">
        <v>1261</v>
      </c>
      <c r="K608" s="1">
        <v>15565696190</v>
      </c>
      <c r="M608" s="1" t="s">
        <v>3473</v>
      </c>
      <c r="N608" s="1" t="s">
        <v>1259</v>
      </c>
    </row>
    <row r="609" hidden="1" spans="1:14">
      <c r="A609" s="1">
        <v>390</v>
      </c>
      <c r="B609" s="1" t="s">
        <v>1262</v>
      </c>
      <c r="C609" s="1" t="s">
        <v>17</v>
      </c>
      <c r="D609" s="1" t="s">
        <v>1263</v>
      </c>
      <c r="E609" s="3" t="str">
        <f t="shared" si="27"/>
        <v>正确</v>
      </c>
      <c r="F609" s="4">
        <f ca="1" t="shared" si="28"/>
        <v>87</v>
      </c>
      <c r="G609" s="4" t="str">
        <f t="shared" si="29"/>
        <v>1935/02/03</v>
      </c>
      <c r="H609" s="1" t="s">
        <v>2754</v>
      </c>
      <c r="J609" s="67" t="s">
        <v>1264</v>
      </c>
      <c r="K609" s="1">
        <v>18091475378</v>
      </c>
      <c r="M609" s="1" t="s">
        <v>3473</v>
      </c>
      <c r="N609" s="1" t="s">
        <v>1262</v>
      </c>
    </row>
    <row r="610" hidden="1" spans="1:14">
      <c r="A610" s="1">
        <v>705</v>
      </c>
      <c r="B610" s="1" t="s">
        <v>1451</v>
      </c>
      <c r="C610" s="1" t="s">
        <v>27</v>
      </c>
      <c r="D610" s="67" t="s">
        <v>2238</v>
      </c>
      <c r="E610" s="3" t="str">
        <f t="shared" si="27"/>
        <v>正确</v>
      </c>
      <c r="F610" s="4">
        <f ca="1" t="shared" si="28"/>
        <v>88</v>
      </c>
      <c r="G610" s="4" t="str">
        <f t="shared" si="29"/>
        <v>1934/11/08</v>
      </c>
      <c r="H610" s="1" t="s">
        <v>2754</v>
      </c>
      <c r="J610" s="67" t="s">
        <v>2239</v>
      </c>
      <c r="K610" s="1">
        <v>15290303082</v>
      </c>
      <c r="M610" s="1" t="s">
        <v>3473</v>
      </c>
      <c r="N610" s="1" t="s">
        <v>1451</v>
      </c>
    </row>
    <row r="611" hidden="1" spans="1:14">
      <c r="A611" s="1">
        <v>706</v>
      </c>
      <c r="B611" s="1" t="s">
        <v>1455</v>
      </c>
      <c r="C611" s="1" t="s">
        <v>17</v>
      </c>
      <c r="D611" s="67" t="s">
        <v>2240</v>
      </c>
      <c r="E611" s="3" t="str">
        <f t="shared" si="27"/>
        <v>正确</v>
      </c>
      <c r="F611" s="4">
        <f ca="1" t="shared" si="28"/>
        <v>87</v>
      </c>
      <c r="G611" s="4" t="str">
        <f t="shared" si="29"/>
        <v>1935/05/20</v>
      </c>
      <c r="H611" s="1" t="s">
        <v>2754</v>
      </c>
      <c r="J611" s="67" t="s">
        <v>2241</v>
      </c>
      <c r="K611" s="1">
        <v>13782143606</v>
      </c>
      <c r="M611" s="1" t="s">
        <v>3473</v>
      </c>
      <c r="N611" s="1" t="s">
        <v>1455</v>
      </c>
    </row>
    <row r="612" hidden="1" spans="1:14">
      <c r="A612" s="1">
        <v>707</v>
      </c>
      <c r="B612" s="1" t="s">
        <v>2242</v>
      </c>
      <c r="C612" s="1" t="s">
        <v>27</v>
      </c>
      <c r="D612" s="67" t="s">
        <v>2243</v>
      </c>
      <c r="E612" s="3" t="str">
        <f t="shared" si="27"/>
        <v>正确</v>
      </c>
      <c r="F612" s="4">
        <f ca="1" t="shared" si="28"/>
        <v>87</v>
      </c>
      <c r="G612" s="4" t="str">
        <f t="shared" si="29"/>
        <v>1935/01/07</v>
      </c>
      <c r="H612" s="1" t="s">
        <v>2754</v>
      </c>
      <c r="J612" s="67" t="s">
        <v>2244</v>
      </c>
      <c r="K612" s="1">
        <v>13782143606</v>
      </c>
      <c r="M612" s="1" t="s">
        <v>3473</v>
      </c>
      <c r="N612" s="1" t="s">
        <v>2242</v>
      </c>
    </row>
    <row r="613" hidden="1" spans="1:14">
      <c r="A613" s="1">
        <v>713</v>
      </c>
      <c r="B613" s="1" t="s">
        <v>2258</v>
      </c>
      <c r="C613" s="1" t="s">
        <v>27</v>
      </c>
      <c r="D613" s="67" t="s">
        <v>2259</v>
      </c>
      <c r="E613" s="3" t="str">
        <f t="shared" si="27"/>
        <v>正确</v>
      </c>
      <c r="F613" s="4">
        <f ca="1" t="shared" si="28"/>
        <v>85</v>
      </c>
      <c r="G613" s="4" t="str">
        <f t="shared" si="29"/>
        <v>1937/02/11</v>
      </c>
      <c r="H613" s="1" t="s">
        <v>2754</v>
      </c>
      <c r="J613" s="67" t="s">
        <v>2260</v>
      </c>
      <c r="K613" s="1">
        <v>18736540485</v>
      </c>
      <c r="M613" s="1" t="s">
        <v>3487</v>
      </c>
      <c r="N613" s="1" t="s">
        <v>2258</v>
      </c>
    </row>
    <row r="614" hidden="1" spans="1:14">
      <c r="A614" s="1">
        <v>793</v>
      </c>
      <c r="B614" s="1" t="s">
        <v>2519</v>
      </c>
      <c r="C614" s="1" t="s">
        <v>17</v>
      </c>
      <c r="D614" s="67" t="s">
        <v>2520</v>
      </c>
      <c r="E614" s="3" t="str">
        <f t="shared" si="27"/>
        <v>正确</v>
      </c>
      <c r="F614" s="4">
        <f ca="1" t="shared" si="28"/>
        <v>85</v>
      </c>
      <c r="G614" s="4" t="str">
        <f t="shared" si="29"/>
        <v>1937/06/10</v>
      </c>
      <c r="H614" s="1" t="s">
        <v>2754</v>
      </c>
      <c r="J614" s="67" t="s">
        <v>2522</v>
      </c>
      <c r="K614" s="1">
        <v>15038779062</v>
      </c>
      <c r="M614" s="1" t="s">
        <v>3477</v>
      </c>
      <c r="N614" s="1" t="s">
        <v>2519</v>
      </c>
    </row>
    <row r="615" hidden="1" spans="1:14">
      <c r="A615" s="1">
        <v>803</v>
      </c>
      <c r="B615" s="1" t="s">
        <v>2549</v>
      </c>
      <c r="C615" s="1" t="s">
        <v>27</v>
      </c>
      <c r="D615" s="67" t="s">
        <v>2550</v>
      </c>
      <c r="E615" s="3" t="str">
        <f t="shared" si="27"/>
        <v>正确</v>
      </c>
      <c r="F615" s="4">
        <f ca="1" t="shared" si="28"/>
        <v>82</v>
      </c>
      <c r="G615" s="4" t="str">
        <f t="shared" si="29"/>
        <v>1940/04/29</v>
      </c>
      <c r="H615" s="1" t="s">
        <v>2754</v>
      </c>
      <c r="J615" s="67" t="s">
        <v>2551</v>
      </c>
      <c r="K615" s="1">
        <v>15236049311</v>
      </c>
      <c r="M615" s="1" t="s">
        <v>3477</v>
      </c>
      <c r="N615" s="1" t="s">
        <v>2549</v>
      </c>
    </row>
    <row r="616" hidden="1" spans="1:14">
      <c r="A616" s="1">
        <v>819</v>
      </c>
      <c r="B616" s="1" t="s">
        <v>2595</v>
      </c>
      <c r="C616" s="1" t="s">
        <v>17</v>
      </c>
      <c r="D616" s="67" t="s">
        <v>2596</v>
      </c>
      <c r="E616" s="3" t="str">
        <f t="shared" si="27"/>
        <v>正确</v>
      </c>
      <c r="F616" s="4">
        <f ca="1" t="shared" si="28"/>
        <v>82</v>
      </c>
      <c r="G616" s="4" t="str">
        <f t="shared" si="29"/>
        <v>1940/06/23</v>
      </c>
      <c r="H616" s="1" t="s">
        <v>2754</v>
      </c>
      <c r="J616" s="67" t="s">
        <v>2597</v>
      </c>
      <c r="K616" s="1">
        <v>13803817368</v>
      </c>
      <c r="M616" s="1" t="s">
        <v>3494</v>
      </c>
      <c r="N616" s="1" t="s">
        <v>2595</v>
      </c>
    </row>
    <row r="617" hidden="1" spans="1:14">
      <c r="A617" s="1">
        <v>833</v>
      </c>
      <c r="B617" s="1" t="s">
        <v>576</v>
      </c>
      <c r="C617" s="1" t="s">
        <v>27</v>
      </c>
      <c r="D617" s="67" t="s">
        <v>2635</v>
      </c>
      <c r="E617" s="3" t="str">
        <f t="shared" si="27"/>
        <v>正确</v>
      </c>
      <c r="F617" s="4">
        <f ca="1" t="shared" si="28"/>
        <v>82</v>
      </c>
      <c r="G617" s="4" t="str">
        <f t="shared" si="29"/>
        <v>1940/08/12</v>
      </c>
      <c r="H617" s="1" t="s">
        <v>2754</v>
      </c>
      <c r="J617" s="67" t="s">
        <v>2636</v>
      </c>
      <c r="K617" s="1">
        <v>18338171627</v>
      </c>
      <c r="M617" s="1" t="s">
        <v>3494</v>
      </c>
      <c r="N617" s="1" t="s">
        <v>576</v>
      </c>
    </row>
    <row r="618" hidden="1" spans="1:14">
      <c r="A618" s="1">
        <v>838</v>
      </c>
      <c r="B618" s="1" t="s">
        <v>2650</v>
      </c>
      <c r="C618" s="1" t="s">
        <v>27</v>
      </c>
      <c r="D618" s="67" t="s">
        <v>2651</v>
      </c>
      <c r="E618" s="3" t="str">
        <f t="shared" si="27"/>
        <v>正确</v>
      </c>
      <c r="F618" s="4">
        <f ca="1" t="shared" si="28"/>
        <v>84</v>
      </c>
      <c r="G618" s="4" t="str">
        <f t="shared" si="29"/>
        <v>1938/05/01</v>
      </c>
      <c r="H618" s="1" t="s">
        <v>2754</v>
      </c>
      <c r="J618" s="67" t="s">
        <v>2652</v>
      </c>
      <c r="K618" s="1">
        <v>13462590793</v>
      </c>
      <c r="M618" s="1" t="s">
        <v>3501</v>
      </c>
      <c r="N618" s="1" t="s">
        <v>2650</v>
      </c>
    </row>
    <row r="619" hidden="1" spans="1:14">
      <c r="A619" s="1">
        <v>857</v>
      </c>
      <c r="B619" s="1" t="s">
        <v>2705</v>
      </c>
      <c r="C619" s="1" t="s">
        <v>27</v>
      </c>
      <c r="D619" s="1" t="s">
        <v>2706</v>
      </c>
      <c r="E619" s="3" t="str">
        <f t="shared" si="27"/>
        <v>正确</v>
      </c>
      <c r="F619" s="4">
        <f ca="1" t="shared" si="28"/>
        <v>81</v>
      </c>
      <c r="G619" s="4" t="str">
        <f t="shared" si="29"/>
        <v>1941/02/06</v>
      </c>
      <c r="H619" s="1" t="s">
        <v>2754</v>
      </c>
      <c r="J619" s="67" t="s">
        <v>2707</v>
      </c>
      <c r="K619" s="1">
        <v>15839974819</v>
      </c>
      <c r="M619" s="1" t="s">
        <v>3489</v>
      </c>
      <c r="N619" s="1" t="s">
        <v>2705</v>
      </c>
    </row>
    <row r="620" hidden="1" spans="1:14">
      <c r="A620" s="1">
        <v>871</v>
      </c>
      <c r="B620" s="1" t="s">
        <v>2752</v>
      </c>
      <c r="C620" s="1" t="s">
        <v>27</v>
      </c>
      <c r="D620" s="67" t="s">
        <v>2753</v>
      </c>
      <c r="E620" s="3" t="str">
        <f t="shared" si="27"/>
        <v>正确</v>
      </c>
      <c r="F620" s="4">
        <f ca="1" t="shared" si="28"/>
        <v>81</v>
      </c>
      <c r="G620" s="4" t="str">
        <f t="shared" si="29"/>
        <v>1941/03/06</v>
      </c>
      <c r="H620" s="1" t="s">
        <v>2754</v>
      </c>
      <c r="J620" s="67" t="s">
        <v>2755</v>
      </c>
      <c r="K620" s="1">
        <v>15838498062</v>
      </c>
      <c r="M620" s="1" t="s">
        <v>3478</v>
      </c>
      <c r="N620" s="1" t="s">
        <v>2752</v>
      </c>
    </row>
    <row r="621" hidden="1" spans="1:14">
      <c r="A621" s="1">
        <v>897</v>
      </c>
      <c r="B621" s="1" t="s">
        <v>2838</v>
      </c>
      <c r="C621" s="1" t="s">
        <v>17</v>
      </c>
      <c r="D621" s="67" t="s">
        <v>2839</v>
      </c>
      <c r="E621" s="3" t="str">
        <f t="shared" si="27"/>
        <v>正确</v>
      </c>
      <c r="F621" s="4">
        <f ca="1" t="shared" si="28"/>
        <v>81</v>
      </c>
      <c r="G621" s="4" t="str">
        <f t="shared" si="29"/>
        <v>1941/04/27</v>
      </c>
      <c r="H621" s="1" t="s">
        <v>2754</v>
      </c>
      <c r="J621" s="67" t="s">
        <v>2840</v>
      </c>
      <c r="K621" s="1">
        <v>15838498062</v>
      </c>
      <c r="M621" s="1" t="s">
        <v>3479</v>
      </c>
      <c r="N621" s="1" t="s">
        <v>2838</v>
      </c>
    </row>
    <row r="622" hidden="1" spans="1:14">
      <c r="A622" s="1">
        <v>909</v>
      </c>
      <c r="B622" s="1" t="s">
        <v>2010</v>
      </c>
      <c r="C622" s="1" t="s">
        <v>27</v>
      </c>
      <c r="D622" s="67" t="s">
        <v>2872</v>
      </c>
      <c r="E622" s="3" t="str">
        <f t="shared" si="27"/>
        <v>正确</v>
      </c>
      <c r="F622" s="4">
        <f ca="1" t="shared" si="28"/>
        <v>81</v>
      </c>
      <c r="G622" s="4" t="str">
        <f t="shared" si="29"/>
        <v>1941/04/14</v>
      </c>
      <c r="H622" s="1" t="s">
        <v>2754</v>
      </c>
      <c r="J622" s="67" t="s">
        <v>2873</v>
      </c>
      <c r="K622" s="1">
        <v>13461913207</v>
      </c>
      <c r="M622" s="1" t="s">
        <v>3499</v>
      </c>
      <c r="N622" s="1" t="s">
        <v>2010</v>
      </c>
    </row>
    <row r="623" hidden="1" spans="1:14">
      <c r="A623" s="1">
        <v>1012</v>
      </c>
      <c r="B623" s="1" t="s">
        <v>3177</v>
      </c>
      <c r="C623" s="1" t="s">
        <v>27</v>
      </c>
      <c r="D623" s="67" t="s">
        <v>3178</v>
      </c>
      <c r="E623" s="3" t="str">
        <f t="shared" si="27"/>
        <v>正确</v>
      </c>
      <c r="F623" s="4">
        <f ca="1" t="shared" si="28"/>
        <v>81</v>
      </c>
      <c r="G623" s="4" t="str">
        <f t="shared" si="29"/>
        <v>1941/10/28</v>
      </c>
      <c r="H623" s="1" t="s">
        <v>2754</v>
      </c>
      <c r="J623" s="67" t="s">
        <v>3179</v>
      </c>
      <c r="K623" s="1">
        <v>13462668829</v>
      </c>
      <c r="M623" s="1" t="s">
        <v>3484</v>
      </c>
      <c r="N623" s="1" t="s">
        <v>3177</v>
      </c>
    </row>
    <row r="624" hidden="1" spans="1:16">
      <c r="A624" s="1">
        <v>1033</v>
      </c>
      <c r="B624" s="1" t="s">
        <v>3242</v>
      </c>
      <c r="C624" s="1" t="s">
        <v>17</v>
      </c>
      <c r="D624" s="67" t="s">
        <v>3243</v>
      </c>
      <c r="E624" s="3" t="str">
        <f t="shared" si="27"/>
        <v>正确</v>
      </c>
      <c r="F624" s="4">
        <f ca="1" t="shared" si="28"/>
        <v>82</v>
      </c>
      <c r="G624" s="4" t="str">
        <f t="shared" si="29"/>
        <v>1940/04/04</v>
      </c>
      <c r="H624" s="1" t="s">
        <v>2754</v>
      </c>
      <c r="J624" s="67" t="s">
        <v>3244</v>
      </c>
      <c r="K624" s="1">
        <v>15209211998</v>
      </c>
      <c r="M624" s="1" t="s">
        <v>3485</v>
      </c>
      <c r="N624" s="1" t="s">
        <v>3242</v>
      </c>
      <c r="O624" s="67" t="s">
        <v>3245</v>
      </c>
      <c r="P624" s="1" t="s">
        <v>3246</v>
      </c>
    </row>
    <row r="625" hidden="1" spans="1:14">
      <c r="A625" s="1">
        <v>1045</v>
      </c>
      <c r="B625" s="1" t="s">
        <v>3281</v>
      </c>
      <c r="C625" s="1" t="s">
        <v>17</v>
      </c>
      <c r="D625" s="67" t="s">
        <v>3282</v>
      </c>
      <c r="E625" s="3" t="str">
        <f t="shared" si="27"/>
        <v>正确</v>
      </c>
      <c r="F625" s="4">
        <f ca="1" t="shared" si="28"/>
        <v>81</v>
      </c>
      <c r="G625" s="4" t="str">
        <f t="shared" si="29"/>
        <v>1941/09/23</v>
      </c>
      <c r="H625" s="1" t="s">
        <v>2754</v>
      </c>
      <c r="J625" s="67" t="s">
        <v>3283</v>
      </c>
      <c r="K625" s="1">
        <v>13555636788</v>
      </c>
      <c r="M625" s="1" t="s">
        <v>3500</v>
      </c>
      <c r="N625" s="1" t="s">
        <v>3281</v>
      </c>
    </row>
    <row r="626" hidden="1" spans="1:14">
      <c r="A626" s="1">
        <v>1055</v>
      </c>
      <c r="B626" s="1" t="s">
        <v>3312</v>
      </c>
      <c r="C626" s="1" t="s">
        <v>17</v>
      </c>
      <c r="D626" s="67" t="s">
        <v>3313</v>
      </c>
      <c r="E626" s="3" t="str">
        <f t="shared" si="27"/>
        <v>正确</v>
      </c>
      <c r="F626" s="4">
        <f ca="1" t="shared" si="28"/>
        <v>80</v>
      </c>
      <c r="G626" s="4" t="str">
        <f t="shared" si="29"/>
        <v>1942/02/24</v>
      </c>
      <c r="H626" s="1" t="s">
        <v>2754</v>
      </c>
      <c r="J626" s="67" t="s">
        <v>3314</v>
      </c>
      <c r="K626" s="1">
        <v>17392861915</v>
      </c>
      <c r="M626" s="1" t="s">
        <v>3486</v>
      </c>
      <c r="N626" s="1" t="s">
        <v>3312</v>
      </c>
    </row>
    <row r="627" hidden="1" spans="1:16">
      <c r="A627" s="1">
        <v>1078</v>
      </c>
      <c r="B627" s="1" t="s">
        <v>3379</v>
      </c>
      <c r="C627" s="1" t="s">
        <v>27</v>
      </c>
      <c r="D627" s="1" t="s">
        <v>3380</v>
      </c>
      <c r="E627" s="3" t="str">
        <f t="shared" si="27"/>
        <v>正确</v>
      </c>
      <c r="F627" s="4">
        <f ca="1" t="shared" si="28"/>
        <v>81</v>
      </c>
      <c r="G627" s="4" t="str">
        <f t="shared" si="29"/>
        <v>1941/06/11</v>
      </c>
      <c r="H627" s="1" t="s">
        <v>2754</v>
      </c>
      <c r="J627" s="67" t="s">
        <v>3381</v>
      </c>
      <c r="K627" s="1">
        <v>13213080293</v>
      </c>
      <c r="M627" s="1" t="s">
        <v>3486</v>
      </c>
      <c r="N627" s="1" t="s">
        <v>3379</v>
      </c>
      <c r="O627" s="67" t="s">
        <v>3381</v>
      </c>
      <c r="P627" s="1" t="s">
        <v>571</v>
      </c>
    </row>
    <row r="628" hidden="1" spans="1:14">
      <c r="A628" s="1">
        <v>108</v>
      </c>
      <c r="B628" s="1" t="s">
        <v>185</v>
      </c>
      <c r="C628" s="1" t="s">
        <v>27</v>
      </c>
      <c r="D628" s="1" t="s">
        <v>393</v>
      </c>
      <c r="E628" s="3" t="str">
        <f t="shared" si="27"/>
        <v>正确</v>
      </c>
      <c r="F628" s="4">
        <f ca="1" t="shared" si="28"/>
        <v>89</v>
      </c>
      <c r="G628" s="4" t="str">
        <f t="shared" si="29"/>
        <v>1933/10/28</v>
      </c>
      <c r="H628" s="1" t="s">
        <v>3221</v>
      </c>
      <c r="J628" s="67" t="s">
        <v>394</v>
      </c>
      <c r="K628" s="1">
        <v>15890851198</v>
      </c>
      <c r="M628" s="1" t="s">
        <v>3473</v>
      </c>
      <c r="N628" s="1" t="s">
        <v>185</v>
      </c>
    </row>
    <row r="629" hidden="1" spans="1:14">
      <c r="A629" s="1">
        <v>109</v>
      </c>
      <c r="B629" s="1" t="s">
        <v>190</v>
      </c>
      <c r="C629" s="1" t="s">
        <v>17</v>
      </c>
      <c r="D629" s="1" t="s">
        <v>395</v>
      </c>
      <c r="E629" s="3" t="str">
        <f t="shared" si="27"/>
        <v>正确</v>
      </c>
      <c r="F629" s="4">
        <f ca="1" t="shared" si="28"/>
        <v>84</v>
      </c>
      <c r="G629" s="4" t="str">
        <f t="shared" si="29"/>
        <v>1938/08/16</v>
      </c>
      <c r="H629" s="1" t="s">
        <v>3221</v>
      </c>
      <c r="J629" s="67" t="s">
        <v>396</v>
      </c>
      <c r="K629" s="1">
        <v>13523642897</v>
      </c>
      <c r="M629" s="1" t="s">
        <v>3473</v>
      </c>
      <c r="N629" s="1" t="s">
        <v>190</v>
      </c>
    </row>
    <row r="630" hidden="1" spans="1:14">
      <c r="A630" s="1">
        <v>111</v>
      </c>
      <c r="B630" s="1" t="s">
        <v>194</v>
      </c>
      <c r="C630" s="1" t="s">
        <v>27</v>
      </c>
      <c r="D630" s="1" t="s">
        <v>401</v>
      </c>
      <c r="E630" s="3" t="str">
        <f t="shared" si="27"/>
        <v>正确</v>
      </c>
      <c r="F630" s="4">
        <f ca="1" t="shared" si="28"/>
        <v>86</v>
      </c>
      <c r="G630" s="4" t="str">
        <f t="shared" si="29"/>
        <v>1936/06/16</v>
      </c>
      <c r="H630" s="1" t="s">
        <v>3221</v>
      </c>
      <c r="J630" s="67" t="s">
        <v>402</v>
      </c>
      <c r="K630" s="1">
        <v>15926151165</v>
      </c>
      <c r="M630" s="1" t="s">
        <v>3473</v>
      </c>
      <c r="N630" s="1" t="s">
        <v>194</v>
      </c>
    </row>
    <row r="631" hidden="1" spans="1:14">
      <c r="A631" s="1">
        <v>112</v>
      </c>
      <c r="B631" s="1" t="s">
        <v>198</v>
      </c>
      <c r="C631" s="1" t="s">
        <v>27</v>
      </c>
      <c r="D631" s="1" t="s">
        <v>403</v>
      </c>
      <c r="E631" s="3" t="str">
        <f t="shared" si="27"/>
        <v>正确</v>
      </c>
      <c r="F631" s="4">
        <f ca="1" t="shared" si="28"/>
        <v>85</v>
      </c>
      <c r="G631" s="4" t="str">
        <f t="shared" si="29"/>
        <v>1937/12/11</v>
      </c>
      <c r="H631" s="1" t="s">
        <v>3221</v>
      </c>
      <c r="J631" s="67" t="s">
        <v>404</v>
      </c>
      <c r="K631" s="1">
        <v>15670558168</v>
      </c>
      <c r="M631" s="1" t="s">
        <v>3473</v>
      </c>
      <c r="N631" s="1" t="s">
        <v>198</v>
      </c>
    </row>
    <row r="632" hidden="1" spans="1:14">
      <c r="A632" s="1">
        <v>113</v>
      </c>
      <c r="B632" s="1" t="s">
        <v>405</v>
      </c>
      <c r="C632" s="1" t="s">
        <v>17</v>
      </c>
      <c r="D632" s="1" t="s">
        <v>406</v>
      </c>
      <c r="E632" s="3" t="str">
        <f t="shared" si="27"/>
        <v>正确</v>
      </c>
      <c r="F632" s="4">
        <f ca="1" t="shared" si="28"/>
        <v>83</v>
      </c>
      <c r="G632" s="4" t="str">
        <f t="shared" si="29"/>
        <v>1939/06/10</v>
      </c>
      <c r="H632" s="1" t="s">
        <v>3221</v>
      </c>
      <c r="J632" s="67" t="s">
        <v>407</v>
      </c>
      <c r="K632" s="1">
        <v>13733598260</v>
      </c>
      <c r="M632" s="1" t="s">
        <v>3473</v>
      </c>
      <c r="N632" s="1" t="s">
        <v>405</v>
      </c>
    </row>
    <row r="633" hidden="1" spans="1:14">
      <c r="A633" s="1">
        <v>115</v>
      </c>
      <c r="B633" s="1" t="s">
        <v>58</v>
      </c>
      <c r="C633" s="1" t="s">
        <v>27</v>
      </c>
      <c r="D633" s="1" t="s">
        <v>413</v>
      </c>
      <c r="E633" s="3" t="str">
        <f t="shared" si="27"/>
        <v>正确</v>
      </c>
      <c r="F633" s="4">
        <f ca="1" t="shared" si="28"/>
        <v>86</v>
      </c>
      <c r="G633" s="4" t="str">
        <f t="shared" si="29"/>
        <v>1936/08/27</v>
      </c>
      <c r="H633" s="1" t="s">
        <v>3221</v>
      </c>
      <c r="J633" s="1" t="s">
        <v>414</v>
      </c>
      <c r="K633" s="1">
        <v>13262018802</v>
      </c>
      <c r="M633" s="1" t="s">
        <v>3473</v>
      </c>
      <c r="N633" s="1" t="s">
        <v>58</v>
      </c>
    </row>
    <row r="634" hidden="1" spans="1:14">
      <c r="A634" s="1">
        <v>1026</v>
      </c>
      <c r="B634" s="1" t="s">
        <v>3219</v>
      </c>
      <c r="C634" s="1" t="s">
        <v>17</v>
      </c>
      <c r="D634" s="67" t="s">
        <v>3220</v>
      </c>
      <c r="E634" s="3" t="str">
        <f t="shared" si="27"/>
        <v>正确</v>
      </c>
      <c r="F634" s="4">
        <f ca="1" t="shared" si="28"/>
        <v>81</v>
      </c>
      <c r="G634" s="4" t="str">
        <f t="shared" si="29"/>
        <v>1941/12/21</v>
      </c>
      <c r="H634" s="1" t="s">
        <v>3221</v>
      </c>
      <c r="J634" s="67" t="s">
        <v>3222</v>
      </c>
      <c r="K634" s="1">
        <v>13593724569</v>
      </c>
      <c r="M634" s="1" t="s">
        <v>3485</v>
      </c>
      <c r="N634" s="1" t="s">
        <v>3219</v>
      </c>
    </row>
    <row r="635" hidden="1" spans="1:14">
      <c r="A635" s="1">
        <v>1049</v>
      </c>
      <c r="B635" s="1" t="s">
        <v>3294</v>
      </c>
      <c r="C635" s="1" t="s">
        <v>17</v>
      </c>
      <c r="D635" s="1" t="s">
        <v>3295</v>
      </c>
      <c r="E635" s="3" t="str">
        <f t="shared" si="27"/>
        <v>正确</v>
      </c>
      <c r="F635" s="4">
        <f ca="1" t="shared" si="28"/>
        <v>80</v>
      </c>
      <c r="G635" s="4" t="str">
        <f t="shared" si="29"/>
        <v>1942/02/26</v>
      </c>
      <c r="H635" s="1" t="s">
        <v>3221</v>
      </c>
      <c r="J635" s="67" t="s">
        <v>3296</v>
      </c>
      <c r="K635" s="1">
        <v>15938491800</v>
      </c>
      <c r="M635" s="1" t="s">
        <v>3496</v>
      </c>
      <c r="N635" s="1" t="s">
        <v>3294</v>
      </c>
    </row>
    <row r="636" hidden="1" spans="1:14">
      <c r="A636" s="1">
        <v>1057</v>
      </c>
      <c r="B636" s="1" t="s">
        <v>3318</v>
      </c>
      <c r="C636" s="1" t="s">
        <v>27</v>
      </c>
      <c r="D636" s="67" t="s">
        <v>3319</v>
      </c>
      <c r="E636" s="3" t="str">
        <f t="shared" si="27"/>
        <v>正确</v>
      </c>
      <c r="F636" s="4">
        <f ca="1" t="shared" si="28"/>
        <v>80</v>
      </c>
      <c r="G636" s="4" t="str">
        <f t="shared" si="29"/>
        <v>1942/03/15</v>
      </c>
      <c r="H636" s="1" t="s">
        <v>3221</v>
      </c>
      <c r="J636" s="67" t="s">
        <v>3320</v>
      </c>
      <c r="K636" s="1">
        <v>13733598260</v>
      </c>
      <c r="M636" s="1" t="s">
        <v>3486</v>
      </c>
      <c r="N636" s="1" t="s">
        <v>3318</v>
      </c>
    </row>
    <row r="637" spans="1:16">
      <c r="A637" s="1">
        <v>96</v>
      </c>
      <c r="B637" s="1" t="s">
        <v>148</v>
      </c>
      <c r="C637" s="1" t="s">
        <v>27</v>
      </c>
      <c r="D637" s="1" t="s">
        <v>362</v>
      </c>
      <c r="E637" s="3" t="str">
        <f t="shared" si="27"/>
        <v>正确</v>
      </c>
      <c r="F637" s="4">
        <f ca="1" t="shared" si="28"/>
        <v>90</v>
      </c>
      <c r="G637" s="4" t="str">
        <f t="shared" si="29"/>
        <v>1932/02/10</v>
      </c>
      <c r="H637" s="1" t="s">
        <v>2793</v>
      </c>
      <c r="J637" s="67" t="s">
        <v>363</v>
      </c>
      <c r="K637" s="1">
        <v>18203879982</v>
      </c>
      <c r="M637" s="1" t="s">
        <v>3473</v>
      </c>
      <c r="N637" s="1" t="s">
        <v>148</v>
      </c>
      <c r="O637" s="67" t="s">
        <v>3506</v>
      </c>
      <c r="P637" s="1" t="s">
        <v>571</v>
      </c>
    </row>
    <row r="638" spans="1:16">
      <c r="A638" s="1">
        <v>98</v>
      </c>
      <c r="B638" s="1" t="s">
        <v>153</v>
      </c>
      <c r="C638" s="1" t="s">
        <v>27</v>
      </c>
      <c r="D638" s="1" t="s">
        <v>368</v>
      </c>
      <c r="E638" s="3" t="str">
        <f t="shared" si="27"/>
        <v>正确</v>
      </c>
      <c r="F638" s="4">
        <f ca="1" t="shared" si="28"/>
        <v>87</v>
      </c>
      <c r="G638" s="4" t="str">
        <f t="shared" si="29"/>
        <v>1935/11/25</v>
      </c>
      <c r="H638" s="1" t="s">
        <v>2793</v>
      </c>
      <c r="J638" s="67" t="s">
        <v>369</v>
      </c>
      <c r="K638" s="1">
        <v>15938400668</v>
      </c>
      <c r="M638" s="1" t="s">
        <v>3473</v>
      </c>
      <c r="N638" s="1" t="s">
        <v>153</v>
      </c>
      <c r="O638" s="67" t="s">
        <v>3507</v>
      </c>
      <c r="P638" s="1" t="s">
        <v>571</v>
      </c>
    </row>
    <row r="639" spans="1:16">
      <c r="A639" s="1">
        <v>99</v>
      </c>
      <c r="B639" s="1" t="s">
        <v>157</v>
      </c>
      <c r="C639" s="1" t="s">
        <v>17</v>
      </c>
      <c r="D639" s="1" t="s">
        <v>370</v>
      </c>
      <c r="E639" s="3" t="str">
        <f t="shared" si="27"/>
        <v>正确</v>
      </c>
      <c r="F639" s="4">
        <f ca="1" t="shared" si="28"/>
        <v>86</v>
      </c>
      <c r="G639" s="4" t="str">
        <f t="shared" si="29"/>
        <v>1936/12/06</v>
      </c>
      <c r="H639" s="1" t="s">
        <v>2793</v>
      </c>
      <c r="J639" s="67" t="s">
        <v>371</v>
      </c>
      <c r="K639" s="1">
        <v>18338237995</v>
      </c>
      <c r="M639" s="1" t="s">
        <v>3473</v>
      </c>
      <c r="N639" s="1" t="s">
        <v>157</v>
      </c>
      <c r="O639" s="67" t="s">
        <v>3508</v>
      </c>
      <c r="P639" s="1" t="s">
        <v>571</v>
      </c>
    </row>
    <row r="640" spans="1:16">
      <c r="A640" s="1">
        <v>100</v>
      </c>
      <c r="B640" s="1" t="s">
        <v>161</v>
      </c>
      <c r="C640" s="1" t="s">
        <v>27</v>
      </c>
      <c r="D640" s="1" t="s">
        <v>372</v>
      </c>
      <c r="E640" s="3" t="str">
        <f t="shared" si="27"/>
        <v>正确</v>
      </c>
      <c r="F640" s="4">
        <f ca="1" t="shared" si="28"/>
        <v>84</v>
      </c>
      <c r="G640" s="4" t="str">
        <f t="shared" si="29"/>
        <v>1938/08/12</v>
      </c>
      <c r="H640" s="1" t="s">
        <v>2793</v>
      </c>
      <c r="J640" s="67" t="s">
        <v>373</v>
      </c>
      <c r="K640" s="1">
        <v>18790284832</v>
      </c>
      <c r="M640" s="1" t="s">
        <v>3473</v>
      </c>
      <c r="N640" s="1" t="s">
        <v>161</v>
      </c>
      <c r="O640" s="67" t="s">
        <v>3509</v>
      </c>
      <c r="P640" s="1" t="s">
        <v>571</v>
      </c>
    </row>
    <row r="641" spans="1:16">
      <c r="A641" s="1">
        <v>103</v>
      </c>
      <c r="B641" s="1" t="s">
        <v>165</v>
      </c>
      <c r="C641" s="1" t="s">
        <v>17</v>
      </c>
      <c r="D641" s="1" t="s">
        <v>382</v>
      </c>
      <c r="E641" s="3" t="str">
        <f t="shared" si="27"/>
        <v>正确</v>
      </c>
      <c r="F641" s="4">
        <f ca="1" t="shared" si="28"/>
        <v>83</v>
      </c>
      <c r="G641" s="4" t="str">
        <f t="shared" si="29"/>
        <v>1939/06/21</v>
      </c>
      <c r="H641" s="1" t="s">
        <v>2793</v>
      </c>
      <c r="J641" s="67" t="s">
        <v>383</v>
      </c>
      <c r="K641" s="1">
        <v>15893557275</v>
      </c>
      <c r="M641" s="1" t="s">
        <v>3473</v>
      </c>
      <c r="N641" s="1" t="s">
        <v>165</v>
      </c>
      <c r="O641" s="67" t="s">
        <v>3510</v>
      </c>
      <c r="P641" s="1" t="s">
        <v>571</v>
      </c>
    </row>
    <row r="642" spans="1:16">
      <c r="A642" s="1">
        <v>104</v>
      </c>
      <c r="B642" s="1" t="s">
        <v>169</v>
      </c>
      <c r="C642" s="1" t="s">
        <v>27</v>
      </c>
      <c r="D642" s="1" t="s">
        <v>384</v>
      </c>
      <c r="E642" s="3" t="str">
        <f t="shared" si="27"/>
        <v>正确</v>
      </c>
      <c r="F642" s="4">
        <f ca="1" t="shared" si="28"/>
        <v>87</v>
      </c>
      <c r="G642" s="4" t="str">
        <f t="shared" si="29"/>
        <v>1935/10/02</v>
      </c>
      <c r="H642" s="1" t="s">
        <v>2793</v>
      </c>
      <c r="J642" s="67" t="s">
        <v>385</v>
      </c>
      <c r="K642" s="1">
        <v>15188465562</v>
      </c>
      <c r="M642" s="1" t="s">
        <v>3473</v>
      </c>
      <c r="N642" s="1" t="s">
        <v>169</v>
      </c>
      <c r="O642" s="67" t="s">
        <v>3511</v>
      </c>
      <c r="P642" s="1" t="s">
        <v>571</v>
      </c>
    </row>
    <row r="643" spans="1:16">
      <c r="A643" s="1">
        <v>105</v>
      </c>
      <c r="B643" s="1" t="s">
        <v>174</v>
      </c>
      <c r="C643" s="1" t="s">
        <v>17</v>
      </c>
      <c r="D643" s="1" t="s">
        <v>386</v>
      </c>
      <c r="E643" s="3" t="str">
        <f t="shared" ref="E643:E706" si="30">IF(LEN(D643)=0,"空",IF(LEN(D643)=15,"老号",IF(LEN(D643)&lt;&gt;18,"位数不对",IF(CHOOSE(MOD(SUM(MID(D643,1,1)*7+MID(D643,2,1)*9+MID(D643,3,1)*10+MID(D643,4,1)*5+MID(D643,5,1)*8+MID(D643,6,1)*4+MID(D643,7,1)*2+MID(D643,8,1)*1+MID(D643,9,1)*6+MID(D643,10,1)*3+MID(D643,11,1)*7+MID(D643,12,1)*9+MID(D643,13,1)*10+MID(D643,14,1)*5+MID(D643,15,1)*8+MID(D643,16,1)*4+MID(D643,17,1)*2),11)+1,1,0,"X",9,8,7,6,5,4,3,2)=IF(ISNUMBER(RIGHT(D643,1)*1),RIGHT(D643,1)*1,"X"),"正确","号码错误"))))</f>
        <v>正确</v>
      </c>
      <c r="F643" s="4">
        <f ca="1" t="shared" ref="F643:F706" si="31">YEAR(NOW())-MID(D643,7,4)</f>
        <v>88</v>
      </c>
      <c r="G643" s="4" t="str">
        <f t="shared" ref="G643:G706" si="32">CONCATENATE(MID(D643,7,4),"/",MID(D643,11,2),"/",MID(D643,13,2))</f>
        <v>1934/11/30</v>
      </c>
      <c r="H643" s="1" t="s">
        <v>2793</v>
      </c>
      <c r="J643" s="1" t="s">
        <v>387</v>
      </c>
      <c r="K643" s="1">
        <v>18864511993</v>
      </c>
      <c r="M643" s="1" t="s">
        <v>3473</v>
      </c>
      <c r="N643" s="1" t="s">
        <v>174</v>
      </c>
      <c r="O643" s="67" t="s">
        <v>3512</v>
      </c>
      <c r="P643" s="1" t="s">
        <v>571</v>
      </c>
    </row>
    <row r="644" spans="1:16">
      <c r="A644" s="1">
        <v>106</v>
      </c>
      <c r="B644" s="1" t="s">
        <v>178</v>
      </c>
      <c r="C644" s="1" t="s">
        <v>17</v>
      </c>
      <c r="D644" s="1" t="s">
        <v>388</v>
      </c>
      <c r="E644" s="3" t="str">
        <f t="shared" si="30"/>
        <v>正确</v>
      </c>
      <c r="F644" s="4">
        <f ca="1" t="shared" si="31"/>
        <v>87</v>
      </c>
      <c r="G644" s="4" t="str">
        <f t="shared" si="32"/>
        <v>1935/06/10</v>
      </c>
      <c r="H644" s="1" t="s">
        <v>2793</v>
      </c>
      <c r="J644" s="67" t="s">
        <v>389</v>
      </c>
      <c r="K644" s="1">
        <v>15029285317</v>
      </c>
      <c r="M644" s="1" t="s">
        <v>3473</v>
      </c>
      <c r="N644" s="1" t="s">
        <v>178</v>
      </c>
      <c r="O644" s="67" t="s">
        <v>3513</v>
      </c>
      <c r="P644" s="1" t="s">
        <v>571</v>
      </c>
    </row>
    <row r="645" spans="1:16">
      <c r="A645" s="1">
        <v>107</v>
      </c>
      <c r="B645" s="1" t="s">
        <v>390</v>
      </c>
      <c r="C645" s="1" t="s">
        <v>27</v>
      </c>
      <c r="D645" s="1" t="s">
        <v>391</v>
      </c>
      <c r="E645" s="3" t="str">
        <f t="shared" si="30"/>
        <v>正确</v>
      </c>
      <c r="F645" s="4">
        <f ca="1" t="shared" si="31"/>
        <v>86</v>
      </c>
      <c r="G645" s="4" t="str">
        <f t="shared" si="32"/>
        <v>1936/03/09</v>
      </c>
      <c r="H645" s="1" t="s">
        <v>2793</v>
      </c>
      <c r="J645" s="67" t="s">
        <v>392</v>
      </c>
      <c r="K645" s="1">
        <v>15037778875</v>
      </c>
      <c r="M645" s="1" t="s">
        <v>3473</v>
      </c>
      <c r="N645" s="1" t="s">
        <v>390</v>
      </c>
      <c r="O645" s="67" t="s">
        <v>3514</v>
      </c>
      <c r="P645" s="1" t="s">
        <v>571</v>
      </c>
    </row>
    <row r="646" spans="1:16">
      <c r="A646" s="1">
        <v>753</v>
      </c>
      <c r="B646" s="1" t="s">
        <v>2384</v>
      </c>
      <c r="C646" s="1" t="s">
        <v>17</v>
      </c>
      <c r="D646" s="1" t="s">
        <v>2385</v>
      </c>
      <c r="E646" s="3" t="str">
        <f t="shared" si="30"/>
        <v>正确</v>
      </c>
      <c r="F646" s="4">
        <f ca="1" t="shared" si="31"/>
        <v>82</v>
      </c>
      <c r="G646" s="4" t="str">
        <f t="shared" si="32"/>
        <v>1940/02/20</v>
      </c>
      <c r="H646" s="1" t="s">
        <v>2793</v>
      </c>
      <c r="J646" s="67" t="s">
        <v>2387</v>
      </c>
      <c r="K646" s="1">
        <v>15670674438</v>
      </c>
      <c r="M646" s="1" t="s">
        <v>3493</v>
      </c>
      <c r="N646" s="1" t="s">
        <v>2384</v>
      </c>
      <c r="O646" s="67" t="s">
        <v>3515</v>
      </c>
      <c r="P646" s="1" t="s">
        <v>571</v>
      </c>
    </row>
    <row r="647" spans="1:16">
      <c r="A647" s="1">
        <v>759</v>
      </c>
      <c r="B647" s="1" t="s">
        <v>2402</v>
      </c>
      <c r="C647" s="1" t="s">
        <v>17</v>
      </c>
      <c r="D647" s="1" t="s">
        <v>2403</v>
      </c>
      <c r="E647" s="3" t="str">
        <f t="shared" si="30"/>
        <v>正确</v>
      </c>
      <c r="F647" s="4">
        <f ca="1" t="shared" si="31"/>
        <v>90</v>
      </c>
      <c r="G647" s="4" t="str">
        <f t="shared" si="32"/>
        <v>1932/01/05</v>
      </c>
      <c r="H647" s="1" t="s">
        <v>2793</v>
      </c>
      <c r="J647" s="67" t="s">
        <v>2404</v>
      </c>
      <c r="K647" s="1">
        <v>15037778875</v>
      </c>
      <c r="M647" s="1" t="s">
        <v>3502</v>
      </c>
      <c r="N647" s="1" t="s">
        <v>2402</v>
      </c>
      <c r="O647" s="67" t="s">
        <v>3516</v>
      </c>
      <c r="P647" s="1" t="s">
        <v>3517</v>
      </c>
    </row>
    <row r="648" spans="1:16">
      <c r="A648" s="1">
        <v>762</v>
      </c>
      <c r="B648" s="1" t="s">
        <v>2413</v>
      </c>
      <c r="C648" s="1" t="s">
        <v>17</v>
      </c>
      <c r="D648" s="1" t="s">
        <v>2414</v>
      </c>
      <c r="E648" s="3" t="str">
        <f t="shared" si="30"/>
        <v>正确</v>
      </c>
      <c r="F648" s="4">
        <f ca="1" t="shared" si="31"/>
        <v>83</v>
      </c>
      <c r="G648" s="4" t="str">
        <f t="shared" si="32"/>
        <v>1939/11/23</v>
      </c>
      <c r="H648" s="1" t="s">
        <v>2793</v>
      </c>
      <c r="J648" s="67" t="s">
        <v>2415</v>
      </c>
      <c r="K648" s="1">
        <v>15294573862</v>
      </c>
      <c r="M648" s="1" t="s">
        <v>3491</v>
      </c>
      <c r="N648" s="1" t="s">
        <v>2413</v>
      </c>
      <c r="O648" s="67" t="s">
        <v>3518</v>
      </c>
      <c r="P648" s="1" t="s">
        <v>571</v>
      </c>
    </row>
    <row r="649" spans="1:16">
      <c r="A649" s="1">
        <v>829</v>
      </c>
      <c r="B649" s="1" t="s">
        <v>2624</v>
      </c>
      <c r="C649" s="1" t="s">
        <v>27</v>
      </c>
      <c r="D649" s="67" t="s">
        <v>2625</v>
      </c>
      <c r="E649" s="3" t="str">
        <f t="shared" si="30"/>
        <v>正确</v>
      </c>
      <c r="F649" s="4">
        <f ca="1" t="shared" si="31"/>
        <v>82</v>
      </c>
      <c r="G649" s="4" t="str">
        <f t="shared" si="32"/>
        <v>1940/10/27</v>
      </c>
      <c r="H649" s="1" t="s">
        <v>2793</v>
      </c>
      <c r="J649" s="67" t="s">
        <v>2626</v>
      </c>
      <c r="K649" s="1">
        <v>18749032625</v>
      </c>
      <c r="M649" s="1" t="s">
        <v>3494</v>
      </c>
      <c r="N649" s="1" t="s">
        <v>2624</v>
      </c>
      <c r="O649" s="67" t="s">
        <v>3519</v>
      </c>
      <c r="P649" s="1" t="s">
        <v>571</v>
      </c>
    </row>
    <row r="650" spans="1:16">
      <c r="A650" s="1">
        <v>842</v>
      </c>
      <c r="B650" s="1" t="s">
        <v>1833</v>
      </c>
      <c r="C650" s="1" t="s">
        <v>17</v>
      </c>
      <c r="D650" s="67" t="s">
        <v>2661</v>
      </c>
      <c r="E650" s="3" t="str">
        <f t="shared" si="30"/>
        <v>正确</v>
      </c>
      <c r="F650" s="4">
        <f ca="1" t="shared" si="31"/>
        <v>82</v>
      </c>
      <c r="G650" s="4" t="str">
        <f t="shared" si="32"/>
        <v>1940/12/28</v>
      </c>
      <c r="H650" s="1" t="s">
        <v>2793</v>
      </c>
      <c r="J650" s="67" t="s">
        <v>2662</v>
      </c>
      <c r="K650" s="1">
        <v>13799760517</v>
      </c>
      <c r="M650" s="1" t="s">
        <v>3501</v>
      </c>
      <c r="N650" s="1" t="s">
        <v>1833</v>
      </c>
      <c r="O650" s="67" t="s">
        <v>3520</v>
      </c>
      <c r="P650" s="1" t="s">
        <v>571</v>
      </c>
    </row>
    <row r="651" spans="1:16">
      <c r="A651" s="1">
        <v>883</v>
      </c>
      <c r="B651" s="1" t="s">
        <v>2795</v>
      </c>
      <c r="C651" s="1" t="s">
        <v>17</v>
      </c>
      <c r="D651" s="67" t="s">
        <v>2796</v>
      </c>
      <c r="E651" s="3" t="str">
        <f t="shared" si="30"/>
        <v>正确</v>
      </c>
      <c r="F651" s="4">
        <f ca="1" t="shared" si="31"/>
        <v>81</v>
      </c>
      <c r="G651" s="4" t="str">
        <f t="shared" si="32"/>
        <v>1941/03/15</v>
      </c>
      <c r="H651" s="1" t="s">
        <v>2793</v>
      </c>
      <c r="J651" s="67" t="s">
        <v>2797</v>
      </c>
      <c r="K651" s="1">
        <v>15716648747</v>
      </c>
      <c r="M651" s="1" t="s">
        <v>3478</v>
      </c>
      <c r="N651" s="1" t="s">
        <v>2795</v>
      </c>
      <c r="O651" s="67" t="s">
        <v>3521</v>
      </c>
      <c r="P651" s="1" t="s">
        <v>571</v>
      </c>
    </row>
    <row r="652" spans="1:16">
      <c r="A652" s="1">
        <v>1013</v>
      </c>
      <c r="B652" s="1" t="s">
        <v>3180</v>
      </c>
      <c r="C652" s="1" t="s">
        <v>27</v>
      </c>
      <c r="D652" s="67" t="s">
        <v>3181</v>
      </c>
      <c r="E652" s="3" t="str">
        <f t="shared" si="30"/>
        <v>正确</v>
      </c>
      <c r="F652" s="4">
        <f ca="1" t="shared" si="31"/>
        <v>81</v>
      </c>
      <c r="G652" s="4" t="str">
        <f t="shared" si="32"/>
        <v>1941/10/12</v>
      </c>
      <c r="H652" s="1" t="s">
        <v>2793</v>
      </c>
      <c r="J652" s="67" t="s">
        <v>3182</v>
      </c>
      <c r="K652" s="1">
        <v>18864511933</v>
      </c>
      <c r="M652" s="1" t="s">
        <v>3484</v>
      </c>
      <c r="N652" s="1" t="s">
        <v>3180</v>
      </c>
      <c r="O652" s="67" t="s">
        <v>3522</v>
      </c>
      <c r="P652" s="1" t="s">
        <v>571</v>
      </c>
    </row>
    <row r="653" spans="1:16">
      <c r="A653" s="1">
        <v>1020</v>
      </c>
      <c r="B653" s="1" t="s">
        <v>3201</v>
      </c>
      <c r="C653" s="1" t="s">
        <v>17</v>
      </c>
      <c r="D653" s="67" t="s">
        <v>3202</v>
      </c>
      <c r="E653" s="3" t="str">
        <f t="shared" si="30"/>
        <v>正确</v>
      </c>
      <c r="F653" s="4">
        <f ca="1" t="shared" si="31"/>
        <v>81</v>
      </c>
      <c r="G653" s="4" t="str">
        <f t="shared" si="32"/>
        <v>1941/12/09</v>
      </c>
      <c r="H653" s="1" t="s">
        <v>2793</v>
      </c>
      <c r="J653" s="67" t="s">
        <v>3203</v>
      </c>
      <c r="K653" s="1">
        <v>13776300662</v>
      </c>
      <c r="M653" s="1" t="s">
        <v>3485</v>
      </c>
      <c r="N653" s="1" t="s">
        <v>3201</v>
      </c>
      <c r="O653" s="67" t="s">
        <v>3523</v>
      </c>
      <c r="P653" s="1" t="s">
        <v>571</v>
      </c>
    </row>
    <row r="654" spans="1:16">
      <c r="A654" s="1">
        <v>1062</v>
      </c>
      <c r="B654" s="1" t="s">
        <v>3332</v>
      </c>
      <c r="C654" s="1" t="s">
        <v>27</v>
      </c>
      <c r="D654" s="67" t="s">
        <v>3333</v>
      </c>
      <c r="E654" s="3" t="str">
        <f t="shared" si="30"/>
        <v>正确</v>
      </c>
      <c r="F654" s="4">
        <f ca="1" t="shared" si="31"/>
        <v>80</v>
      </c>
      <c r="G654" s="4" t="str">
        <f t="shared" si="32"/>
        <v>1942/01/10</v>
      </c>
      <c r="H654" s="1" t="s">
        <v>2793</v>
      </c>
      <c r="J654" s="67" t="s">
        <v>3334</v>
      </c>
      <c r="K654" s="1">
        <v>15236030708</v>
      </c>
      <c r="M654" s="1" t="s">
        <v>3486</v>
      </c>
      <c r="N654" s="1" t="s">
        <v>3332</v>
      </c>
      <c r="O654" s="67" t="s">
        <v>3524</v>
      </c>
      <c r="P654" s="1" t="s">
        <v>571</v>
      </c>
    </row>
    <row r="655" spans="1:16">
      <c r="A655" s="1">
        <v>1087</v>
      </c>
      <c r="B655" s="1" t="s">
        <v>3404</v>
      </c>
      <c r="C655" s="1" t="s">
        <v>27</v>
      </c>
      <c r="D655" s="1" t="s">
        <v>3405</v>
      </c>
      <c r="E655" s="3" t="str">
        <f t="shared" si="30"/>
        <v>正确</v>
      </c>
      <c r="F655" s="4">
        <f ca="1" t="shared" si="31"/>
        <v>81</v>
      </c>
      <c r="G655" s="4" t="str">
        <f t="shared" si="32"/>
        <v>1941/06/01</v>
      </c>
      <c r="H655" s="1" t="s">
        <v>2793</v>
      </c>
      <c r="J655" s="67" t="s">
        <v>3406</v>
      </c>
      <c r="K655" s="1">
        <v>13709396408</v>
      </c>
      <c r="M655" s="1" t="s">
        <v>3486</v>
      </c>
      <c r="N655" s="1" t="s">
        <v>3404</v>
      </c>
      <c r="O655" s="67" t="s">
        <v>3406</v>
      </c>
      <c r="P655" s="1" t="s">
        <v>571</v>
      </c>
    </row>
    <row r="656" spans="1:16">
      <c r="A656" s="1">
        <v>1098</v>
      </c>
      <c r="B656" s="1" t="s">
        <v>3438</v>
      </c>
      <c r="C656" s="1" t="s">
        <v>17</v>
      </c>
      <c r="D656" s="67" t="s">
        <v>3439</v>
      </c>
      <c r="E656" s="3" t="str">
        <f t="shared" si="30"/>
        <v>正确</v>
      </c>
      <c r="F656" s="4">
        <f ca="1" t="shared" si="31"/>
        <v>80</v>
      </c>
      <c r="G656" s="4" t="str">
        <f t="shared" si="32"/>
        <v>1942/04/05</v>
      </c>
      <c r="H656" s="1" t="s">
        <v>2793</v>
      </c>
      <c r="J656" s="67" t="s">
        <v>3440</v>
      </c>
      <c r="K656" s="1">
        <v>13949399102</v>
      </c>
      <c r="M656" s="1" t="s">
        <v>3490</v>
      </c>
      <c r="N656" s="1" t="s">
        <v>3438</v>
      </c>
      <c r="O656" s="67" t="s">
        <v>3440</v>
      </c>
      <c r="P656" s="1" t="s">
        <v>571</v>
      </c>
    </row>
    <row r="657" hidden="1" spans="1:14">
      <c r="A657" s="1">
        <v>215</v>
      </c>
      <c r="B657" s="1" t="s">
        <v>711</v>
      </c>
      <c r="C657" s="1" t="s">
        <v>27</v>
      </c>
      <c r="D657" s="1" t="s">
        <v>712</v>
      </c>
      <c r="E657" s="3" t="str">
        <f t="shared" si="30"/>
        <v>正确</v>
      </c>
      <c r="F657" s="4">
        <f ca="1" t="shared" si="31"/>
        <v>85</v>
      </c>
      <c r="G657" s="4" t="str">
        <f t="shared" si="32"/>
        <v>1937/10/05</v>
      </c>
      <c r="H657" s="1" t="s">
        <v>3154</v>
      </c>
      <c r="J657" s="67" t="s">
        <v>713</v>
      </c>
      <c r="K657" s="1">
        <v>15203810227</v>
      </c>
      <c r="M657" s="1" t="s">
        <v>3473</v>
      </c>
      <c r="N657" s="1" t="s">
        <v>711</v>
      </c>
    </row>
    <row r="658" hidden="1" spans="1:14">
      <c r="A658" s="1">
        <v>216</v>
      </c>
      <c r="B658" s="1" t="s">
        <v>714</v>
      </c>
      <c r="C658" s="1" t="s">
        <v>27</v>
      </c>
      <c r="D658" s="1" t="s">
        <v>715</v>
      </c>
      <c r="E658" s="3" t="str">
        <f t="shared" si="30"/>
        <v>正确</v>
      </c>
      <c r="F658" s="4">
        <f ca="1" t="shared" si="31"/>
        <v>85</v>
      </c>
      <c r="G658" s="4" t="str">
        <f t="shared" si="32"/>
        <v>1937/08/16</v>
      </c>
      <c r="H658" s="1" t="s">
        <v>3154</v>
      </c>
      <c r="J658" s="67" t="s">
        <v>716</v>
      </c>
      <c r="K658" s="1">
        <v>13271395745</v>
      </c>
      <c r="M658" s="1" t="s">
        <v>3473</v>
      </c>
      <c r="N658" s="1" t="s">
        <v>714</v>
      </c>
    </row>
    <row r="659" hidden="1" spans="1:14">
      <c r="A659" s="1">
        <v>218</v>
      </c>
      <c r="B659" s="1" t="s">
        <v>721</v>
      </c>
      <c r="C659" s="1" t="s">
        <v>27</v>
      </c>
      <c r="D659" s="1" t="s">
        <v>722</v>
      </c>
      <c r="E659" s="3" t="str">
        <f t="shared" si="30"/>
        <v>正确</v>
      </c>
      <c r="F659" s="4">
        <f ca="1" t="shared" si="31"/>
        <v>85</v>
      </c>
      <c r="G659" s="4" t="str">
        <f t="shared" si="32"/>
        <v>1937/03/22</v>
      </c>
      <c r="H659" s="1" t="s">
        <v>3154</v>
      </c>
      <c r="J659" s="67" t="s">
        <v>723</v>
      </c>
      <c r="K659" s="1">
        <v>15929655918</v>
      </c>
      <c r="M659" s="1" t="s">
        <v>3473</v>
      </c>
      <c r="N659" s="1" t="s">
        <v>721</v>
      </c>
    </row>
    <row r="660" hidden="1" spans="1:14">
      <c r="A660" s="1">
        <v>219</v>
      </c>
      <c r="B660" s="1" t="s">
        <v>724</v>
      </c>
      <c r="C660" s="1" t="s">
        <v>17</v>
      </c>
      <c r="D660" s="1" t="s">
        <v>725</v>
      </c>
      <c r="E660" s="3" t="str">
        <f t="shared" si="30"/>
        <v>正确</v>
      </c>
      <c r="F660" s="4">
        <f ca="1" t="shared" si="31"/>
        <v>86</v>
      </c>
      <c r="G660" s="4" t="str">
        <f t="shared" si="32"/>
        <v>1936/04/18</v>
      </c>
      <c r="H660" s="1" t="s">
        <v>3154</v>
      </c>
      <c r="J660" s="67" t="s">
        <v>726</v>
      </c>
      <c r="K660" s="1">
        <v>17739765960</v>
      </c>
      <c r="M660" s="1" t="s">
        <v>3473</v>
      </c>
      <c r="N660" s="1" t="s">
        <v>724</v>
      </c>
    </row>
    <row r="661" hidden="1" spans="1:14">
      <c r="A661" s="1">
        <v>703</v>
      </c>
      <c r="B661" s="1" t="s">
        <v>1445</v>
      </c>
      <c r="C661" s="1" t="s">
        <v>17</v>
      </c>
      <c r="D661" s="67" t="s">
        <v>2233</v>
      </c>
      <c r="E661" s="3" t="str">
        <f t="shared" si="30"/>
        <v>正确</v>
      </c>
      <c r="F661" s="4">
        <f ca="1" t="shared" si="31"/>
        <v>89</v>
      </c>
      <c r="G661" s="4" t="str">
        <f t="shared" si="32"/>
        <v>1933/09/14</v>
      </c>
      <c r="H661" s="1" t="s">
        <v>3154</v>
      </c>
      <c r="J661" s="67" t="s">
        <v>2234</v>
      </c>
      <c r="K661" s="1">
        <v>15290302952</v>
      </c>
      <c r="M661" s="1" t="s">
        <v>3473</v>
      </c>
      <c r="N661" s="1" t="s">
        <v>1445</v>
      </c>
    </row>
    <row r="662" hidden="1" spans="1:14">
      <c r="A662" s="1">
        <v>740</v>
      </c>
      <c r="B662" s="1" t="s">
        <v>1539</v>
      </c>
      <c r="C662" s="1" t="s">
        <v>17</v>
      </c>
      <c r="D662" s="1" t="s">
        <v>2342</v>
      </c>
      <c r="E662" s="3" t="str">
        <f t="shared" si="30"/>
        <v>正确</v>
      </c>
      <c r="F662" s="4">
        <f ca="1" t="shared" si="31"/>
        <v>83</v>
      </c>
      <c r="G662" s="4" t="str">
        <f t="shared" si="32"/>
        <v>1939/11/25</v>
      </c>
      <c r="H662" s="1" t="s">
        <v>3154</v>
      </c>
      <c r="J662" s="67" t="s">
        <v>2343</v>
      </c>
      <c r="K662" s="1">
        <v>15891096377</v>
      </c>
      <c r="M662" s="1" t="s">
        <v>3474</v>
      </c>
      <c r="N662" s="1" t="s">
        <v>1539</v>
      </c>
    </row>
    <row r="663" hidden="1" spans="1:14">
      <c r="A663" s="1">
        <v>760</v>
      </c>
      <c r="B663" s="1" t="s">
        <v>2405</v>
      </c>
      <c r="C663" s="1" t="s">
        <v>27</v>
      </c>
      <c r="D663" s="1" t="s">
        <v>2406</v>
      </c>
      <c r="E663" s="3" t="str">
        <f t="shared" si="30"/>
        <v>正确</v>
      </c>
      <c r="F663" s="4">
        <f ca="1" t="shared" si="31"/>
        <v>83</v>
      </c>
      <c r="G663" s="4" t="str">
        <f t="shared" si="32"/>
        <v>1939/12/10</v>
      </c>
      <c r="H663" s="1" t="s">
        <v>3154</v>
      </c>
      <c r="J663" s="67" t="s">
        <v>2408</v>
      </c>
      <c r="K663" s="1">
        <v>13525124581</v>
      </c>
      <c r="M663" s="1" t="s">
        <v>3491</v>
      </c>
      <c r="N663" s="1" t="s">
        <v>2405</v>
      </c>
    </row>
    <row r="664" hidden="1" spans="1:14">
      <c r="A664" s="1">
        <v>1004</v>
      </c>
      <c r="B664" s="1" t="s">
        <v>3152</v>
      </c>
      <c r="C664" s="1" t="s">
        <v>27</v>
      </c>
      <c r="D664" s="1" t="s">
        <v>3153</v>
      </c>
      <c r="E664" s="3" t="str">
        <f t="shared" si="30"/>
        <v>正确</v>
      </c>
      <c r="F664" s="4">
        <f ca="1" t="shared" si="31"/>
        <v>81</v>
      </c>
      <c r="G664" s="4" t="str">
        <f t="shared" si="32"/>
        <v>1941/10/16</v>
      </c>
      <c r="H664" s="1" t="s">
        <v>3154</v>
      </c>
      <c r="J664" s="67" t="s">
        <v>3155</v>
      </c>
      <c r="K664" s="1">
        <v>15838433663</v>
      </c>
      <c r="M664" s="1" t="s">
        <v>3484</v>
      </c>
      <c r="N664" s="1" t="s">
        <v>3152</v>
      </c>
    </row>
    <row r="665" hidden="1" spans="1:14">
      <c r="A665" s="1">
        <v>1005</v>
      </c>
      <c r="B665" s="1" t="s">
        <v>3156</v>
      </c>
      <c r="C665" s="1" t="s">
        <v>27</v>
      </c>
      <c r="D665" s="67" t="s">
        <v>3157</v>
      </c>
      <c r="E665" s="3" t="str">
        <f t="shared" si="30"/>
        <v>正确</v>
      </c>
      <c r="F665" s="4">
        <f ca="1" t="shared" si="31"/>
        <v>81</v>
      </c>
      <c r="G665" s="4" t="str">
        <f t="shared" si="32"/>
        <v>1941/09/24</v>
      </c>
      <c r="H665" s="1" t="s">
        <v>3154</v>
      </c>
      <c r="J665" s="67" t="s">
        <v>3158</v>
      </c>
      <c r="K665" s="1">
        <v>13525694999</v>
      </c>
      <c r="M665" s="1" t="s">
        <v>3484</v>
      </c>
      <c r="N665" s="1" t="s">
        <v>3156</v>
      </c>
    </row>
    <row r="666" hidden="1" spans="1:14">
      <c r="A666" s="1">
        <v>1014</v>
      </c>
      <c r="B666" s="1" t="s">
        <v>3183</v>
      </c>
      <c r="C666" s="1" t="s">
        <v>17</v>
      </c>
      <c r="D666" s="67" t="s">
        <v>3184</v>
      </c>
      <c r="E666" s="3" t="str">
        <f t="shared" si="30"/>
        <v>正确</v>
      </c>
      <c r="F666" s="4">
        <f ca="1" t="shared" si="31"/>
        <v>81</v>
      </c>
      <c r="G666" s="4" t="str">
        <f t="shared" si="32"/>
        <v>1941/07/29</v>
      </c>
      <c r="H666" s="1" t="s">
        <v>3154</v>
      </c>
      <c r="J666" s="67" t="s">
        <v>3185</v>
      </c>
      <c r="K666" s="1">
        <v>15037744325</v>
      </c>
      <c r="M666" s="1" t="s">
        <v>3484</v>
      </c>
      <c r="N666" s="1" t="s">
        <v>3183</v>
      </c>
    </row>
    <row r="667" hidden="1" spans="1:14">
      <c r="A667" s="1">
        <v>1015</v>
      </c>
      <c r="B667" s="1" t="s">
        <v>2320</v>
      </c>
      <c r="C667" s="1" t="s">
        <v>27</v>
      </c>
      <c r="D667" s="67" t="s">
        <v>3186</v>
      </c>
      <c r="E667" s="3" t="str">
        <f t="shared" si="30"/>
        <v>正确</v>
      </c>
      <c r="F667" s="4">
        <f ca="1" t="shared" si="31"/>
        <v>81</v>
      </c>
      <c r="G667" s="4" t="str">
        <f t="shared" si="32"/>
        <v>1941/07/26</v>
      </c>
      <c r="H667" s="1" t="s">
        <v>3154</v>
      </c>
      <c r="J667" s="67" t="s">
        <v>3187</v>
      </c>
      <c r="K667" s="1">
        <v>13838797853</v>
      </c>
      <c r="M667" s="1" t="s">
        <v>3484</v>
      </c>
      <c r="N667" s="1" t="s">
        <v>2320</v>
      </c>
    </row>
    <row r="668" hidden="1" spans="1:14">
      <c r="A668" s="1">
        <v>1024</v>
      </c>
      <c r="B668" s="1" t="s">
        <v>3213</v>
      </c>
      <c r="C668" s="1" t="s">
        <v>17</v>
      </c>
      <c r="D668" s="67" t="s">
        <v>3214</v>
      </c>
      <c r="E668" s="3" t="str">
        <f t="shared" si="30"/>
        <v>正确</v>
      </c>
      <c r="F668" s="4">
        <f ca="1" t="shared" si="31"/>
        <v>82</v>
      </c>
      <c r="G668" s="4" t="str">
        <f t="shared" si="32"/>
        <v>1940/02/02</v>
      </c>
      <c r="H668" s="1" t="s">
        <v>3154</v>
      </c>
      <c r="J668" s="67" t="s">
        <v>3215</v>
      </c>
      <c r="K668" s="1">
        <v>15137793880</v>
      </c>
      <c r="M668" s="1" t="s">
        <v>3485</v>
      </c>
      <c r="N668" s="1" t="s">
        <v>3213</v>
      </c>
    </row>
    <row r="669" hidden="1" spans="1:16">
      <c r="A669" s="1">
        <v>1083</v>
      </c>
      <c r="B669" s="1" t="s">
        <v>3393</v>
      </c>
      <c r="C669" s="1" t="s">
        <v>27</v>
      </c>
      <c r="D669" s="67" t="s">
        <v>3394</v>
      </c>
      <c r="E669" s="3" t="str">
        <f t="shared" si="30"/>
        <v>正确</v>
      </c>
      <c r="F669" s="4">
        <f ca="1" t="shared" si="31"/>
        <v>80</v>
      </c>
      <c r="G669" s="4" t="str">
        <f t="shared" si="32"/>
        <v>1942/03/11</v>
      </c>
      <c r="H669" s="1" t="s">
        <v>3154</v>
      </c>
      <c r="J669" s="67" t="s">
        <v>3395</v>
      </c>
      <c r="K669" s="1">
        <v>15938409729</v>
      </c>
      <c r="M669" s="1" t="s">
        <v>3486</v>
      </c>
      <c r="N669" s="1" t="s">
        <v>3393</v>
      </c>
      <c r="O669" s="67" t="s">
        <v>3395</v>
      </c>
      <c r="P669" s="1" t="s">
        <v>571</v>
      </c>
    </row>
    <row r="670" hidden="1" spans="1:14">
      <c r="A670" s="1">
        <v>1044</v>
      </c>
      <c r="B670" s="1" t="s">
        <v>3277</v>
      </c>
      <c r="C670" s="1" t="s">
        <v>27</v>
      </c>
      <c r="D670" s="67" t="s">
        <v>3278</v>
      </c>
      <c r="E670" s="3" t="str">
        <f t="shared" si="30"/>
        <v>正确</v>
      </c>
      <c r="F670" s="4">
        <f ca="1" t="shared" si="31"/>
        <v>81</v>
      </c>
      <c r="G670" s="4" t="str">
        <f t="shared" si="32"/>
        <v>1941/12/21</v>
      </c>
      <c r="H670" s="1" t="s">
        <v>3279</v>
      </c>
      <c r="J670" s="67" t="s">
        <v>3280</v>
      </c>
      <c r="K670" s="1">
        <v>15829621627</v>
      </c>
      <c r="M670" s="1" t="s">
        <v>3500</v>
      </c>
      <c r="N670" s="1" t="s">
        <v>3277</v>
      </c>
    </row>
    <row r="671" hidden="1" spans="1:14">
      <c r="A671" s="1">
        <v>1050</v>
      </c>
      <c r="B671" s="1" t="s">
        <v>3297</v>
      </c>
      <c r="C671" s="1" t="s">
        <v>17</v>
      </c>
      <c r="D671" s="67" t="s">
        <v>3298</v>
      </c>
      <c r="E671" s="3" t="str">
        <f t="shared" si="30"/>
        <v>正确</v>
      </c>
      <c r="F671" s="4">
        <f ca="1" t="shared" si="31"/>
        <v>81</v>
      </c>
      <c r="G671" s="4" t="str">
        <f t="shared" si="32"/>
        <v>1941/12/26</v>
      </c>
      <c r="H671" s="1" t="s">
        <v>3279</v>
      </c>
      <c r="J671" s="67" t="s">
        <v>3299</v>
      </c>
      <c r="K671" s="1">
        <v>15237775542</v>
      </c>
      <c r="M671" s="1" t="s">
        <v>3496</v>
      </c>
      <c r="N671" s="1" t="s">
        <v>3297</v>
      </c>
    </row>
    <row r="672" hidden="1" spans="1:14">
      <c r="A672" s="1">
        <v>43</v>
      </c>
      <c r="B672" s="1" t="s">
        <v>179</v>
      </c>
      <c r="C672" s="1" t="s">
        <v>27</v>
      </c>
      <c r="D672" s="67" t="s">
        <v>180</v>
      </c>
      <c r="E672" s="3" t="str">
        <f t="shared" si="30"/>
        <v>正确</v>
      </c>
      <c r="F672" s="4">
        <f ca="1" t="shared" si="31"/>
        <v>96</v>
      </c>
      <c r="G672" s="4" t="str">
        <f t="shared" si="32"/>
        <v>1926/04/02</v>
      </c>
      <c r="H672" s="1" t="s">
        <v>2747</v>
      </c>
      <c r="J672" s="1" t="s">
        <v>181</v>
      </c>
      <c r="K672" s="1">
        <v>15537706931</v>
      </c>
      <c r="N672" s="1" t="s">
        <v>179</v>
      </c>
    </row>
    <row r="673" hidden="1" spans="1:14">
      <c r="A673" s="1">
        <v>75</v>
      </c>
      <c r="B673" s="1" t="s">
        <v>99</v>
      </c>
      <c r="C673" s="1" t="s">
        <v>17</v>
      </c>
      <c r="D673" s="67" t="s">
        <v>297</v>
      </c>
      <c r="E673" s="3" t="str">
        <f t="shared" si="30"/>
        <v>正确</v>
      </c>
      <c r="F673" s="4">
        <f ca="1" t="shared" si="31"/>
        <v>93</v>
      </c>
      <c r="G673" s="4" t="str">
        <f t="shared" si="32"/>
        <v>1929/03/04</v>
      </c>
      <c r="H673" s="1" t="s">
        <v>2747</v>
      </c>
      <c r="J673" s="67" t="s">
        <v>298</v>
      </c>
      <c r="K673" s="1">
        <v>17067120405</v>
      </c>
      <c r="N673" s="1" t="s">
        <v>99</v>
      </c>
    </row>
    <row r="674" hidden="1" spans="1:14">
      <c r="A674" s="1">
        <v>76</v>
      </c>
      <c r="B674" s="1" t="s">
        <v>103</v>
      </c>
      <c r="C674" s="1" t="s">
        <v>17</v>
      </c>
      <c r="D674" s="1" t="s">
        <v>299</v>
      </c>
      <c r="E674" s="3" t="str">
        <f t="shared" si="30"/>
        <v>正确</v>
      </c>
      <c r="F674" s="4">
        <f ca="1" t="shared" si="31"/>
        <v>93</v>
      </c>
      <c r="G674" s="4" t="str">
        <f t="shared" si="32"/>
        <v>1929/02/06</v>
      </c>
      <c r="H674" s="1" t="s">
        <v>2747</v>
      </c>
      <c r="J674" s="67" t="s">
        <v>300</v>
      </c>
      <c r="K674" s="1">
        <v>13273778771</v>
      </c>
      <c r="N674" s="1" t="s">
        <v>103</v>
      </c>
    </row>
    <row r="675" hidden="1" spans="1:14">
      <c r="A675" s="1">
        <v>466</v>
      </c>
      <c r="B675" s="1" t="s">
        <v>940</v>
      </c>
      <c r="C675" s="1" t="s">
        <v>17</v>
      </c>
      <c r="D675" s="1" t="s">
        <v>1502</v>
      </c>
      <c r="E675" s="3" t="str">
        <f t="shared" si="30"/>
        <v>正确</v>
      </c>
      <c r="F675" s="4">
        <f ca="1" t="shared" si="31"/>
        <v>87</v>
      </c>
      <c r="G675" s="4" t="str">
        <f t="shared" si="32"/>
        <v>1935/10/23</v>
      </c>
      <c r="H675" s="1" t="s">
        <v>2747</v>
      </c>
      <c r="J675" s="67" t="s">
        <v>1503</v>
      </c>
      <c r="K675" s="1">
        <v>17633626355</v>
      </c>
      <c r="M675" s="1" t="s">
        <v>3473</v>
      </c>
      <c r="N675" s="1" t="s">
        <v>940</v>
      </c>
    </row>
    <row r="676" hidden="1" spans="1:14">
      <c r="A676" s="1">
        <v>467</v>
      </c>
      <c r="B676" s="1" t="s">
        <v>1504</v>
      </c>
      <c r="C676" s="1" t="s">
        <v>27</v>
      </c>
      <c r="D676" s="1" t="s">
        <v>1505</v>
      </c>
      <c r="E676" s="3" t="str">
        <f t="shared" si="30"/>
        <v>正确</v>
      </c>
      <c r="F676" s="4">
        <f ca="1" t="shared" si="31"/>
        <v>85</v>
      </c>
      <c r="G676" s="4" t="str">
        <f t="shared" si="32"/>
        <v>1937/12/28</v>
      </c>
      <c r="H676" s="1" t="s">
        <v>2747</v>
      </c>
      <c r="J676" s="67" t="s">
        <v>1506</v>
      </c>
      <c r="K676" s="1">
        <v>13720551933</v>
      </c>
      <c r="M676" s="1" t="s">
        <v>3473</v>
      </c>
      <c r="N676" s="1" t="s">
        <v>1504</v>
      </c>
    </row>
    <row r="677" hidden="1" spans="1:14">
      <c r="A677" s="1">
        <v>469</v>
      </c>
      <c r="B677" s="1" t="s">
        <v>947</v>
      </c>
      <c r="C677" s="1" t="s">
        <v>17</v>
      </c>
      <c r="D677" s="1" t="s">
        <v>1511</v>
      </c>
      <c r="E677" s="3" t="str">
        <f t="shared" si="30"/>
        <v>正确</v>
      </c>
      <c r="F677" s="4">
        <f ca="1" t="shared" si="31"/>
        <v>84</v>
      </c>
      <c r="G677" s="4" t="str">
        <f t="shared" si="32"/>
        <v>1938/08/22</v>
      </c>
      <c r="H677" s="1" t="s">
        <v>2747</v>
      </c>
      <c r="J677" s="1" t="s">
        <v>1512</v>
      </c>
      <c r="K677" s="1">
        <v>15890855059</v>
      </c>
      <c r="M677" s="1" t="s">
        <v>3473</v>
      </c>
      <c r="N677" s="1" t="s">
        <v>947</v>
      </c>
    </row>
    <row r="678" hidden="1" spans="1:14">
      <c r="A678" s="1">
        <v>470</v>
      </c>
      <c r="B678" s="1" t="s">
        <v>1513</v>
      </c>
      <c r="C678" s="1" t="s">
        <v>27</v>
      </c>
      <c r="D678" s="1" t="s">
        <v>1514</v>
      </c>
      <c r="E678" s="3" t="str">
        <f t="shared" si="30"/>
        <v>正确</v>
      </c>
      <c r="F678" s="4">
        <f ca="1" t="shared" si="31"/>
        <v>88</v>
      </c>
      <c r="G678" s="4" t="str">
        <f t="shared" si="32"/>
        <v>1934/01/29</v>
      </c>
      <c r="H678" s="1" t="s">
        <v>2747</v>
      </c>
      <c r="J678" s="67" t="s">
        <v>1515</v>
      </c>
      <c r="K678" s="1">
        <v>15093005371</v>
      </c>
      <c r="M678" s="1" t="s">
        <v>3473</v>
      </c>
      <c r="N678" s="1" t="s">
        <v>1513</v>
      </c>
    </row>
    <row r="679" hidden="1" spans="1:14">
      <c r="A679" s="1">
        <v>471</v>
      </c>
      <c r="B679" s="1" t="s">
        <v>954</v>
      </c>
      <c r="C679" s="1" t="s">
        <v>27</v>
      </c>
      <c r="D679" s="1" t="s">
        <v>1516</v>
      </c>
      <c r="E679" s="3" t="str">
        <f t="shared" si="30"/>
        <v>正确</v>
      </c>
      <c r="F679" s="4">
        <f ca="1" t="shared" si="31"/>
        <v>89</v>
      </c>
      <c r="G679" s="4" t="str">
        <f t="shared" si="32"/>
        <v>1933/07/15</v>
      </c>
      <c r="H679" s="1" t="s">
        <v>2747</v>
      </c>
      <c r="J679" s="67" t="s">
        <v>1517</v>
      </c>
      <c r="K679" s="1">
        <v>13523652088</v>
      </c>
      <c r="M679" s="1" t="s">
        <v>3473</v>
      </c>
      <c r="N679" s="1" t="s">
        <v>954</v>
      </c>
    </row>
    <row r="680" hidden="1" spans="1:14">
      <c r="A680" s="1">
        <v>472</v>
      </c>
      <c r="B680" s="1" t="s">
        <v>958</v>
      </c>
      <c r="C680" s="1" t="s">
        <v>27</v>
      </c>
      <c r="D680" s="1" t="s">
        <v>1518</v>
      </c>
      <c r="E680" s="3" t="str">
        <f t="shared" si="30"/>
        <v>正确</v>
      </c>
      <c r="F680" s="4">
        <f ca="1" t="shared" si="31"/>
        <v>87</v>
      </c>
      <c r="G680" s="4" t="str">
        <f t="shared" si="32"/>
        <v>1935/03/21</v>
      </c>
      <c r="H680" s="1" t="s">
        <v>2747</v>
      </c>
      <c r="J680" s="67" t="s">
        <v>1519</v>
      </c>
      <c r="K680" s="1">
        <v>15500573468</v>
      </c>
      <c r="M680" s="1" t="s">
        <v>3473</v>
      </c>
      <c r="N680" s="1" t="s">
        <v>958</v>
      </c>
    </row>
    <row r="681" hidden="1" spans="1:14">
      <c r="A681" s="1">
        <v>473</v>
      </c>
      <c r="B681" s="1" t="s">
        <v>962</v>
      </c>
      <c r="C681" s="1" t="s">
        <v>17</v>
      </c>
      <c r="D681" s="1" t="s">
        <v>1520</v>
      </c>
      <c r="E681" s="3" t="str">
        <f t="shared" si="30"/>
        <v>正确</v>
      </c>
      <c r="F681" s="4">
        <f ca="1" t="shared" si="31"/>
        <v>84</v>
      </c>
      <c r="G681" s="4" t="str">
        <f t="shared" si="32"/>
        <v>1938/09/21</v>
      </c>
      <c r="H681" s="1" t="s">
        <v>2747</v>
      </c>
      <c r="J681" s="67" t="s">
        <v>1521</v>
      </c>
      <c r="K681" s="1">
        <v>13569201602</v>
      </c>
      <c r="M681" s="1" t="s">
        <v>3473</v>
      </c>
      <c r="N681" s="1" t="s">
        <v>962</v>
      </c>
    </row>
    <row r="682" hidden="1" spans="1:14">
      <c r="A682" s="1">
        <v>474</v>
      </c>
      <c r="B682" s="1" t="s">
        <v>1522</v>
      </c>
      <c r="C682" s="1" t="s">
        <v>27</v>
      </c>
      <c r="D682" s="1" t="s">
        <v>1523</v>
      </c>
      <c r="E682" s="3" t="str">
        <f t="shared" si="30"/>
        <v>正确</v>
      </c>
      <c r="F682" s="4">
        <f ca="1" t="shared" si="31"/>
        <v>84</v>
      </c>
      <c r="G682" s="4" t="str">
        <f t="shared" si="32"/>
        <v>1938/06/14</v>
      </c>
      <c r="H682" s="1" t="s">
        <v>2747</v>
      </c>
      <c r="J682" s="67" t="s">
        <v>1524</v>
      </c>
      <c r="K682" s="1">
        <v>13569201602</v>
      </c>
      <c r="M682" s="1" t="s">
        <v>3473</v>
      </c>
      <c r="N682" s="1" t="s">
        <v>1522</v>
      </c>
    </row>
    <row r="683" hidden="1" spans="1:14">
      <c r="A683" s="1">
        <v>475</v>
      </c>
      <c r="B683" s="1" t="s">
        <v>1525</v>
      </c>
      <c r="C683" s="1" t="s">
        <v>17</v>
      </c>
      <c r="D683" s="1" t="s">
        <v>1526</v>
      </c>
      <c r="E683" s="3" t="str">
        <f t="shared" si="30"/>
        <v>正确</v>
      </c>
      <c r="F683" s="4">
        <f ca="1" t="shared" si="31"/>
        <v>90</v>
      </c>
      <c r="G683" s="4" t="str">
        <f t="shared" si="32"/>
        <v>1932/11/07</v>
      </c>
      <c r="H683" s="1" t="s">
        <v>2747</v>
      </c>
      <c r="J683" s="67" t="s">
        <v>1527</v>
      </c>
      <c r="K683" s="1">
        <v>15890403672</v>
      </c>
      <c r="M683" s="1" t="s">
        <v>3473</v>
      </c>
      <c r="N683" s="1" t="s">
        <v>1525</v>
      </c>
    </row>
    <row r="684" hidden="1" spans="1:14">
      <c r="A684" s="1">
        <v>476</v>
      </c>
      <c r="B684" s="1" t="s">
        <v>970</v>
      </c>
      <c r="C684" s="1" t="s">
        <v>27</v>
      </c>
      <c r="D684" s="67" t="s">
        <v>1528</v>
      </c>
      <c r="E684" s="3" t="str">
        <f t="shared" si="30"/>
        <v>正确</v>
      </c>
      <c r="F684" s="4">
        <f ca="1" t="shared" si="31"/>
        <v>89</v>
      </c>
      <c r="G684" s="4" t="str">
        <f t="shared" si="32"/>
        <v>1933/10/28</v>
      </c>
      <c r="H684" s="1" t="s">
        <v>2747</v>
      </c>
      <c r="J684" s="67" t="s">
        <v>1529</v>
      </c>
      <c r="M684" s="1" t="s">
        <v>3473</v>
      </c>
      <c r="N684" s="1" t="s">
        <v>970</v>
      </c>
    </row>
    <row r="685" hidden="1" spans="1:14">
      <c r="A685" s="1">
        <v>478</v>
      </c>
      <c r="B685" s="1" t="s">
        <v>974</v>
      </c>
      <c r="C685" s="1" t="s">
        <v>17</v>
      </c>
      <c r="D685" s="1" t="s">
        <v>1534</v>
      </c>
      <c r="E685" s="3" t="str">
        <f t="shared" si="30"/>
        <v>正确</v>
      </c>
      <c r="F685" s="4">
        <f ca="1" t="shared" si="31"/>
        <v>85</v>
      </c>
      <c r="G685" s="4" t="str">
        <f t="shared" si="32"/>
        <v>1937/02/07</v>
      </c>
      <c r="H685" s="1" t="s">
        <v>2747</v>
      </c>
      <c r="J685" s="67" t="s">
        <v>1535</v>
      </c>
      <c r="K685" s="1">
        <v>13012248278</v>
      </c>
      <c r="M685" s="1" t="s">
        <v>3473</v>
      </c>
      <c r="N685" s="1" t="s">
        <v>974</v>
      </c>
    </row>
    <row r="686" hidden="1" spans="1:14">
      <c r="A686" s="1">
        <v>481</v>
      </c>
      <c r="B686" s="1" t="s">
        <v>1544</v>
      </c>
      <c r="C686" s="1" t="s">
        <v>17</v>
      </c>
      <c r="D686" s="1" t="s">
        <v>1545</v>
      </c>
      <c r="E686" s="3" t="str">
        <f t="shared" si="30"/>
        <v>正确</v>
      </c>
      <c r="F686" s="4">
        <f ca="1" t="shared" si="31"/>
        <v>88</v>
      </c>
      <c r="G686" s="4" t="str">
        <f t="shared" si="32"/>
        <v>1934/07/17</v>
      </c>
      <c r="H686" s="1" t="s">
        <v>2747</v>
      </c>
      <c r="J686" s="67" t="s">
        <v>1546</v>
      </c>
      <c r="K686" s="1">
        <v>18438915180</v>
      </c>
      <c r="M686" s="1" t="s">
        <v>3473</v>
      </c>
      <c r="N686" s="1" t="s">
        <v>1544</v>
      </c>
    </row>
    <row r="687" hidden="1" spans="1:14">
      <c r="A687" s="1">
        <v>482</v>
      </c>
      <c r="B687" s="1" t="s">
        <v>1547</v>
      </c>
      <c r="C687" s="1" t="s">
        <v>27</v>
      </c>
      <c r="D687" s="1" t="s">
        <v>1548</v>
      </c>
      <c r="E687" s="3" t="str">
        <f t="shared" si="30"/>
        <v>正确</v>
      </c>
      <c r="F687" s="4">
        <f ca="1" t="shared" si="31"/>
        <v>87</v>
      </c>
      <c r="G687" s="4" t="str">
        <f t="shared" si="32"/>
        <v>1935/06/16</v>
      </c>
      <c r="H687" s="1" t="s">
        <v>2747</v>
      </c>
      <c r="J687" s="67" t="s">
        <v>1549</v>
      </c>
      <c r="K687" s="1">
        <v>18438915180</v>
      </c>
      <c r="M687" s="1" t="s">
        <v>3473</v>
      </c>
      <c r="N687" s="1" t="s">
        <v>1547</v>
      </c>
    </row>
    <row r="688" hidden="1" spans="1:14">
      <c r="A688" s="1">
        <v>483</v>
      </c>
      <c r="B688" s="1" t="s">
        <v>984</v>
      </c>
      <c r="C688" s="1" t="s">
        <v>27</v>
      </c>
      <c r="D688" s="1" t="s">
        <v>1550</v>
      </c>
      <c r="E688" s="3" t="str">
        <f t="shared" si="30"/>
        <v>正确</v>
      </c>
      <c r="F688" s="4">
        <f ca="1" t="shared" si="31"/>
        <v>85</v>
      </c>
      <c r="G688" s="4" t="str">
        <f t="shared" si="32"/>
        <v>1937/03/03</v>
      </c>
      <c r="H688" s="1" t="s">
        <v>2747</v>
      </c>
      <c r="J688" s="67" t="s">
        <v>1551</v>
      </c>
      <c r="K688" s="1">
        <v>18749011305</v>
      </c>
      <c r="M688" s="1" t="s">
        <v>3473</v>
      </c>
      <c r="N688" s="1" t="s">
        <v>984</v>
      </c>
    </row>
    <row r="689" hidden="1" spans="1:14">
      <c r="A689" s="1">
        <v>810</v>
      </c>
      <c r="B689" s="1" t="s">
        <v>1742</v>
      </c>
      <c r="C689" s="1" t="s">
        <v>27</v>
      </c>
      <c r="D689" s="67" t="s">
        <v>2568</v>
      </c>
      <c r="E689" s="3" t="str">
        <f t="shared" si="30"/>
        <v>正确</v>
      </c>
      <c r="F689" s="4">
        <f ca="1" t="shared" si="31"/>
        <v>82</v>
      </c>
      <c r="G689" s="4" t="str">
        <f t="shared" si="32"/>
        <v>1940/07/15</v>
      </c>
      <c r="H689" s="1" t="s">
        <v>2747</v>
      </c>
      <c r="J689" s="67" t="s">
        <v>2570</v>
      </c>
      <c r="K689" s="1">
        <v>13613997218</v>
      </c>
      <c r="M689" s="1" t="s">
        <v>3494</v>
      </c>
      <c r="N689" s="1" t="s">
        <v>1742</v>
      </c>
    </row>
    <row r="690" hidden="1" spans="1:14">
      <c r="A690" s="1">
        <v>841</v>
      </c>
      <c r="B690" s="1" t="s">
        <v>2658</v>
      </c>
      <c r="C690" s="1" t="s">
        <v>27</v>
      </c>
      <c r="D690" s="67" t="s">
        <v>2659</v>
      </c>
      <c r="E690" s="3" t="str">
        <f t="shared" si="30"/>
        <v>正确</v>
      </c>
      <c r="F690" s="4">
        <f ca="1" t="shared" si="31"/>
        <v>82</v>
      </c>
      <c r="G690" s="4" t="str">
        <f t="shared" si="32"/>
        <v>1940/12/27</v>
      </c>
      <c r="H690" s="1" t="s">
        <v>2747</v>
      </c>
      <c r="J690" s="67" t="s">
        <v>2660</v>
      </c>
      <c r="K690" s="1">
        <v>15188239277</v>
      </c>
      <c r="M690" s="1" t="s">
        <v>3501</v>
      </c>
      <c r="N690" s="1" t="s">
        <v>2658</v>
      </c>
    </row>
    <row r="691" hidden="1" spans="1:14">
      <c r="A691" s="1">
        <v>869</v>
      </c>
      <c r="B691" s="1" t="s">
        <v>2745</v>
      </c>
      <c r="C691" s="1" t="s">
        <v>17</v>
      </c>
      <c r="D691" s="67" t="s">
        <v>2746</v>
      </c>
      <c r="E691" s="3" t="str">
        <f t="shared" si="30"/>
        <v>正确</v>
      </c>
      <c r="F691" s="4">
        <f ca="1" t="shared" si="31"/>
        <v>81</v>
      </c>
      <c r="G691" s="4" t="str">
        <f t="shared" si="32"/>
        <v>1941/02/23</v>
      </c>
      <c r="H691" s="1" t="s">
        <v>2747</v>
      </c>
      <c r="J691" s="67" t="s">
        <v>2748</v>
      </c>
      <c r="K691" s="1">
        <v>13526481187</v>
      </c>
      <c r="M691" s="1" t="s">
        <v>3478</v>
      </c>
      <c r="N691" s="1" t="s">
        <v>2745</v>
      </c>
    </row>
    <row r="692" hidden="1" spans="1:14">
      <c r="A692" s="1">
        <v>886</v>
      </c>
      <c r="B692" s="1" t="s">
        <v>2804</v>
      </c>
      <c r="C692" s="1" t="s">
        <v>17</v>
      </c>
      <c r="D692" s="67" t="s">
        <v>2805</v>
      </c>
      <c r="E692" s="3" t="str">
        <f t="shared" si="30"/>
        <v>正确</v>
      </c>
      <c r="F692" s="4">
        <f ca="1" t="shared" si="31"/>
        <v>81</v>
      </c>
      <c r="G692" s="4" t="str">
        <f t="shared" si="32"/>
        <v>1941/03/04</v>
      </c>
      <c r="H692" s="1" t="s">
        <v>2747</v>
      </c>
      <c r="J692" s="67" t="s">
        <v>2806</v>
      </c>
      <c r="K692" s="1">
        <v>15093029401</v>
      </c>
      <c r="M692" s="1" t="s">
        <v>3478</v>
      </c>
      <c r="N692" s="1" t="s">
        <v>2804</v>
      </c>
    </row>
    <row r="693" hidden="1" spans="1:14">
      <c r="A693" s="1">
        <v>888</v>
      </c>
      <c r="B693" s="1" t="s">
        <v>2810</v>
      </c>
      <c r="C693" s="1" t="s">
        <v>27</v>
      </c>
      <c r="D693" s="67" t="s">
        <v>2811</v>
      </c>
      <c r="E693" s="3" t="str">
        <f t="shared" si="30"/>
        <v>正确</v>
      </c>
      <c r="F693" s="4">
        <f ca="1" t="shared" si="31"/>
        <v>82</v>
      </c>
      <c r="G693" s="4" t="str">
        <f t="shared" si="32"/>
        <v>1940/11/12</v>
      </c>
      <c r="H693" s="1" t="s">
        <v>2747</v>
      </c>
      <c r="J693" s="67" t="s">
        <v>2812</v>
      </c>
      <c r="K693" s="1">
        <v>13462530142</v>
      </c>
      <c r="M693" s="1" t="s">
        <v>3478</v>
      </c>
      <c r="N693" s="1" t="s">
        <v>2810</v>
      </c>
    </row>
    <row r="694" hidden="1" spans="1:14">
      <c r="A694" s="1">
        <v>926</v>
      </c>
      <c r="B694" s="1" t="s">
        <v>2058</v>
      </c>
      <c r="C694" s="1" t="s">
        <v>17</v>
      </c>
      <c r="D694" s="67" t="s">
        <v>2920</v>
      </c>
      <c r="E694" s="3" t="str">
        <f t="shared" si="30"/>
        <v>正确</v>
      </c>
      <c r="F694" s="4">
        <f ca="1" t="shared" si="31"/>
        <v>81</v>
      </c>
      <c r="G694" s="4" t="str">
        <f t="shared" si="32"/>
        <v>1941/06/11</v>
      </c>
      <c r="H694" s="1" t="s">
        <v>2747</v>
      </c>
      <c r="J694" s="67" t="s">
        <v>2921</v>
      </c>
      <c r="K694" s="1">
        <v>15837762650</v>
      </c>
      <c r="M694" s="1" t="s">
        <v>3480</v>
      </c>
      <c r="N694" s="1" t="s">
        <v>2058</v>
      </c>
    </row>
    <row r="695" hidden="1" spans="1:14">
      <c r="A695" s="1">
        <v>954</v>
      </c>
      <c r="B695" s="1" t="s">
        <v>2998</v>
      </c>
      <c r="C695" s="1" t="s">
        <v>17</v>
      </c>
      <c r="D695" s="67" t="s">
        <v>2999</v>
      </c>
      <c r="E695" s="3" t="str">
        <f t="shared" si="30"/>
        <v>正确</v>
      </c>
      <c r="F695" s="4">
        <f ca="1" t="shared" si="31"/>
        <v>81</v>
      </c>
      <c r="G695" s="4" t="str">
        <f t="shared" si="32"/>
        <v>1941/07/26</v>
      </c>
      <c r="H695" s="1" t="s">
        <v>2747</v>
      </c>
      <c r="J695" s="67" t="s">
        <v>3000</v>
      </c>
      <c r="K695" s="1">
        <v>15981825276</v>
      </c>
      <c r="M695" s="1" t="s">
        <v>3481</v>
      </c>
      <c r="N695" s="1" t="s">
        <v>2998</v>
      </c>
    </row>
    <row r="696" hidden="1" spans="1:14">
      <c r="A696" s="1">
        <v>1000</v>
      </c>
      <c r="B696" s="1" t="s">
        <v>2273</v>
      </c>
      <c r="C696" s="1" t="s">
        <v>17</v>
      </c>
      <c r="D696" s="67" t="s">
        <v>3140</v>
      </c>
      <c r="E696" s="3" t="str">
        <f t="shared" si="30"/>
        <v>正确</v>
      </c>
      <c r="F696" s="4">
        <f ca="1" t="shared" si="31"/>
        <v>82</v>
      </c>
      <c r="G696" s="4" t="str">
        <f t="shared" si="32"/>
        <v>1940/05/27</v>
      </c>
      <c r="H696" s="1" t="s">
        <v>2747</v>
      </c>
      <c r="J696" s="67" t="s">
        <v>3141</v>
      </c>
      <c r="K696" s="1">
        <v>15083402860</v>
      </c>
      <c r="M696" s="1" t="s">
        <v>3484</v>
      </c>
      <c r="N696" s="1" t="s">
        <v>2273</v>
      </c>
    </row>
    <row r="697" hidden="1" spans="1:14">
      <c r="A697" s="1">
        <v>1043</v>
      </c>
      <c r="B697" s="1" t="s">
        <v>212</v>
      </c>
      <c r="C697" s="1" t="s">
        <v>27</v>
      </c>
      <c r="D697" s="67" t="s">
        <v>3275</v>
      </c>
      <c r="E697" s="3" t="str">
        <f t="shared" si="30"/>
        <v>正确</v>
      </c>
      <c r="F697" s="4">
        <f ca="1" t="shared" si="31"/>
        <v>81</v>
      </c>
      <c r="G697" s="4" t="str">
        <f t="shared" si="32"/>
        <v>1941/12/27</v>
      </c>
      <c r="H697" s="1" t="s">
        <v>2747</v>
      </c>
      <c r="J697" s="67" t="s">
        <v>3276</v>
      </c>
      <c r="K697" s="1">
        <v>15038753297</v>
      </c>
      <c r="M697" s="1" t="s">
        <v>3500</v>
      </c>
      <c r="N697" s="1" t="s">
        <v>212</v>
      </c>
    </row>
    <row r="698" hidden="1" spans="1:14">
      <c r="A698" s="1">
        <v>746</v>
      </c>
      <c r="B698" s="1" t="s">
        <v>1558</v>
      </c>
      <c r="C698" s="1" t="s">
        <v>17</v>
      </c>
      <c r="D698" s="1" t="s">
        <v>2359</v>
      </c>
      <c r="E698" s="3" t="str">
        <f t="shared" si="30"/>
        <v>正确</v>
      </c>
      <c r="F698" s="4">
        <f ca="1" t="shared" si="31"/>
        <v>83</v>
      </c>
      <c r="G698" s="4" t="str">
        <f t="shared" si="32"/>
        <v>1939/12/11</v>
      </c>
      <c r="H698" s="1" t="s">
        <v>3525</v>
      </c>
      <c r="J698" s="67" t="s">
        <v>2361</v>
      </c>
      <c r="K698" s="1">
        <v>15993178189</v>
      </c>
      <c r="M698" s="1" t="s">
        <v>3493</v>
      </c>
      <c r="N698" s="1" t="s">
        <v>1558</v>
      </c>
    </row>
    <row r="699" hidden="1" spans="1:14">
      <c r="A699" s="1">
        <v>192</v>
      </c>
      <c r="B699" s="1" t="s">
        <v>642</v>
      </c>
      <c r="C699" s="1" t="s">
        <v>27</v>
      </c>
      <c r="D699" s="1" t="s">
        <v>643</v>
      </c>
      <c r="E699" s="3" t="str">
        <f t="shared" si="30"/>
        <v>正确</v>
      </c>
      <c r="F699" s="4">
        <f ca="1" t="shared" si="31"/>
        <v>85</v>
      </c>
      <c r="G699" s="4" t="str">
        <f t="shared" si="32"/>
        <v>1937/07/08</v>
      </c>
      <c r="H699" s="1" t="s">
        <v>2980</v>
      </c>
      <c r="J699" s="67" t="s">
        <v>644</v>
      </c>
      <c r="K699" s="1">
        <v>18238182276</v>
      </c>
      <c r="M699" s="1" t="s">
        <v>3473</v>
      </c>
      <c r="N699" s="1" t="s">
        <v>642</v>
      </c>
    </row>
    <row r="700" hidden="1" spans="1:14">
      <c r="A700" s="1">
        <v>194</v>
      </c>
      <c r="B700" s="1" t="s">
        <v>649</v>
      </c>
      <c r="C700" s="1" t="s">
        <v>17</v>
      </c>
      <c r="D700" s="1" t="s">
        <v>650</v>
      </c>
      <c r="E700" s="3" t="str">
        <f t="shared" si="30"/>
        <v>正确</v>
      </c>
      <c r="F700" s="4">
        <f ca="1" t="shared" si="31"/>
        <v>84</v>
      </c>
      <c r="G700" s="4" t="str">
        <f t="shared" si="32"/>
        <v>1938/02/04</v>
      </c>
      <c r="H700" s="1" t="s">
        <v>2980</v>
      </c>
      <c r="J700" s="67" t="s">
        <v>651</v>
      </c>
      <c r="K700" s="1">
        <v>13992424830</v>
      </c>
      <c r="M700" s="1" t="s">
        <v>3473</v>
      </c>
      <c r="N700" s="1" t="s">
        <v>649</v>
      </c>
    </row>
    <row r="701" hidden="1" spans="1:14">
      <c r="A701" s="1">
        <v>195</v>
      </c>
      <c r="B701" s="1" t="s">
        <v>652</v>
      </c>
      <c r="C701" s="1" t="s">
        <v>27</v>
      </c>
      <c r="D701" s="1" t="s">
        <v>653</v>
      </c>
      <c r="E701" s="3" t="str">
        <f t="shared" si="30"/>
        <v>正确</v>
      </c>
      <c r="F701" s="4">
        <f ca="1" t="shared" si="31"/>
        <v>91</v>
      </c>
      <c r="G701" s="4" t="str">
        <f t="shared" si="32"/>
        <v>1931/12/03</v>
      </c>
      <c r="H701" s="1" t="s">
        <v>2980</v>
      </c>
      <c r="J701" s="67" t="s">
        <v>654</v>
      </c>
      <c r="K701" s="1">
        <v>15090100018</v>
      </c>
      <c r="M701" s="1" t="s">
        <v>3473</v>
      </c>
      <c r="N701" s="1" t="s">
        <v>652</v>
      </c>
    </row>
    <row r="702" hidden="1" spans="1:14">
      <c r="A702" s="1">
        <v>197</v>
      </c>
      <c r="B702" s="1" t="s">
        <v>659</v>
      </c>
      <c r="C702" s="1" t="s">
        <v>27</v>
      </c>
      <c r="D702" s="1" t="s">
        <v>660</v>
      </c>
      <c r="E702" s="3" t="str">
        <f t="shared" si="30"/>
        <v>正确</v>
      </c>
      <c r="F702" s="4">
        <f ca="1" t="shared" si="31"/>
        <v>85</v>
      </c>
      <c r="G702" s="4" t="str">
        <f t="shared" si="32"/>
        <v>1937/09/24</v>
      </c>
      <c r="H702" s="1" t="s">
        <v>2980</v>
      </c>
      <c r="J702" s="67" t="s">
        <v>661</v>
      </c>
      <c r="K702" s="1">
        <v>15109142099</v>
      </c>
      <c r="M702" s="1" t="s">
        <v>3473</v>
      </c>
      <c r="N702" s="1" t="s">
        <v>659</v>
      </c>
    </row>
    <row r="703" hidden="1" spans="1:14">
      <c r="A703" s="1">
        <v>198</v>
      </c>
      <c r="B703" s="1" t="s">
        <v>662</v>
      </c>
      <c r="C703" s="1" t="s">
        <v>17</v>
      </c>
      <c r="D703" s="1" t="s">
        <v>663</v>
      </c>
      <c r="E703" s="3" t="str">
        <f t="shared" si="30"/>
        <v>正确</v>
      </c>
      <c r="F703" s="4">
        <f ca="1" t="shared" si="31"/>
        <v>86</v>
      </c>
      <c r="G703" s="4" t="str">
        <f t="shared" si="32"/>
        <v>1936/07/16</v>
      </c>
      <c r="H703" s="1" t="s">
        <v>2980</v>
      </c>
      <c r="J703" s="67" t="s">
        <v>664</v>
      </c>
      <c r="K703" s="1">
        <v>18898167060</v>
      </c>
      <c r="M703" s="1" t="s">
        <v>3473</v>
      </c>
      <c r="N703" s="1" t="s">
        <v>662</v>
      </c>
    </row>
    <row r="704" hidden="1" spans="1:14">
      <c r="A704" s="1">
        <v>199</v>
      </c>
      <c r="B704" s="1" t="s">
        <v>665</v>
      </c>
      <c r="C704" s="1" t="s">
        <v>27</v>
      </c>
      <c r="D704" s="1" t="s">
        <v>666</v>
      </c>
      <c r="E704" s="3" t="str">
        <f t="shared" si="30"/>
        <v>正确</v>
      </c>
      <c r="F704" s="4">
        <f ca="1" t="shared" si="31"/>
        <v>92</v>
      </c>
      <c r="G704" s="4" t="str">
        <f t="shared" si="32"/>
        <v>1930/04/03</v>
      </c>
      <c r="H704" s="1" t="s">
        <v>2980</v>
      </c>
      <c r="J704" s="1" t="s">
        <v>667</v>
      </c>
      <c r="K704" s="1">
        <v>13679216586</v>
      </c>
      <c r="M704" s="1" t="s">
        <v>3473</v>
      </c>
      <c r="N704" s="1" t="s">
        <v>665</v>
      </c>
    </row>
    <row r="705" hidden="1" spans="1:14">
      <c r="A705" s="1">
        <v>200</v>
      </c>
      <c r="B705" s="1" t="s">
        <v>668</v>
      </c>
      <c r="C705" s="1" t="s">
        <v>17</v>
      </c>
      <c r="D705" s="1" t="s">
        <v>669</v>
      </c>
      <c r="E705" s="3" t="str">
        <f t="shared" si="30"/>
        <v>正确</v>
      </c>
      <c r="F705" s="4">
        <f ca="1" t="shared" si="31"/>
        <v>85</v>
      </c>
      <c r="G705" s="4" t="str">
        <f t="shared" si="32"/>
        <v>1937/12/25</v>
      </c>
      <c r="H705" s="1" t="s">
        <v>2980</v>
      </c>
      <c r="J705" s="67" t="s">
        <v>670</v>
      </c>
      <c r="K705" s="1">
        <v>13525688829</v>
      </c>
      <c r="M705" s="1" t="s">
        <v>3473</v>
      </c>
      <c r="N705" s="1" t="s">
        <v>668</v>
      </c>
    </row>
    <row r="706" hidden="1" spans="1:14">
      <c r="A706" s="1">
        <v>720</v>
      </c>
      <c r="B706" s="1" t="s">
        <v>2280</v>
      </c>
      <c r="C706" s="1" t="s">
        <v>27</v>
      </c>
      <c r="D706" s="67" t="s">
        <v>2281</v>
      </c>
      <c r="E706" s="3" t="str">
        <f t="shared" si="30"/>
        <v>正确</v>
      </c>
      <c r="F706" s="4">
        <f ca="1" t="shared" si="31"/>
        <v>83</v>
      </c>
      <c r="G706" s="4" t="str">
        <f t="shared" si="32"/>
        <v>1939/11/22</v>
      </c>
      <c r="H706" s="1" t="s">
        <v>2980</v>
      </c>
      <c r="J706" s="67" t="s">
        <v>2282</v>
      </c>
      <c r="M706" s="1" t="s">
        <v>3487</v>
      </c>
      <c r="N706" s="1" t="s">
        <v>2280</v>
      </c>
    </row>
    <row r="707" hidden="1" spans="1:14">
      <c r="A707" s="1">
        <v>728</v>
      </c>
      <c r="B707" s="1" t="s">
        <v>2304</v>
      </c>
      <c r="C707" s="1" t="s">
        <v>17</v>
      </c>
      <c r="D707" s="1" t="s">
        <v>2305</v>
      </c>
      <c r="E707" s="3" t="str">
        <f t="shared" ref="E707:E770" si="33">IF(LEN(D707)=0,"空",IF(LEN(D707)=15,"老号",IF(LEN(D707)&lt;&gt;18,"位数不对",IF(CHOOSE(MOD(SUM(MID(D707,1,1)*7+MID(D707,2,1)*9+MID(D707,3,1)*10+MID(D707,4,1)*5+MID(D707,5,1)*8+MID(D707,6,1)*4+MID(D707,7,1)*2+MID(D707,8,1)*1+MID(D707,9,1)*6+MID(D707,10,1)*3+MID(D707,11,1)*7+MID(D707,12,1)*9+MID(D707,13,1)*10+MID(D707,14,1)*5+MID(D707,15,1)*8+MID(D707,16,1)*4+MID(D707,17,1)*2),11)+1,1,0,"X",9,8,7,6,5,4,3,2)=IF(ISNUMBER(RIGHT(D707,1)*1),RIGHT(D707,1)*1,"X"),"正确","号码错误"))))</f>
        <v>正确</v>
      </c>
      <c r="F707" s="4">
        <f ca="1" t="shared" ref="F707:F770" si="34">YEAR(NOW())-MID(D707,7,4)</f>
        <v>83</v>
      </c>
      <c r="G707" s="4" t="str">
        <f t="shared" ref="G707:G770" si="35">CONCATENATE(MID(D707,7,4),"/",MID(D707,11,2),"/",MID(D707,13,2))</f>
        <v>1939/12/16</v>
      </c>
      <c r="H707" s="1" t="s">
        <v>2980</v>
      </c>
      <c r="J707" s="67" t="s">
        <v>2306</v>
      </c>
      <c r="K707" s="1">
        <v>15137761905</v>
      </c>
      <c r="M707" s="1" t="s">
        <v>3492</v>
      </c>
      <c r="N707" s="1" t="s">
        <v>2304</v>
      </c>
    </row>
    <row r="708" hidden="1" spans="1:14">
      <c r="A708" s="1">
        <v>947</v>
      </c>
      <c r="B708" s="1" t="s">
        <v>2978</v>
      </c>
      <c r="C708" s="1" t="s">
        <v>27</v>
      </c>
      <c r="D708" s="67" t="s">
        <v>2979</v>
      </c>
      <c r="E708" s="3" t="str">
        <f t="shared" si="33"/>
        <v>正确</v>
      </c>
      <c r="F708" s="4">
        <f ca="1" t="shared" si="34"/>
        <v>81</v>
      </c>
      <c r="G708" s="4" t="str">
        <f t="shared" si="35"/>
        <v>1941/06/01</v>
      </c>
      <c r="H708" s="1" t="s">
        <v>2980</v>
      </c>
      <c r="J708" s="67" t="s">
        <v>2981</v>
      </c>
      <c r="K708" s="1">
        <v>15514118617</v>
      </c>
      <c r="M708" s="1" t="s">
        <v>3481</v>
      </c>
      <c r="N708" s="1" t="s">
        <v>2978</v>
      </c>
    </row>
    <row r="709" hidden="1" spans="1:14">
      <c r="A709" s="1">
        <v>1019</v>
      </c>
      <c r="B709" s="1" t="s">
        <v>3198</v>
      </c>
      <c r="C709" s="1" t="s">
        <v>17</v>
      </c>
      <c r="D709" s="1" t="s">
        <v>3199</v>
      </c>
      <c r="E709" s="3" t="str">
        <f t="shared" si="33"/>
        <v>正确</v>
      </c>
      <c r="F709" s="4">
        <f ca="1" t="shared" si="34"/>
        <v>81</v>
      </c>
      <c r="G709" s="4" t="str">
        <f t="shared" si="35"/>
        <v>1941/12/26</v>
      </c>
      <c r="H709" s="1" t="s">
        <v>2980</v>
      </c>
      <c r="J709" s="67" t="s">
        <v>3200</v>
      </c>
      <c r="K709" s="1">
        <v>18736653901</v>
      </c>
      <c r="M709" s="1" t="s">
        <v>3485</v>
      </c>
      <c r="N709" s="1" t="s">
        <v>3198</v>
      </c>
    </row>
    <row r="710" hidden="1" spans="1:14">
      <c r="A710" s="1">
        <v>1052</v>
      </c>
      <c r="B710" s="1" t="s">
        <v>3303</v>
      </c>
      <c r="C710" s="1" t="s">
        <v>27</v>
      </c>
      <c r="D710" s="1" t="s">
        <v>3304</v>
      </c>
      <c r="E710" s="3" t="str">
        <f t="shared" si="33"/>
        <v>正确</v>
      </c>
      <c r="F710" s="4">
        <f ca="1" t="shared" si="34"/>
        <v>80</v>
      </c>
      <c r="G710" s="4" t="str">
        <f t="shared" si="35"/>
        <v>1942/02/03</v>
      </c>
      <c r="H710" s="1" t="s">
        <v>2980</v>
      </c>
      <c r="J710" s="67" t="s">
        <v>3305</v>
      </c>
      <c r="K710" s="1">
        <v>17716398922</v>
      </c>
      <c r="M710" s="1" t="s">
        <v>3496</v>
      </c>
      <c r="N710" s="1" t="s">
        <v>3303</v>
      </c>
    </row>
    <row r="711" hidden="1" spans="1:16">
      <c r="A711" s="1">
        <v>1092</v>
      </c>
      <c r="B711" s="1" t="s">
        <v>3419</v>
      </c>
      <c r="C711" s="1" t="s">
        <v>27</v>
      </c>
      <c r="D711" s="67" t="s">
        <v>3420</v>
      </c>
      <c r="E711" s="3" t="str">
        <f t="shared" si="33"/>
        <v>正确</v>
      </c>
      <c r="F711" s="4">
        <f ca="1" t="shared" si="34"/>
        <v>82</v>
      </c>
      <c r="G711" s="4" t="str">
        <f t="shared" si="35"/>
        <v>1940/06/14</v>
      </c>
      <c r="H711" s="1" t="s">
        <v>2980</v>
      </c>
      <c r="J711" s="67" t="s">
        <v>3421</v>
      </c>
      <c r="K711" s="1">
        <v>15670231436</v>
      </c>
      <c r="M711" s="1" t="s">
        <v>3486</v>
      </c>
      <c r="N711" s="1" t="s">
        <v>3419</v>
      </c>
      <c r="O711" s="67" t="s">
        <v>3421</v>
      </c>
      <c r="P711" s="1" t="s">
        <v>571</v>
      </c>
    </row>
    <row r="712" hidden="1" spans="1:14">
      <c r="A712" s="1">
        <v>48</v>
      </c>
      <c r="B712" s="1" t="s">
        <v>199</v>
      </c>
      <c r="C712" s="1" t="s">
        <v>27</v>
      </c>
      <c r="D712" s="67" t="s">
        <v>200</v>
      </c>
      <c r="E712" s="3" t="str">
        <f t="shared" si="33"/>
        <v>正确</v>
      </c>
      <c r="F712" s="4">
        <f ca="1" t="shared" si="34"/>
        <v>97</v>
      </c>
      <c r="G712" s="4" t="str">
        <f t="shared" si="35"/>
        <v>1925/12/30</v>
      </c>
      <c r="H712" s="1" t="s">
        <v>2765</v>
      </c>
      <c r="J712" s="67" t="s">
        <v>201</v>
      </c>
      <c r="K712" s="1">
        <v>15890882195</v>
      </c>
      <c r="N712" s="1" t="s">
        <v>199</v>
      </c>
    </row>
    <row r="713" hidden="1" spans="1:14">
      <c r="A713" s="1">
        <v>117</v>
      </c>
      <c r="B713" s="1" t="s">
        <v>207</v>
      </c>
      <c r="C713" s="1" t="s">
        <v>27</v>
      </c>
      <c r="D713" s="1" t="s">
        <v>419</v>
      </c>
      <c r="E713" s="3" t="str">
        <f t="shared" si="33"/>
        <v>正确</v>
      </c>
      <c r="F713" s="4">
        <f ca="1" t="shared" si="34"/>
        <v>86</v>
      </c>
      <c r="G713" s="4" t="str">
        <f t="shared" si="35"/>
        <v>1936/01/10</v>
      </c>
      <c r="H713" s="1" t="s">
        <v>2765</v>
      </c>
      <c r="J713" s="67" t="s">
        <v>420</v>
      </c>
      <c r="K713" s="1">
        <v>15936177641</v>
      </c>
      <c r="M713" s="1" t="s">
        <v>3473</v>
      </c>
      <c r="N713" s="1" t="s">
        <v>207</v>
      </c>
    </row>
    <row r="714" hidden="1" spans="1:14">
      <c r="A714" s="1">
        <v>119</v>
      </c>
      <c r="B714" s="1" t="s">
        <v>211</v>
      </c>
      <c r="C714" s="1" t="s">
        <v>17</v>
      </c>
      <c r="D714" s="1" t="s">
        <v>425</v>
      </c>
      <c r="E714" s="3" t="str">
        <f t="shared" si="33"/>
        <v>正确</v>
      </c>
      <c r="F714" s="4">
        <f ca="1" t="shared" si="34"/>
        <v>86</v>
      </c>
      <c r="G714" s="4" t="str">
        <f t="shared" si="35"/>
        <v>1936/04/06</v>
      </c>
      <c r="H714" s="1" t="s">
        <v>2765</v>
      </c>
      <c r="J714" s="1" t="s">
        <v>426</v>
      </c>
      <c r="K714" s="1">
        <v>15893553239</v>
      </c>
      <c r="M714" s="1" t="s">
        <v>3473</v>
      </c>
      <c r="N714" s="1" t="s">
        <v>211</v>
      </c>
    </row>
    <row r="715" hidden="1" spans="1:14">
      <c r="A715" s="1">
        <v>121</v>
      </c>
      <c r="B715" s="1" t="s">
        <v>215</v>
      </c>
      <c r="C715" s="1" t="s">
        <v>17</v>
      </c>
      <c r="D715" s="1" t="s">
        <v>431</v>
      </c>
      <c r="E715" s="3" t="str">
        <f t="shared" si="33"/>
        <v>正确</v>
      </c>
      <c r="F715" s="4">
        <f ca="1" t="shared" si="34"/>
        <v>86</v>
      </c>
      <c r="G715" s="4" t="str">
        <f t="shared" si="35"/>
        <v>1936/11/10</v>
      </c>
      <c r="H715" s="1" t="s">
        <v>2765</v>
      </c>
      <c r="J715" s="67" t="s">
        <v>432</v>
      </c>
      <c r="K715" s="1">
        <v>13838748639</v>
      </c>
      <c r="M715" s="1" t="s">
        <v>3473</v>
      </c>
      <c r="N715" s="1" t="s">
        <v>215</v>
      </c>
    </row>
    <row r="716" hidden="1" spans="1:14">
      <c r="A716" s="1">
        <v>122</v>
      </c>
      <c r="B716" s="1" t="s">
        <v>219</v>
      </c>
      <c r="C716" s="1" t="s">
        <v>27</v>
      </c>
      <c r="D716" s="1" t="s">
        <v>433</v>
      </c>
      <c r="E716" s="3" t="str">
        <f t="shared" si="33"/>
        <v>正确</v>
      </c>
      <c r="F716" s="4">
        <f ca="1" t="shared" si="34"/>
        <v>85</v>
      </c>
      <c r="G716" s="4" t="str">
        <f t="shared" si="35"/>
        <v>1937/05/25</v>
      </c>
      <c r="H716" s="1" t="s">
        <v>2765</v>
      </c>
      <c r="J716" s="67" t="s">
        <v>434</v>
      </c>
      <c r="K716" s="1">
        <v>13461974738</v>
      </c>
      <c r="M716" s="1" t="s">
        <v>3473</v>
      </c>
      <c r="N716" s="1" t="s">
        <v>219</v>
      </c>
    </row>
    <row r="717" hidden="1" spans="1:14">
      <c r="A717" s="1">
        <v>123</v>
      </c>
      <c r="B717" s="1" t="s">
        <v>223</v>
      </c>
      <c r="C717" s="1" t="s">
        <v>17</v>
      </c>
      <c r="D717" s="1" t="s">
        <v>435</v>
      </c>
      <c r="E717" s="3" t="str">
        <f t="shared" si="33"/>
        <v>正确</v>
      </c>
      <c r="F717" s="4">
        <f ca="1" t="shared" si="34"/>
        <v>85</v>
      </c>
      <c r="G717" s="4" t="str">
        <f t="shared" si="35"/>
        <v>1937/04/18</v>
      </c>
      <c r="H717" s="1" t="s">
        <v>2765</v>
      </c>
      <c r="J717" s="67" t="s">
        <v>436</v>
      </c>
      <c r="K717" s="1">
        <v>15893383851</v>
      </c>
      <c r="M717" s="1" t="s">
        <v>3473</v>
      </c>
      <c r="N717" s="1" t="s">
        <v>223</v>
      </c>
    </row>
    <row r="718" hidden="1" spans="1:14">
      <c r="A718" s="1">
        <v>124</v>
      </c>
      <c r="B718" s="1" t="s">
        <v>227</v>
      </c>
      <c r="C718" s="1" t="s">
        <v>17</v>
      </c>
      <c r="D718" s="1" t="s">
        <v>437</v>
      </c>
      <c r="E718" s="3" t="str">
        <f t="shared" si="33"/>
        <v>正确</v>
      </c>
      <c r="F718" s="4">
        <f ca="1" t="shared" si="34"/>
        <v>87</v>
      </c>
      <c r="G718" s="4" t="str">
        <f t="shared" si="35"/>
        <v>1935/08/28</v>
      </c>
      <c r="H718" s="1" t="s">
        <v>2765</v>
      </c>
      <c r="J718" s="67" t="s">
        <v>438</v>
      </c>
      <c r="K718" s="1">
        <v>15236045765</v>
      </c>
      <c r="M718" s="1" t="s">
        <v>3473</v>
      </c>
      <c r="N718" s="1" t="s">
        <v>227</v>
      </c>
    </row>
    <row r="719" hidden="1" spans="1:14">
      <c r="A719" s="1">
        <v>125</v>
      </c>
      <c r="B719" s="1" t="s">
        <v>231</v>
      </c>
      <c r="C719" s="1" t="s">
        <v>17</v>
      </c>
      <c r="D719" s="1" t="s">
        <v>439</v>
      </c>
      <c r="E719" s="3" t="str">
        <f t="shared" si="33"/>
        <v>正确</v>
      </c>
      <c r="F719" s="4">
        <f ca="1" t="shared" si="34"/>
        <v>85</v>
      </c>
      <c r="G719" s="4" t="str">
        <f t="shared" si="35"/>
        <v>1937/08/14</v>
      </c>
      <c r="H719" s="1" t="s">
        <v>2765</v>
      </c>
      <c r="J719" s="67" t="s">
        <v>440</v>
      </c>
      <c r="K719" s="1">
        <v>16638943177</v>
      </c>
      <c r="M719" s="1" t="s">
        <v>3473</v>
      </c>
      <c r="N719" s="1" t="s">
        <v>231</v>
      </c>
    </row>
    <row r="720" hidden="1" spans="1:14">
      <c r="A720" s="1">
        <v>126</v>
      </c>
      <c r="B720" s="1" t="s">
        <v>235</v>
      </c>
      <c r="C720" s="1" t="s">
        <v>17</v>
      </c>
      <c r="D720" s="1" t="s">
        <v>441</v>
      </c>
      <c r="E720" s="3" t="str">
        <f t="shared" si="33"/>
        <v>正确</v>
      </c>
      <c r="F720" s="4">
        <f ca="1" t="shared" si="34"/>
        <v>92</v>
      </c>
      <c r="G720" s="4" t="str">
        <f t="shared" si="35"/>
        <v>1930/07/02</v>
      </c>
      <c r="H720" s="1" t="s">
        <v>2765</v>
      </c>
      <c r="J720" s="67" t="s">
        <v>442</v>
      </c>
      <c r="K720" s="1">
        <v>13849781655</v>
      </c>
      <c r="M720" s="1" t="s">
        <v>3473</v>
      </c>
      <c r="N720" s="1" t="s">
        <v>235</v>
      </c>
    </row>
    <row r="721" hidden="1" spans="1:14">
      <c r="A721" s="1">
        <v>127</v>
      </c>
      <c r="B721" s="1" t="s">
        <v>443</v>
      </c>
      <c r="C721" s="1" t="s">
        <v>17</v>
      </c>
      <c r="D721" s="1" t="s">
        <v>444</v>
      </c>
      <c r="E721" s="3" t="str">
        <f t="shared" si="33"/>
        <v>正确</v>
      </c>
      <c r="F721" s="4">
        <f ca="1" t="shared" si="34"/>
        <v>92</v>
      </c>
      <c r="G721" s="4" t="str">
        <f t="shared" si="35"/>
        <v>1930/01/07</v>
      </c>
      <c r="H721" s="1" t="s">
        <v>2765</v>
      </c>
      <c r="J721" s="67" t="s">
        <v>445</v>
      </c>
      <c r="K721" s="1">
        <v>18203864196</v>
      </c>
      <c r="M721" s="1" t="s">
        <v>3473</v>
      </c>
      <c r="N721" s="1" t="s">
        <v>443</v>
      </c>
    </row>
    <row r="722" hidden="1" spans="1:14">
      <c r="A722" s="1">
        <v>128</v>
      </c>
      <c r="B722" s="1" t="s">
        <v>446</v>
      </c>
      <c r="C722" s="1" t="s">
        <v>27</v>
      </c>
      <c r="D722" s="1" t="s">
        <v>447</v>
      </c>
      <c r="E722" s="3" t="str">
        <f t="shared" si="33"/>
        <v>正确</v>
      </c>
      <c r="F722" s="4">
        <f ca="1" t="shared" si="34"/>
        <v>86</v>
      </c>
      <c r="G722" s="4" t="str">
        <f t="shared" si="35"/>
        <v>1936/05/16</v>
      </c>
      <c r="H722" s="1" t="s">
        <v>2765</v>
      </c>
      <c r="J722" s="67" t="s">
        <v>448</v>
      </c>
      <c r="K722" s="1">
        <v>18203864196</v>
      </c>
      <c r="M722" s="1" t="s">
        <v>3473</v>
      </c>
      <c r="N722" s="1" t="s">
        <v>446</v>
      </c>
    </row>
    <row r="723" hidden="1" spans="1:14">
      <c r="A723" s="1">
        <v>129</v>
      </c>
      <c r="B723" s="1" t="s">
        <v>244</v>
      </c>
      <c r="C723" s="1" t="s">
        <v>27</v>
      </c>
      <c r="D723" s="1" t="s">
        <v>449</v>
      </c>
      <c r="E723" s="3" t="str">
        <f t="shared" si="33"/>
        <v>正确</v>
      </c>
      <c r="F723" s="4">
        <f ca="1" t="shared" si="34"/>
        <v>88</v>
      </c>
      <c r="G723" s="4" t="str">
        <f t="shared" si="35"/>
        <v>1934/12/13</v>
      </c>
      <c r="H723" s="1" t="s">
        <v>2765</v>
      </c>
      <c r="J723" s="1" t="s">
        <v>450</v>
      </c>
      <c r="K723" s="1">
        <v>18240579436</v>
      </c>
      <c r="M723" s="1" t="s">
        <v>3473</v>
      </c>
      <c r="N723" s="1" t="s">
        <v>244</v>
      </c>
    </row>
    <row r="724" hidden="1" spans="1:14">
      <c r="A724" s="1">
        <v>132</v>
      </c>
      <c r="B724" s="1" t="s">
        <v>248</v>
      </c>
      <c r="C724" s="1" t="s">
        <v>27</v>
      </c>
      <c r="D724" s="1" t="s">
        <v>459</v>
      </c>
      <c r="E724" s="3" t="str">
        <f t="shared" si="33"/>
        <v>正确</v>
      </c>
      <c r="F724" s="4">
        <f ca="1" t="shared" si="34"/>
        <v>83</v>
      </c>
      <c r="G724" s="4" t="str">
        <f t="shared" si="35"/>
        <v>1939/07/28</v>
      </c>
      <c r="H724" s="1" t="s">
        <v>2765</v>
      </c>
      <c r="J724" s="67" t="s">
        <v>460</v>
      </c>
      <c r="K724" s="1">
        <v>18438852393</v>
      </c>
      <c r="M724" s="1" t="s">
        <v>3473</v>
      </c>
      <c r="N724" s="1" t="s">
        <v>248</v>
      </c>
    </row>
    <row r="725" hidden="1" spans="1:14">
      <c r="A725" s="1">
        <v>133</v>
      </c>
      <c r="B725" s="1" t="s">
        <v>252</v>
      </c>
      <c r="C725" s="1" t="s">
        <v>27</v>
      </c>
      <c r="D725" s="1" t="s">
        <v>461</v>
      </c>
      <c r="E725" s="3" t="str">
        <f t="shared" si="33"/>
        <v>正确</v>
      </c>
      <c r="F725" s="4">
        <f ca="1" t="shared" si="34"/>
        <v>86</v>
      </c>
      <c r="G725" s="4" t="str">
        <f t="shared" si="35"/>
        <v>1936/08/07</v>
      </c>
      <c r="H725" s="1" t="s">
        <v>2765</v>
      </c>
      <c r="J725" s="67" t="s">
        <v>462</v>
      </c>
      <c r="K725" s="1">
        <v>13603410668</v>
      </c>
      <c r="M725" s="1" t="s">
        <v>3473</v>
      </c>
      <c r="N725" s="1" t="s">
        <v>252</v>
      </c>
    </row>
    <row r="726" hidden="1" spans="1:14">
      <c r="A726" s="1">
        <v>134</v>
      </c>
      <c r="B726" s="1" t="s">
        <v>256</v>
      </c>
      <c r="C726" s="1" t="s">
        <v>27</v>
      </c>
      <c r="D726" s="1" t="s">
        <v>463</v>
      </c>
      <c r="E726" s="3" t="str">
        <f t="shared" si="33"/>
        <v>正确</v>
      </c>
      <c r="F726" s="4">
        <f ca="1" t="shared" si="34"/>
        <v>90</v>
      </c>
      <c r="G726" s="4" t="str">
        <f t="shared" si="35"/>
        <v>1932/10/11</v>
      </c>
      <c r="H726" s="1" t="s">
        <v>2765</v>
      </c>
      <c r="J726" s="67" t="s">
        <v>464</v>
      </c>
      <c r="K726" s="1">
        <v>15083347703</v>
      </c>
      <c r="M726" s="1" t="s">
        <v>3473</v>
      </c>
      <c r="N726" s="1" t="s">
        <v>256</v>
      </c>
    </row>
    <row r="727" hidden="1" spans="1:14">
      <c r="A727" s="1">
        <v>136</v>
      </c>
      <c r="B727" s="1" t="s">
        <v>261</v>
      </c>
      <c r="C727" s="1" t="s">
        <v>27</v>
      </c>
      <c r="D727" s="1" t="s">
        <v>469</v>
      </c>
      <c r="E727" s="3" t="str">
        <f t="shared" si="33"/>
        <v>正确</v>
      </c>
      <c r="F727" s="4">
        <f ca="1" t="shared" si="34"/>
        <v>89</v>
      </c>
      <c r="G727" s="4" t="str">
        <f t="shared" si="35"/>
        <v>1933/04/06</v>
      </c>
      <c r="H727" s="1" t="s">
        <v>2765</v>
      </c>
      <c r="J727" s="1" t="s">
        <v>470</v>
      </c>
      <c r="K727" s="1">
        <v>18039312830</v>
      </c>
      <c r="M727" s="1" t="s">
        <v>3473</v>
      </c>
      <c r="N727" s="1" t="s">
        <v>261</v>
      </c>
    </row>
    <row r="728" hidden="1" spans="1:14">
      <c r="A728" s="1">
        <v>140</v>
      </c>
      <c r="B728" s="1" t="s">
        <v>265</v>
      </c>
      <c r="C728" s="1" t="s">
        <v>17</v>
      </c>
      <c r="D728" s="1" t="s">
        <v>484</v>
      </c>
      <c r="E728" s="3" t="str">
        <f t="shared" si="33"/>
        <v>正确</v>
      </c>
      <c r="F728" s="4">
        <f ca="1" t="shared" si="34"/>
        <v>87</v>
      </c>
      <c r="G728" s="4" t="str">
        <f t="shared" si="35"/>
        <v>1935/07/15</v>
      </c>
      <c r="H728" s="1" t="s">
        <v>2765</v>
      </c>
      <c r="J728" s="67" t="s">
        <v>485</v>
      </c>
      <c r="K728" s="1">
        <v>15993168492</v>
      </c>
      <c r="M728" s="1" t="s">
        <v>3473</v>
      </c>
      <c r="N728" s="1" t="s">
        <v>265</v>
      </c>
    </row>
    <row r="729" hidden="1" spans="1:14">
      <c r="A729" s="1">
        <v>141</v>
      </c>
      <c r="B729" s="1" t="s">
        <v>269</v>
      </c>
      <c r="C729" s="1" t="s">
        <v>17</v>
      </c>
      <c r="D729" s="1" t="s">
        <v>486</v>
      </c>
      <c r="E729" s="3" t="str">
        <f t="shared" si="33"/>
        <v>正确</v>
      </c>
      <c r="F729" s="4">
        <f ca="1" t="shared" si="34"/>
        <v>88</v>
      </c>
      <c r="G729" s="4" t="str">
        <f t="shared" si="35"/>
        <v>1934/11/09</v>
      </c>
      <c r="H729" s="1" t="s">
        <v>2765</v>
      </c>
      <c r="J729" s="67" t="s">
        <v>487</v>
      </c>
      <c r="K729" s="1">
        <v>13607634831</v>
      </c>
      <c r="M729" s="1" t="s">
        <v>3473</v>
      </c>
      <c r="N729" s="1" t="s">
        <v>269</v>
      </c>
    </row>
    <row r="730" hidden="1" spans="1:14">
      <c r="A730" s="1">
        <v>142</v>
      </c>
      <c r="B730" s="1" t="s">
        <v>273</v>
      </c>
      <c r="C730" s="1" t="s">
        <v>17</v>
      </c>
      <c r="D730" s="67" t="s">
        <v>488</v>
      </c>
      <c r="E730" s="3" t="str">
        <f t="shared" si="33"/>
        <v>正确</v>
      </c>
      <c r="F730" s="4">
        <f ca="1" t="shared" si="34"/>
        <v>87</v>
      </c>
      <c r="G730" s="4" t="str">
        <f t="shared" si="35"/>
        <v>1935/07/22</v>
      </c>
      <c r="H730" s="1" t="s">
        <v>2765</v>
      </c>
      <c r="J730" s="67" t="s">
        <v>489</v>
      </c>
      <c r="K730" s="1">
        <v>13140517638</v>
      </c>
      <c r="M730" s="1" t="s">
        <v>3473</v>
      </c>
      <c r="N730" s="1" t="s">
        <v>273</v>
      </c>
    </row>
    <row r="731" hidden="1" spans="1:14">
      <c r="A731" s="1">
        <v>143</v>
      </c>
      <c r="B731" s="1" t="s">
        <v>277</v>
      </c>
      <c r="C731" s="1" t="s">
        <v>17</v>
      </c>
      <c r="D731" s="1" t="s">
        <v>490</v>
      </c>
      <c r="E731" s="3" t="str">
        <f t="shared" si="33"/>
        <v>正确</v>
      </c>
      <c r="F731" s="4">
        <f ca="1" t="shared" si="34"/>
        <v>86</v>
      </c>
      <c r="G731" s="4" t="str">
        <f t="shared" si="35"/>
        <v>1936/10/20</v>
      </c>
      <c r="H731" s="1" t="s">
        <v>2765</v>
      </c>
      <c r="J731" s="67" t="s">
        <v>491</v>
      </c>
      <c r="K731" s="1">
        <v>15188481666</v>
      </c>
      <c r="M731" s="1" t="s">
        <v>3473</v>
      </c>
      <c r="N731" s="1" t="s">
        <v>277</v>
      </c>
    </row>
    <row r="732" hidden="1" spans="1:14">
      <c r="A732" s="1">
        <v>144</v>
      </c>
      <c r="B732" s="1" t="s">
        <v>492</v>
      </c>
      <c r="C732" s="1" t="s">
        <v>27</v>
      </c>
      <c r="D732" s="1" t="s">
        <v>493</v>
      </c>
      <c r="E732" s="3" t="str">
        <f t="shared" si="33"/>
        <v>正确</v>
      </c>
      <c r="F732" s="4">
        <f ca="1" t="shared" si="34"/>
        <v>92</v>
      </c>
      <c r="G732" s="4" t="str">
        <f t="shared" si="35"/>
        <v>1930/06/02</v>
      </c>
      <c r="H732" s="1" t="s">
        <v>2765</v>
      </c>
      <c r="J732" s="67" t="s">
        <v>494</v>
      </c>
      <c r="K732" s="1">
        <v>18348031085</v>
      </c>
      <c r="M732" s="1" t="s">
        <v>3473</v>
      </c>
      <c r="N732" s="1" t="s">
        <v>492</v>
      </c>
    </row>
    <row r="733" hidden="1" spans="1:14">
      <c r="A733" s="1">
        <v>145</v>
      </c>
      <c r="B733" s="1" t="s">
        <v>283</v>
      </c>
      <c r="C733" s="1" t="s">
        <v>27</v>
      </c>
      <c r="D733" s="1" t="s">
        <v>495</v>
      </c>
      <c r="E733" s="3" t="str">
        <f t="shared" si="33"/>
        <v>正确</v>
      </c>
      <c r="F733" s="4">
        <f ca="1" t="shared" si="34"/>
        <v>83</v>
      </c>
      <c r="G733" s="4" t="str">
        <f t="shared" si="35"/>
        <v>1939/01/26</v>
      </c>
      <c r="H733" s="1" t="s">
        <v>2765</v>
      </c>
      <c r="J733" s="67" t="s">
        <v>496</v>
      </c>
      <c r="K733" s="1">
        <v>13598295528</v>
      </c>
      <c r="M733" s="1" t="s">
        <v>3473</v>
      </c>
      <c r="N733" s="1" t="s">
        <v>283</v>
      </c>
    </row>
    <row r="734" hidden="1" spans="1:14">
      <c r="A734" s="1">
        <v>146</v>
      </c>
      <c r="B734" s="1" t="s">
        <v>497</v>
      </c>
      <c r="C734" s="1" t="s">
        <v>27</v>
      </c>
      <c r="D734" s="1" t="s">
        <v>498</v>
      </c>
      <c r="E734" s="3" t="str">
        <f t="shared" si="33"/>
        <v>正确</v>
      </c>
      <c r="F734" s="4">
        <f ca="1" t="shared" si="34"/>
        <v>85</v>
      </c>
      <c r="G734" s="4" t="str">
        <f t="shared" si="35"/>
        <v>1937/10/13</v>
      </c>
      <c r="H734" s="1" t="s">
        <v>2765</v>
      </c>
      <c r="J734" s="67" t="s">
        <v>499</v>
      </c>
      <c r="K734" s="1">
        <v>15038782279</v>
      </c>
      <c r="M734" s="1" t="s">
        <v>3473</v>
      </c>
      <c r="N734" s="1" t="s">
        <v>497</v>
      </c>
    </row>
    <row r="735" hidden="1" spans="1:14">
      <c r="A735" s="1">
        <v>147</v>
      </c>
      <c r="B735" s="1" t="s">
        <v>290</v>
      </c>
      <c r="C735" s="1" t="s">
        <v>27</v>
      </c>
      <c r="D735" s="1" t="s">
        <v>500</v>
      </c>
      <c r="E735" s="3" t="str">
        <f t="shared" si="33"/>
        <v>正确</v>
      </c>
      <c r="F735" s="4">
        <f ca="1" t="shared" si="34"/>
        <v>86</v>
      </c>
      <c r="G735" s="4" t="str">
        <f t="shared" si="35"/>
        <v>1936/04/09</v>
      </c>
      <c r="H735" s="1" t="s">
        <v>2765</v>
      </c>
      <c r="J735" s="67" t="s">
        <v>501</v>
      </c>
      <c r="K735" s="1">
        <v>18238159071</v>
      </c>
      <c r="M735" s="1" t="s">
        <v>3473</v>
      </c>
      <c r="N735" s="1" t="s">
        <v>290</v>
      </c>
    </row>
    <row r="736" hidden="1" spans="1:14">
      <c r="A736" s="1">
        <v>523</v>
      </c>
      <c r="B736" s="1" t="s">
        <v>1678</v>
      </c>
      <c r="C736" s="1" t="s">
        <v>17</v>
      </c>
      <c r="D736" s="67" t="s">
        <v>1679</v>
      </c>
      <c r="E736" s="3" t="str">
        <f t="shared" si="33"/>
        <v>正确</v>
      </c>
      <c r="F736" s="4">
        <f ca="1" t="shared" si="34"/>
        <v>85</v>
      </c>
      <c r="G736" s="4" t="str">
        <f t="shared" si="35"/>
        <v>1937/01/23</v>
      </c>
      <c r="H736" s="1" t="s">
        <v>2765</v>
      </c>
      <c r="J736" s="1" t="s">
        <v>1680</v>
      </c>
      <c r="K736" s="1">
        <v>13803874361</v>
      </c>
      <c r="M736" s="1" t="s">
        <v>3473</v>
      </c>
      <c r="N736" s="1" t="s">
        <v>1678</v>
      </c>
    </row>
    <row r="737" hidden="1" spans="1:14">
      <c r="A737" s="1">
        <v>723</v>
      </c>
      <c r="B737" s="1" t="s">
        <v>2288</v>
      </c>
      <c r="C737" s="1" t="s">
        <v>17</v>
      </c>
      <c r="D737" s="1" t="s">
        <v>2289</v>
      </c>
      <c r="E737" s="3" t="str">
        <f t="shared" si="33"/>
        <v>正确</v>
      </c>
      <c r="F737" s="4">
        <f ca="1" t="shared" si="34"/>
        <v>83</v>
      </c>
      <c r="G737" s="4" t="str">
        <f t="shared" si="35"/>
        <v>1939/10/20</v>
      </c>
      <c r="H737" s="1" t="s">
        <v>2765</v>
      </c>
      <c r="J737" s="67" t="s">
        <v>2290</v>
      </c>
      <c r="K737" s="1">
        <v>13663996058</v>
      </c>
      <c r="M737" s="1" t="s">
        <v>3487</v>
      </c>
      <c r="N737" s="1" t="s">
        <v>2288</v>
      </c>
    </row>
    <row r="738" hidden="1" spans="1:14">
      <c r="A738" s="1">
        <v>724</v>
      </c>
      <c r="B738" s="1" t="s">
        <v>2291</v>
      </c>
      <c r="C738" s="1" t="s">
        <v>27</v>
      </c>
      <c r="D738" s="67" t="s">
        <v>2292</v>
      </c>
      <c r="E738" s="3" t="str">
        <f t="shared" si="33"/>
        <v>正确</v>
      </c>
      <c r="F738" s="4">
        <f ca="1" t="shared" si="34"/>
        <v>83</v>
      </c>
      <c r="G738" s="4" t="str">
        <f t="shared" si="35"/>
        <v>1939/11/10</v>
      </c>
      <c r="H738" s="1" t="s">
        <v>2765</v>
      </c>
      <c r="J738" s="67" t="s">
        <v>2293</v>
      </c>
      <c r="M738" s="1" t="s">
        <v>3487</v>
      </c>
      <c r="N738" s="1" t="s">
        <v>2291</v>
      </c>
    </row>
    <row r="739" hidden="1" spans="1:14">
      <c r="A739" s="1">
        <v>744</v>
      </c>
      <c r="B739" s="1" t="s">
        <v>2353</v>
      </c>
      <c r="C739" s="1" t="s">
        <v>27</v>
      </c>
      <c r="D739" s="1" t="s">
        <v>2354</v>
      </c>
      <c r="E739" s="3" t="str">
        <f t="shared" si="33"/>
        <v>正确</v>
      </c>
      <c r="F739" s="4">
        <f ca="1" t="shared" si="34"/>
        <v>83</v>
      </c>
      <c r="G739" s="4" t="str">
        <f t="shared" si="35"/>
        <v>1939/12/25</v>
      </c>
      <c r="H739" s="1" t="s">
        <v>2765</v>
      </c>
      <c r="J739" s="67" t="s">
        <v>2355</v>
      </c>
      <c r="K739" s="1">
        <v>18736518941</v>
      </c>
      <c r="M739" s="1" t="s">
        <v>3474</v>
      </c>
      <c r="N739" s="1" t="s">
        <v>2353</v>
      </c>
    </row>
    <row r="740" hidden="1" spans="1:14">
      <c r="A740" s="1">
        <v>751</v>
      </c>
      <c r="B740" s="1" t="s">
        <v>2378</v>
      </c>
      <c r="C740" s="1" t="s">
        <v>27</v>
      </c>
      <c r="D740" s="1" t="s">
        <v>2379</v>
      </c>
      <c r="E740" s="3" t="str">
        <f t="shared" si="33"/>
        <v>正确</v>
      </c>
      <c r="F740" s="4">
        <f ca="1" t="shared" si="34"/>
        <v>83</v>
      </c>
      <c r="G740" s="4" t="str">
        <f t="shared" si="35"/>
        <v>1939/12/01</v>
      </c>
      <c r="H740" s="1" t="s">
        <v>2765</v>
      </c>
      <c r="J740" s="67" t="s">
        <v>2381</v>
      </c>
      <c r="K740" s="1">
        <v>13598234095</v>
      </c>
      <c r="M740" s="1" t="s">
        <v>3493</v>
      </c>
      <c r="N740" s="1" t="s">
        <v>2378</v>
      </c>
    </row>
    <row r="741" hidden="1" spans="1:14">
      <c r="A741" s="1">
        <v>752</v>
      </c>
      <c r="B741" s="1" t="s">
        <v>1576</v>
      </c>
      <c r="C741" s="1" t="s">
        <v>27</v>
      </c>
      <c r="D741" s="1" t="s">
        <v>2382</v>
      </c>
      <c r="E741" s="3" t="str">
        <f t="shared" si="33"/>
        <v>正确</v>
      </c>
      <c r="F741" s="4">
        <f ca="1" t="shared" si="34"/>
        <v>82</v>
      </c>
      <c r="G741" s="4" t="str">
        <f t="shared" si="35"/>
        <v>1940/01/15</v>
      </c>
      <c r="H741" s="1" t="s">
        <v>2765</v>
      </c>
      <c r="J741" s="67" t="s">
        <v>2383</v>
      </c>
      <c r="K741" s="1">
        <v>13781707133</v>
      </c>
      <c r="M741" s="1" t="s">
        <v>3493</v>
      </c>
      <c r="N741" s="1" t="s">
        <v>1576</v>
      </c>
    </row>
    <row r="742" hidden="1" spans="1:14">
      <c r="A742" s="1">
        <v>775</v>
      </c>
      <c r="B742" s="1" t="s">
        <v>2461</v>
      </c>
      <c r="C742" s="1" t="s">
        <v>27</v>
      </c>
      <c r="D742" s="1" t="s">
        <v>2462</v>
      </c>
      <c r="E742" s="3" t="str">
        <f t="shared" si="33"/>
        <v>正确</v>
      </c>
      <c r="F742" s="4">
        <f ca="1" t="shared" si="34"/>
        <v>82</v>
      </c>
      <c r="G742" s="4" t="str">
        <f t="shared" si="35"/>
        <v>1940/05/18</v>
      </c>
      <c r="H742" s="1" t="s">
        <v>2765</v>
      </c>
      <c r="J742" s="1" t="s">
        <v>2463</v>
      </c>
      <c r="K742" s="1">
        <v>15571982177</v>
      </c>
      <c r="M742" s="1" t="s">
        <v>3476</v>
      </c>
      <c r="N742" s="1" t="s">
        <v>2461</v>
      </c>
    </row>
    <row r="743" hidden="1" spans="1:14">
      <c r="A743" s="1">
        <v>784</v>
      </c>
      <c r="B743" s="1" t="s">
        <v>2489</v>
      </c>
      <c r="C743" s="1" t="s">
        <v>27</v>
      </c>
      <c r="D743" s="1" t="s">
        <v>2490</v>
      </c>
      <c r="E743" s="3" t="str">
        <f t="shared" si="33"/>
        <v>正确</v>
      </c>
      <c r="F743" s="4">
        <f ca="1" t="shared" si="34"/>
        <v>82</v>
      </c>
      <c r="G743" s="4" t="str">
        <f t="shared" si="35"/>
        <v>1940/03/02</v>
      </c>
      <c r="H743" s="1" t="s">
        <v>2765</v>
      </c>
      <c r="J743" s="67" t="s">
        <v>2491</v>
      </c>
      <c r="K743" s="1">
        <v>13608455037</v>
      </c>
      <c r="M743" s="1" t="s">
        <v>3488</v>
      </c>
      <c r="N743" s="1" t="s">
        <v>2489</v>
      </c>
    </row>
    <row r="744" hidden="1" spans="1:14">
      <c r="A744" s="1">
        <v>788</v>
      </c>
      <c r="B744" s="1" t="s">
        <v>2501</v>
      </c>
      <c r="C744" s="1" t="s">
        <v>17</v>
      </c>
      <c r="D744" s="1" t="s">
        <v>2502</v>
      </c>
      <c r="E744" s="3" t="str">
        <f t="shared" si="33"/>
        <v>正确</v>
      </c>
      <c r="F744" s="4">
        <f ca="1" t="shared" si="34"/>
        <v>82</v>
      </c>
      <c r="G744" s="4" t="str">
        <f t="shared" si="35"/>
        <v>1940/08/30</v>
      </c>
      <c r="H744" s="1" t="s">
        <v>2765</v>
      </c>
      <c r="J744" s="67" t="s">
        <v>2503</v>
      </c>
      <c r="K744" s="1">
        <v>15138641297</v>
      </c>
      <c r="M744" s="1" t="s">
        <v>3488</v>
      </c>
      <c r="N744" s="1" t="s">
        <v>2501</v>
      </c>
    </row>
    <row r="745" hidden="1" spans="1:14">
      <c r="A745" s="1">
        <v>792</v>
      </c>
      <c r="B745" s="1" t="s">
        <v>2516</v>
      </c>
      <c r="C745" s="1" t="s">
        <v>27</v>
      </c>
      <c r="D745" s="67" t="s">
        <v>2517</v>
      </c>
      <c r="E745" s="3" t="str">
        <f t="shared" si="33"/>
        <v>正确</v>
      </c>
      <c r="F745" s="4">
        <f ca="1" t="shared" si="34"/>
        <v>82</v>
      </c>
      <c r="G745" s="4" t="str">
        <f t="shared" si="35"/>
        <v>1940/09/11</v>
      </c>
      <c r="H745" s="1" t="s">
        <v>2765</v>
      </c>
      <c r="J745" s="67" t="s">
        <v>2518</v>
      </c>
      <c r="K745" s="1">
        <v>15238151764</v>
      </c>
      <c r="M745" s="1" t="s">
        <v>3477</v>
      </c>
      <c r="N745" s="1" t="s">
        <v>2516</v>
      </c>
    </row>
    <row r="746" hidden="1" spans="1:14">
      <c r="A746" s="1">
        <v>807</v>
      </c>
      <c r="B746" s="1" t="s">
        <v>1733</v>
      </c>
      <c r="C746" s="1" t="s">
        <v>27</v>
      </c>
      <c r="D746" s="1" t="s">
        <v>2559</v>
      </c>
      <c r="E746" s="3" t="str">
        <f t="shared" si="33"/>
        <v>正确</v>
      </c>
      <c r="F746" s="4">
        <f ca="1" t="shared" si="34"/>
        <v>82</v>
      </c>
      <c r="G746" s="4" t="str">
        <f t="shared" si="35"/>
        <v>1940/06/08</v>
      </c>
      <c r="H746" s="1" t="s">
        <v>2765</v>
      </c>
      <c r="J746" s="67" t="s">
        <v>2560</v>
      </c>
      <c r="K746" s="1">
        <v>15203853298</v>
      </c>
      <c r="M746" s="1" t="s">
        <v>3494</v>
      </c>
      <c r="N746" s="1" t="s">
        <v>1733</v>
      </c>
    </row>
    <row r="747" hidden="1" spans="1:14">
      <c r="A747" s="1">
        <v>809</v>
      </c>
      <c r="B747" s="1" t="s">
        <v>2565</v>
      </c>
      <c r="C747" s="1" t="s">
        <v>27</v>
      </c>
      <c r="D747" s="67" t="s">
        <v>2566</v>
      </c>
      <c r="E747" s="3" t="str">
        <f t="shared" si="33"/>
        <v>正确</v>
      </c>
      <c r="F747" s="4">
        <f ca="1" t="shared" si="34"/>
        <v>82</v>
      </c>
      <c r="G747" s="4" t="str">
        <f t="shared" si="35"/>
        <v>1940/11/13</v>
      </c>
      <c r="H747" s="1" t="s">
        <v>2765</v>
      </c>
      <c r="J747" s="67" t="s">
        <v>2567</v>
      </c>
      <c r="K747" s="1">
        <v>13838702673</v>
      </c>
      <c r="M747" s="1" t="s">
        <v>3494</v>
      </c>
      <c r="N747" s="1" t="s">
        <v>2565</v>
      </c>
    </row>
    <row r="748" hidden="1" spans="1:14">
      <c r="A748" s="1">
        <v>811</v>
      </c>
      <c r="B748" s="1" t="s">
        <v>2571</v>
      </c>
      <c r="C748" s="1" t="s">
        <v>27</v>
      </c>
      <c r="D748" s="67" t="s">
        <v>2572</v>
      </c>
      <c r="E748" s="3" t="str">
        <f t="shared" si="33"/>
        <v>正确</v>
      </c>
      <c r="F748" s="4">
        <f ca="1" t="shared" si="34"/>
        <v>82</v>
      </c>
      <c r="G748" s="4" t="str">
        <f t="shared" si="35"/>
        <v>1940/11/20</v>
      </c>
      <c r="H748" s="1" t="s">
        <v>2765</v>
      </c>
      <c r="J748" s="67" t="s">
        <v>2573</v>
      </c>
      <c r="K748" s="1">
        <v>13723002576</v>
      </c>
      <c r="M748" s="1" t="s">
        <v>3494</v>
      </c>
      <c r="N748" s="1" t="s">
        <v>2571</v>
      </c>
    </row>
    <row r="749" hidden="1" spans="1:14">
      <c r="A749" s="1">
        <v>843</v>
      </c>
      <c r="B749" s="1" t="s">
        <v>2663</v>
      </c>
      <c r="C749" s="1" t="s">
        <v>27</v>
      </c>
      <c r="D749" s="67" t="s">
        <v>2664</v>
      </c>
      <c r="E749" s="3" t="str">
        <f t="shared" si="33"/>
        <v>正确</v>
      </c>
      <c r="F749" s="4">
        <f ca="1" t="shared" si="34"/>
        <v>82</v>
      </c>
      <c r="G749" s="4" t="str">
        <f t="shared" si="35"/>
        <v>1940/07/15</v>
      </c>
      <c r="H749" s="1" t="s">
        <v>2765</v>
      </c>
      <c r="J749" s="67" t="s">
        <v>2665</v>
      </c>
      <c r="K749" s="1">
        <v>13783512661</v>
      </c>
      <c r="M749" s="1" t="s">
        <v>3501</v>
      </c>
      <c r="N749" s="1" t="s">
        <v>2663</v>
      </c>
    </row>
    <row r="750" hidden="1" spans="1:14">
      <c r="A750" s="1">
        <v>847</v>
      </c>
      <c r="B750" s="1" t="s">
        <v>1846</v>
      </c>
      <c r="C750" s="1" t="s">
        <v>27</v>
      </c>
      <c r="D750" s="67" t="s">
        <v>2676</v>
      </c>
      <c r="E750" s="3" t="str">
        <f t="shared" si="33"/>
        <v>正确</v>
      </c>
      <c r="F750" s="4">
        <f ca="1" t="shared" si="34"/>
        <v>81</v>
      </c>
      <c r="G750" s="4" t="str">
        <f t="shared" si="35"/>
        <v>1941/01/17</v>
      </c>
      <c r="H750" s="1" t="s">
        <v>2765</v>
      </c>
      <c r="J750" s="67" t="s">
        <v>2677</v>
      </c>
      <c r="K750" s="1">
        <v>13525652088</v>
      </c>
      <c r="M750" s="1" t="s">
        <v>3489</v>
      </c>
      <c r="N750" s="1" t="s">
        <v>1846</v>
      </c>
    </row>
    <row r="751" hidden="1" spans="1:14">
      <c r="A751" s="1">
        <v>874</v>
      </c>
      <c r="B751" s="1" t="s">
        <v>2763</v>
      </c>
      <c r="C751" s="1" t="s">
        <v>17</v>
      </c>
      <c r="D751" s="67" t="s">
        <v>2764</v>
      </c>
      <c r="E751" s="3" t="str">
        <f t="shared" si="33"/>
        <v>正确</v>
      </c>
      <c r="F751" s="4">
        <f ca="1" t="shared" si="34"/>
        <v>81</v>
      </c>
      <c r="G751" s="4" t="str">
        <f t="shared" si="35"/>
        <v>1941/02/26</v>
      </c>
      <c r="H751" s="1" t="s">
        <v>2765</v>
      </c>
      <c r="J751" s="67" t="s">
        <v>2766</v>
      </c>
      <c r="K751" s="1">
        <v>15038718171</v>
      </c>
      <c r="M751" s="1" t="s">
        <v>3478</v>
      </c>
      <c r="N751" s="1" t="s">
        <v>2763</v>
      </c>
    </row>
    <row r="752" hidden="1" spans="1:14">
      <c r="A752" s="1">
        <v>968</v>
      </c>
      <c r="B752" s="1" t="s">
        <v>3044</v>
      </c>
      <c r="C752" s="1" t="s">
        <v>27</v>
      </c>
      <c r="D752" s="67" t="s">
        <v>3045</v>
      </c>
      <c r="E752" s="3" t="str">
        <f t="shared" si="33"/>
        <v>正确</v>
      </c>
      <c r="F752" s="4">
        <f ca="1" t="shared" si="34"/>
        <v>81</v>
      </c>
      <c r="G752" s="4" t="str">
        <f t="shared" si="35"/>
        <v>1941/09/25</v>
      </c>
      <c r="H752" s="1" t="s">
        <v>2765</v>
      </c>
      <c r="J752" s="67" t="s">
        <v>3046</v>
      </c>
      <c r="K752" s="1">
        <v>13837796201</v>
      </c>
      <c r="M752" s="1" t="s">
        <v>3482</v>
      </c>
      <c r="N752" s="1" t="s">
        <v>3044</v>
      </c>
    </row>
    <row r="753" hidden="1" spans="1:14">
      <c r="A753" s="1">
        <v>1021</v>
      </c>
      <c r="B753" s="1" t="s">
        <v>3204</v>
      </c>
      <c r="C753" s="1" t="s">
        <v>17</v>
      </c>
      <c r="D753" s="67" t="s">
        <v>3205</v>
      </c>
      <c r="E753" s="3" t="str">
        <f t="shared" si="33"/>
        <v>正确</v>
      </c>
      <c r="F753" s="4">
        <f ca="1" t="shared" si="34"/>
        <v>81</v>
      </c>
      <c r="G753" s="4" t="str">
        <f t="shared" si="35"/>
        <v>1941/11/29</v>
      </c>
      <c r="H753" s="1" t="s">
        <v>2765</v>
      </c>
      <c r="J753" s="67" t="s">
        <v>3206</v>
      </c>
      <c r="K753" s="1">
        <v>13083717512</v>
      </c>
      <c r="M753" s="1" t="s">
        <v>3485</v>
      </c>
      <c r="N753" s="1" t="s">
        <v>3204</v>
      </c>
    </row>
    <row r="754" hidden="1" spans="1:14">
      <c r="A754" s="1">
        <v>1030</v>
      </c>
      <c r="B754" s="1" t="s">
        <v>3233</v>
      </c>
      <c r="C754" s="1" t="s">
        <v>17</v>
      </c>
      <c r="D754" s="1" t="s">
        <v>3234</v>
      </c>
      <c r="E754" s="3" t="str">
        <f t="shared" si="33"/>
        <v>正确</v>
      </c>
      <c r="F754" s="4">
        <f ca="1" t="shared" si="34"/>
        <v>81</v>
      </c>
      <c r="G754" s="4" t="str">
        <f t="shared" si="35"/>
        <v>1941/06/07</v>
      </c>
      <c r="H754" s="1" t="s">
        <v>2765</v>
      </c>
      <c r="J754" s="67" t="s">
        <v>3235</v>
      </c>
      <c r="K754" s="1">
        <v>13782004304</v>
      </c>
      <c r="M754" s="1" t="s">
        <v>3485</v>
      </c>
      <c r="N754" s="1" t="s">
        <v>3233</v>
      </c>
    </row>
    <row r="755" hidden="1" spans="1:14">
      <c r="A755" s="1">
        <v>1047</v>
      </c>
      <c r="B755" s="1" t="s">
        <v>3287</v>
      </c>
      <c r="C755" s="1" t="s">
        <v>17</v>
      </c>
      <c r="D755" s="67" t="s">
        <v>3288</v>
      </c>
      <c r="E755" s="3" t="str">
        <f t="shared" si="33"/>
        <v>正确</v>
      </c>
      <c r="F755" s="4">
        <f ca="1" t="shared" si="34"/>
        <v>81</v>
      </c>
      <c r="G755" s="4" t="str">
        <f t="shared" si="35"/>
        <v>1941/12/20</v>
      </c>
      <c r="H755" s="1" t="s">
        <v>2765</v>
      </c>
      <c r="J755" s="67" t="s">
        <v>3289</v>
      </c>
      <c r="K755" s="1">
        <v>15003829165</v>
      </c>
      <c r="M755" s="1" t="s">
        <v>3500</v>
      </c>
      <c r="N755" s="1" t="s">
        <v>3287</v>
      </c>
    </row>
    <row r="756" hidden="1" spans="1:14">
      <c r="A756" s="1">
        <v>1073</v>
      </c>
      <c r="B756" s="1" t="s">
        <v>3364</v>
      </c>
      <c r="C756" s="1" t="s">
        <v>17</v>
      </c>
      <c r="D756" s="67" t="s">
        <v>3365</v>
      </c>
      <c r="E756" s="3" t="str">
        <f t="shared" si="33"/>
        <v>正确</v>
      </c>
      <c r="F756" s="4">
        <f ca="1" t="shared" si="34"/>
        <v>81</v>
      </c>
      <c r="G756" s="4" t="str">
        <f t="shared" si="35"/>
        <v>1941/07/20</v>
      </c>
      <c r="H756" s="1" t="s">
        <v>2765</v>
      </c>
      <c r="J756" s="67" t="s">
        <v>3366</v>
      </c>
      <c r="K756" s="1">
        <v>13938994635</v>
      </c>
      <c r="M756" s="1" t="s">
        <v>3486</v>
      </c>
      <c r="N756" s="1" t="s">
        <v>3364</v>
      </c>
    </row>
    <row r="757" hidden="1" spans="1:14">
      <c r="A757" s="1">
        <v>1074</v>
      </c>
      <c r="B757" s="1" t="s">
        <v>3367</v>
      </c>
      <c r="C757" s="1" t="s">
        <v>27</v>
      </c>
      <c r="D757" s="67" t="s">
        <v>3368</v>
      </c>
      <c r="E757" s="3" t="str">
        <f t="shared" si="33"/>
        <v>正确</v>
      </c>
      <c r="F757" s="4">
        <f ca="1" t="shared" si="34"/>
        <v>80</v>
      </c>
      <c r="G757" s="4" t="str">
        <f t="shared" si="35"/>
        <v>1942/01/22</v>
      </c>
      <c r="H757" s="1" t="s">
        <v>2765</v>
      </c>
      <c r="J757" s="67" t="s">
        <v>3369</v>
      </c>
      <c r="K757" s="1">
        <v>15938805857</v>
      </c>
      <c r="M757" s="1" t="s">
        <v>3486</v>
      </c>
      <c r="N757" s="1" t="s">
        <v>3367</v>
      </c>
    </row>
    <row r="758" hidden="1" spans="1:14">
      <c r="A758" s="1">
        <v>1075</v>
      </c>
      <c r="B758" s="1" t="s">
        <v>3370</v>
      </c>
      <c r="C758" s="1" t="s">
        <v>27</v>
      </c>
      <c r="D758" s="67" t="s">
        <v>3371</v>
      </c>
      <c r="E758" s="3" t="str">
        <f t="shared" si="33"/>
        <v>正确</v>
      </c>
      <c r="F758" s="4">
        <f ca="1" t="shared" si="34"/>
        <v>81</v>
      </c>
      <c r="G758" s="4" t="str">
        <f t="shared" si="35"/>
        <v>1941/07/06</v>
      </c>
      <c r="H758" s="1" t="s">
        <v>2765</v>
      </c>
      <c r="J758" s="67" t="s">
        <v>3372</v>
      </c>
      <c r="K758" s="1">
        <v>13569234815</v>
      </c>
      <c r="M758" s="1" t="s">
        <v>3486</v>
      </c>
      <c r="N758" s="1" t="s">
        <v>3370</v>
      </c>
    </row>
    <row r="759" hidden="1" spans="1:14">
      <c r="A759" s="1">
        <v>49</v>
      </c>
      <c r="B759" s="1" t="s">
        <v>78</v>
      </c>
      <c r="C759" s="1" t="s">
        <v>27</v>
      </c>
      <c r="D759" s="67" t="s">
        <v>202</v>
      </c>
      <c r="E759" s="3" t="str">
        <f t="shared" si="33"/>
        <v>正确</v>
      </c>
      <c r="F759" s="4">
        <f ca="1" t="shared" si="34"/>
        <v>95</v>
      </c>
      <c r="G759" s="4" t="str">
        <f t="shared" si="35"/>
        <v>1927/03/15</v>
      </c>
      <c r="H759" s="1" t="s">
        <v>3018</v>
      </c>
      <c r="J759" s="67" t="s">
        <v>203</v>
      </c>
      <c r="K759" s="1">
        <v>15225671498</v>
      </c>
      <c r="N759" s="1" t="s">
        <v>78</v>
      </c>
    </row>
    <row r="760" hidden="1" spans="1:14">
      <c r="A760" s="1">
        <v>337</v>
      </c>
      <c r="B760" s="1" t="s">
        <v>1097</v>
      </c>
      <c r="C760" s="1" t="s">
        <v>27</v>
      </c>
      <c r="D760" s="1" t="s">
        <v>1098</v>
      </c>
      <c r="E760" s="3" t="str">
        <f t="shared" si="33"/>
        <v>正确</v>
      </c>
      <c r="F760" s="4">
        <f ca="1" t="shared" si="34"/>
        <v>87</v>
      </c>
      <c r="G760" s="4" t="str">
        <f t="shared" si="35"/>
        <v>1935/03/14</v>
      </c>
      <c r="H760" s="1" t="s">
        <v>3018</v>
      </c>
      <c r="J760" s="67" t="s">
        <v>1099</v>
      </c>
      <c r="K760" s="1">
        <v>15539950233</v>
      </c>
      <c r="M760" s="1" t="s">
        <v>3473</v>
      </c>
      <c r="N760" s="1" t="s">
        <v>1097</v>
      </c>
    </row>
    <row r="761" hidden="1" spans="1:14">
      <c r="A761" s="1">
        <v>338</v>
      </c>
      <c r="B761" s="1" t="s">
        <v>676</v>
      </c>
      <c r="C761" s="1" t="s">
        <v>27</v>
      </c>
      <c r="D761" s="1" t="s">
        <v>1100</v>
      </c>
      <c r="E761" s="3" t="str">
        <f t="shared" si="33"/>
        <v>正确</v>
      </c>
      <c r="F761" s="4">
        <f ca="1" t="shared" si="34"/>
        <v>86</v>
      </c>
      <c r="G761" s="4" t="str">
        <f t="shared" si="35"/>
        <v>1936/12/12</v>
      </c>
      <c r="H761" s="1" t="s">
        <v>3018</v>
      </c>
      <c r="J761" s="67" t="s">
        <v>1101</v>
      </c>
      <c r="K761" s="1">
        <v>15839936285</v>
      </c>
      <c r="M761" s="1" t="s">
        <v>3473</v>
      </c>
      <c r="N761" s="1" t="s">
        <v>676</v>
      </c>
    </row>
    <row r="762" hidden="1" spans="1:14">
      <c r="A762" s="1">
        <v>339</v>
      </c>
      <c r="B762" s="1" t="s">
        <v>1102</v>
      </c>
      <c r="C762" s="1" t="s">
        <v>17</v>
      </c>
      <c r="D762" s="1" t="s">
        <v>1103</v>
      </c>
      <c r="E762" s="3" t="str">
        <f t="shared" si="33"/>
        <v>正确</v>
      </c>
      <c r="F762" s="4">
        <f ca="1" t="shared" si="34"/>
        <v>84</v>
      </c>
      <c r="G762" s="4" t="str">
        <f t="shared" si="35"/>
        <v>1938/07/04</v>
      </c>
      <c r="H762" s="1" t="s">
        <v>3018</v>
      </c>
      <c r="J762" s="67" t="s">
        <v>1104</v>
      </c>
      <c r="K762" s="1">
        <v>13603410503</v>
      </c>
      <c r="M762" s="1" t="s">
        <v>3473</v>
      </c>
      <c r="N762" s="1" t="s">
        <v>1102</v>
      </c>
    </row>
    <row r="763" hidden="1" spans="1:14">
      <c r="A763" s="1">
        <v>342</v>
      </c>
      <c r="B763" s="1" t="s">
        <v>1113</v>
      </c>
      <c r="C763" s="1" t="s">
        <v>17</v>
      </c>
      <c r="D763" s="1" t="s">
        <v>1114</v>
      </c>
      <c r="E763" s="3" t="str">
        <f t="shared" si="33"/>
        <v>正确</v>
      </c>
      <c r="F763" s="4">
        <f ca="1" t="shared" si="34"/>
        <v>91</v>
      </c>
      <c r="G763" s="4" t="str">
        <f t="shared" si="35"/>
        <v>1931/05/20</v>
      </c>
      <c r="H763" s="1" t="s">
        <v>3018</v>
      </c>
      <c r="J763" s="67" t="s">
        <v>1115</v>
      </c>
      <c r="K763" s="1">
        <v>13193818702</v>
      </c>
      <c r="M763" s="1" t="s">
        <v>3473</v>
      </c>
      <c r="N763" s="1" t="s">
        <v>1113</v>
      </c>
    </row>
    <row r="764" hidden="1" spans="1:14">
      <c r="A764" s="1">
        <v>344</v>
      </c>
      <c r="B764" s="1" t="s">
        <v>1120</v>
      </c>
      <c r="C764" s="1" t="s">
        <v>27</v>
      </c>
      <c r="D764" s="1" t="s">
        <v>1121</v>
      </c>
      <c r="E764" s="3" t="str">
        <f t="shared" si="33"/>
        <v>正确</v>
      </c>
      <c r="F764" s="4">
        <f ca="1" t="shared" si="34"/>
        <v>92</v>
      </c>
      <c r="G764" s="4" t="str">
        <f t="shared" si="35"/>
        <v>1930/12/13</v>
      </c>
      <c r="H764" s="1" t="s">
        <v>3018</v>
      </c>
      <c r="J764" s="67" t="s">
        <v>1122</v>
      </c>
      <c r="K764" s="1">
        <v>13838973502</v>
      </c>
      <c r="M764" s="1" t="s">
        <v>3473</v>
      </c>
      <c r="N764" s="1" t="s">
        <v>1120</v>
      </c>
    </row>
    <row r="765" hidden="1" spans="1:14">
      <c r="A765" s="1">
        <v>346</v>
      </c>
      <c r="B765" s="1" t="s">
        <v>1127</v>
      </c>
      <c r="C765" s="1" t="s">
        <v>17</v>
      </c>
      <c r="D765" s="1" t="s">
        <v>1128</v>
      </c>
      <c r="E765" s="3" t="str">
        <f t="shared" si="33"/>
        <v>正确</v>
      </c>
      <c r="F765" s="4">
        <f ca="1" t="shared" si="34"/>
        <v>89</v>
      </c>
      <c r="G765" s="4" t="str">
        <f t="shared" si="35"/>
        <v>1933/02/13</v>
      </c>
      <c r="H765" s="1" t="s">
        <v>3018</v>
      </c>
      <c r="J765" s="67" t="s">
        <v>1129</v>
      </c>
      <c r="K765" s="1">
        <v>17065967272</v>
      </c>
      <c r="M765" s="1" t="s">
        <v>3473</v>
      </c>
      <c r="N765" s="1" t="s">
        <v>1127</v>
      </c>
    </row>
    <row r="766" hidden="1" spans="1:14">
      <c r="A766" s="1">
        <v>348</v>
      </c>
      <c r="B766" s="1" t="s">
        <v>1135</v>
      </c>
      <c r="C766" s="1" t="s">
        <v>27</v>
      </c>
      <c r="D766" s="1" t="s">
        <v>1136</v>
      </c>
      <c r="E766" s="3" t="str">
        <f t="shared" si="33"/>
        <v>正确</v>
      </c>
      <c r="F766" s="4">
        <f ca="1" t="shared" si="34"/>
        <v>84</v>
      </c>
      <c r="G766" s="4" t="str">
        <f t="shared" si="35"/>
        <v>1938/01/27</v>
      </c>
      <c r="H766" s="1" t="s">
        <v>3018</v>
      </c>
      <c r="J766" s="67" t="s">
        <v>1137</v>
      </c>
      <c r="K766" s="1">
        <v>13838953023</v>
      </c>
      <c r="M766" s="1" t="s">
        <v>3473</v>
      </c>
      <c r="N766" s="1" t="s">
        <v>1135</v>
      </c>
    </row>
    <row r="767" hidden="1" spans="1:14">
      <c r="A767" s="1">
        <v>349</v>
      </c>
      <c r="B767" s="1" t="s">
        <v>694</v>
      </c>
      <c r="C767" s="1" t="s">
        <v>27</v>
      </c>
      <c r="D767" s="1" t="s">
        <v>1138</v>
      </c>
      <c r="E767" s="3" t="str">
        <f t="shared" si="33"/>
        <v>正确</v>
      </c>
      <c r="F767" s="4">
        <f ca="1" t="shared" si="34"/>
        <v>87</v>
      </c>
      <c r="G767" s="4" t="str">
        <f t="shared" si="35"/>
        <v>1935/02/22</v>
      </c>
      <c r="H767" s="1" t="s">
        <v>3018</v>
      </c>
      <c r="J767" s="67" t="s">
        <v>1139</v>
      </c>
      <c r="K767" s="1">
        <v>15937168910</v>
      </c>
      <c r="M767" s="1" t="s">
        <v>3473</v>
      </c>
      <c r="N767" s="1" t="s">
        <v>694</v>
      </c>
    </row>
    <row r="768" hidden="1" spans="1:14">
      <c r="A768" s="1">
        <v>351</v>
      </c>
      <c r="B768" s="1" t="s">
        <v>1144</v>
      </c>
      <c r="C768" s="1" t="s">
        <v>27</v>
      </c>
      <c r="D768" s="1" t="s">
        <v>1145</v>
      </c>
      <c r="E768" s="3" t="str">
        <f t="shared" si="33"/>
        <v>正确</v>
      </c>
      <c r="F768" s="4">
        <f ca="1" t="shared" si="34"/>
        <v>92</v>
      </c>
      <c r="G768" s="4" t="str">
        <f t="shared" si="35"/>
        <v>1930/10/17</v>
      </c>
      <c r="H768" s="1" t="s">
        <v>3018</v>
      </c>
      <c r="J768" s="1" t="s">
        <v>1146</v>
      </c>
      <c r="K768" s="1">
        <v>15893554626</v>
      </c>
      <c r="M768" s="1" t="s">
        <v>3473</v>
      </c>
      <c r="N768" s="1" t="s">
        <v>1144</v>
      </c>
    </row>
    <row r="769" hidden="1" spans="1:16">
      <c r="A769" s="1">
        <v>352</v>
      </c>
      <c r="B769" s="1" t="s">
        <v>1147</v>
      </c>
      <c r="C769" s="1" t="s">
        <v>27</v>
      </c>
      <c r="D769" s="1" t="s">
        <v>1148</v>
      </c>
      <c r="E769" s="3" t="str">
        <f t="shared" si="33"/>
        <v>正确</v>
      </c>
      <c r="F769" s="4">
        <f ca="1" t="shared" si="34"/>
        <v>84</v>
      </c>
      <c r="G769" s="4" t="str">
        <f t="shared" si="35"/>
        <v>1938/08/04</v>
      </c>
      <c r="H769" s="1" t="s">
        <v>3018</v>
      </c>
      <c r="J769" s="67" t="s">
        <v>1149</v>
      </c>
      <c r="K769" s="1">
        <v>13569253413</v>
      </c>
      <c r="M769" s="1" t="s">
        <v>3473</v>
      </c>
      <c r="N769" s="1" t="s">
        <v>1147</v>
      </c>
      <c r="O769" s="67" t="s">
        <v>3526</v>
      </c>
      <c r="P769" s="1" t="s">
        <v>3246</v>
      </c>
    </row>
    <row r="770" hidden="1" spans="1:16">
      <c r="A770" s="1">
        <v>353</v>
      </c>
      <c r="B770" s="1" t="s">
        <v>703</v>
      </c>
      <c r="C770" s="1" t="s">
        <v>17</v>
      </c>
      <c r="D770" s="1" t="s">
        <v>1150</v>
      </c>
      <c r="E770" s="3" t="str">
        <f t="shared" si="33"/>
        <v>正确</v>
      </c>
      <c r="F770" s="4">
        <f ca="1" t="shared" si="34"/>
        <v>84</v>
      </c>
      <c r="G770" s="4" t="str">
        <f t="shared" si="35"/>
        <v>1938/07/15</v>
      </c>
      <c r="H770" s="1" t="s">
        <v>3018</v>
      </c>
      <c r="J770" s="67" t="s">
        <v>1151</v>
      </c>
      <c r="K770" s="1">
        <v>13733102275</v>
      </c>
      <c r="M770" s="1" t="s">
        <v>3473</v>
      </c>
      <c r="N770" s="1" t="s">
        <v>703</v>
      </c>
      <c r="O770" s="67" t="s">
        <v>3527</v>
      </c>
      <c r="P770" s="1" t="s">
        <v>3246</v>
      </c>
    </row>
    <row r="771" hidden="1" spans="1:14">
      <c r="A771" s="1">
        <v>354</v>
      </c>
      <c r="B771" s="1" t="s">
        <v>1152</v>
      </c>
      <c r="C771" s="1" t="s">
        <v>27</v>
      </c>
      <c r="D771" s="1" t="s">
        <v>1153</v>
      </c>
      <c r="E771" s="3" t="str">
        <f t="shared" ref="E771:E817" si="36">IF(LEN(D771)=0,"空",IF(LEN(D771)=15,"老号",IF(LEN(D771)&lt;&gt;18,"位数不对",IF(CHOOSE(MOD(SUM(MID(D771,1,1)*7+MID(D771,2,1)*9+MID(D771,3,1)*10+MID(D771,4,1)*5+MID(D771,5,1)*8+MID(D771,6,1)*4+MID(D771,7,1)*2+MID(D771,8,1)*1+MID(D771,9,1)*6+MID(D771,10,1)*3+MID(D771,11,1)*7+MID(D771,12,1)*9+MID(D771,13,1)*10+MID(D771,14,1)*5+MID(D771,15,1)*8+MID(D771,16,1)*4+MID(D771,17,1)*2),11)+1,1,0,"X",9,8,7,6,5,4,3,2)=IF(ISNUMBER(RIGHT(D771,1)*1),RIGHT(D771,1)*1,"X"),"正确","号码错误"))))</f>
        <v>正确</v>
      </c>
      <c r="F771" s="4">
        <f ca="1" t="shared" ref="F771:F817" si="37">YEAR(NOW())-MID(D771,7,4)</f>
        <v>90</v>
      </c>
      <c r="G771" s="4" t="str">
        <f t="shared" ref="G771:G817" si="38">CONCATENATE(MID(D771,7,4),"/",MID(D771,11,2),"/",MID(D771,13,2))</f>
        <v>1932/07/15</v>
      </c>
      <c r="H771" s="1" t="s">
        <v>3018</v>
      </c>
      <c r="J771" s="67" t="s">
        <v>1154</v>
      </c>
      <c r="K771" s="1">
        <v>13838758703</v>
      </c>
      <c r="M771" s="1" t="s">
        <v>3473</v>
      </c>
      <c r="N771" s="1" t="s">
        <v>1152</v>
      </c>
    </row>
    <row r="772" hidden="1" spans="1:14">
      <c r="A772" s="1">
        <v>356</v>
      </c>
      <c r="B772" s="1" t="s">
        <v>665</v>
      </c>
      <c r="C772" s="1" t="s">
        <v>27</v>
      </c>
      <c r="D772" s="1" t="s">
        <v>1159</v>
      </c>
      <c r="E772" s="3" t="str">
        <f t="shared" si="36"/>
        <v>正确</v>
      </c>
      <c r="F772" s="4">
        <f ca="1" t="shared" si="37"/>
        <v>88</v>
      </c>
      <c r="G772" s="4" t="str">
        <f t="shared" si="38"/>
        <v>1934/12/28</v>
      </c>
      <c r="H772" s="1" t="s">
        <v>3018</v>
      </c>
      <c r="J772" s="1" t="s">
        <v>1160</v>
      </c>
      <c r="K772" s="1">
        <v>15036286697</v>
      </c>
      <c r="M772" s="1" t="s">
        <v>3473</v>
      </c>
      <c r="N772" s="1" t="s">
        <v>665</v>
      </c>
    </row>
    <row r="773" hidden="1" spans="1:14">
      <c r="A773" s="1">
        <v>357</v>
      </c>
      <c r="B773" s="1" t="s">
        <v>1161</v>
      </c>
      <c r="C773" s="1" t="s">
        <v>17</v>
      </c>
      <c r="D773" s="1" t="s">
        <v>1162</v>
      </c>
      <c r="E773" s="3" t="str">
        <f t="shared" si="36"/>
        <v>正确</v>
      </c>
      <c r="F773" s="4">
        <f ca="1" t="shared" si="37"/>
        <v>87</v>
      </c>
      <c r="G773" s="4" t="str">
        <f t="shared" si="38"/>
        <v>1935/12/21</v>
      </c>
      <c r="H773" s="1" t="s">
        <v>3018</v>
      </c>
      <c r="J773" s="67" t="s">
        <v>1163</v>
      </c>
      <c r="K773" s="1">
        <v>15238191785</v>
      </c>
      <c r="M773" s="1" t="s">
        <v>3473</v>
      </c>
      <c r="N773" s="1" t="s">
        <v>1161</v>
      </c>
    </row>
    <row r="774" hidden="1" spans="1:14">
      <c r="A774" s="1">
        <v>359</v>
      </c>
      <c r="B774" s="1" t="s">
        <v>1168</v>
      </c>
      <c r="C774" s="1" t="s">
        <v>27</v>
      </c>
      <c r="D774" s="1" t="s">
        <v>1169</v>
      </c>
      <c r="E774" s="3" t="str">
        <f t="shared" si="36"/>
        <v>正确</v>
      </c>
      <c r="F774" s="4">
        <f ca="1" t="shared" si="37"/>
        <v>87</v>
      </c>
      <c r="G774" s="4" t="str">
        <f t="shared" si="38"/>
        <v>1935/10/03</v>
      </c>
      <c r="H774" s="1" t="s">
        <v>3018</v>
      </c>
      <c r="J774" s="67" t="s">
        <v>1170</v>
      </c>
      <c r="K774" s="1">
        <v>18638449771</v>
      </c>
      <c r="M774" s="1" t="s">
        <v>3473</v>
      </c>
      <c r="N774" s="1" t="s">
        <v>1168</v>
      </c>
    </row>
    <row r="775" hidden="1" spans="1:14">
      <c r="A775" s="1">
        <v>360</v>
      </c>
      <c r="B775" s="1" t="s">
        <v>1171</v>
      </c>
      <c r="C775" s="1" t="s">
        <v>27</v>
      </c>
      <c r="D775" s="1" t="s">
        <v>1172</v>
      </c>
      <c r="E775" s="3" t="str">
        <f t="shared" si="36"/>
        <v>正确</v>
      </c>
      <c r="F775" s="4">
        <f ca="1" t="shared" si="37"/>
        <v>84</v>
      </c>
      <c r="G775" s="4" t="str">
        <f t="shared" si="38"/>
        <v>1938/08/29</v>
      </c>
      <c r="H775" s="1" t="s">
        <v>3018</v>
      </c>
      <c r="J775" s="67" t="s">
        <v>1173</v>
      </c>
      <c r="K775" s="1">
        <v>13598297251</v>
      </c>
      <c r="M775" s="1" t="s">
        <v>3473</v>
      </c>
      <c r="N775" s="1" t="s">
        <v>1171</v>
      </c>
    </row>
    <row r="776" hidden="1" spans="1:14">
      <c r="A776" s="1">
        <v>362</v>
      </c>
      <c r="B776" s="1" t="s">
        <v>720</v>
      </c>
      <c r="C776" s="1" t="s">
        <v>27</v>
      </c>
      <c r="D776" s="1" t="s">
        <v>1178</v>
      </c>
      <c r="E776" s="3" t="str">
        <f t="shared" si="36"/>
        <v>正确</v>
      </c>
      <c r="F776" s="4">
        <f ca="1" t="shared" si="37"/>
        <v>86</v>
      </c>
      <c r="G776" s="4" t="str">
        <f t="shared" si="38"/>
        <v>1936/04/18</v>
      </c>
      <c r="H776" s="1" t="s">
        <v>3018</v>
      </c>
      <c r="J776" s="67" t="s">
        <v>1179</v>
      </c>
      <c r="K776" s="1">
        <v>13037660459</v>
      </c>
      <c r="M776" s="1" t="s">
        <v>3473</v>
      </c>
      <c r="N776" s="1" t="s">
        <v>720</v>
      </c>
    </row>
    <row r="777" hidden="1" spans="1:14">
      <c r="A777" s="1">
        <v>465</v>
      </c>
      <c r="B777" s="1" t="s">
        <v>1499</v>
      </c>
      <c r="C777" s="1" t="s">
        <v>27</v>
      </c>
      <c r="D777" s="67" t="s">
        <v>1500</v>
      </c>
      <c r="E777" s="3" t="str">
        <f t="shared" si="36"/>
        <v>正确</v>
      </c>
      <c r="F777" s="4">
        <f ca="1" t="shared" si="37"/>
        <v>89</v>
      </c>
      <c r="G777" s="4" t="str">
        <f t="shared" si="38"/>
        <v>1933/08/21</v>
      </c>
      <c r="H777" s="1" t="s">
        <v>3018</v>
      </c>
      <c r="J777" s="67" t="s">
        <v>1501</v>
      </c>
      <c r="K777" s="1">
        <v>13659235705</v>
      </c>
      <c r="M777" s="1" t="s">
        <v>3473</v>
      </c>
      <c r="N777" s="1" t="s">
        <v>1499</v>
      </c>
    </row>
    <row r="778" hidden="1" spans="1:14">
      <c r="A778" s="1">
        <v>780</v>
      </c>
      <c r="B778" s="1" t="s">
        <v>2477</v>
      </c>
      <c r="C778" s="1" t="s">
        <v>17</v>
      </c>
      <c r="D778" s="1" t="s">
        <v>2478</v>
      </c>
      <c r="E778" s="3" t="str">
        <f t="shared" si="36"/>
        <v>正确</v>
      </c>
      <c r="F778" s="4">
        <f ca="1" t="shared" si="37"/>
        <v>82</v>
      </c>
      <c r="G778" s="4" t="str">
        <f t="shared" si="38"/>
        <v>1940/05/13</v>
      </c>
      <c r="H778" s="1" t="s">
        <v>3018</v>
      </c>
      <c r="J778" s="67" t="s">
        <v>2480</v>
      </c>
      <c r="K778" s="1">
        <v>18338345306</v>
      </c>
      <c r="M778" s="1" t="s">
        <v>3476</v>
      </c>
      <c r="N778" s="1" t="s">
        <v>2477</v>
      </c>
    </row>
    <row r="779" hidden="1" spans="1:14">
      <c r="A779" s="1">
        <v>806</v>
      </c>
      <c r="B779" s="1" t="s">
        <v>1729</v>
      </c>
      <c r="C779" s="1" t="s">
        <v>17</v>
      </c>
      <c r="D779" s="67" t="s">
        <v>2557</v>
      </c>
      <c r="E779" s="3" t="str">
        <f t="shared" si="36"/>
        <v>正确</v>
      </c>
      <c r="F779" s="4">
        <f ca="1" t="shared" si="37"/>
        <v>82</v>
      </c>
      <c r="G779" s="4" t="str">
        <f t="shared" si="38"/>
        <v>1940/12/07</v>
      </c>
      <c r="H779" s="1" t="s">
        <v>3018</v>
      </c>
      <c r="J779" s="67" t="s">
        <v>2558</v>
      </c>
      <c r="K779" s="1">
        <v>13087648791</v>
      </c>
      <c r="M779" s="1" t="s">
        <v>3494</v>
      </c>
      <c r="N779" s="1" t="s">
        <v>1729</v>
      </c>
    </row>
    <row r="780" hidden="1" spans="1:14">
      <c r="A780" s="1">
        <v>959</v>
      </c>
      <c r="B780" s="1" t="s">
        <v>3016</v>
      </c>
      <c r="C780" s="1" t="s">
        <v>17</v>
      </c>
      <c r="D780" s="67" t="s">
        <v>3017</v>
      </c>
      <c r="E780" s="3" t="str">
        <f t="shared" si="36"/>
        <v>正确</v>
      </c>
      <c r="F780" s="4">
        <f ca="1" t="shared" si="37"/>
        <v>81</v>
      </c>
      <c r="G780" s="4" t="str">
        <f t="shared" si="38"/>
        <v>1941/09/21</v>
      </c>
      <c r="H780" s="1" t="s">
        <v>3018</v>
      </c>
      <c r="J780" s="67" t="s">
        <v>3019</v>
      </c>
      <c r="K780" s="1">
        <v>13137710832</v>
      </c>
      <c r="M780" s="1" t="s">
        <v>3482</v>
      </c>
      <c r="N780" s="1" t="s">
        <v>3016</v>
      </c>
    </row>
    <row r="781" hidden="1" spans="1:16">
      <c r="A781" s="1">
        <v>1100</v>
      </c>
      <c r="B781" s="1" t="s">
        <v>3444</v>
      </c>
      <c r="C781" s="1" t="s">
        <v>17</v>
      </c>
      <c r="D781" s="1" t="s">
        <v>3445</v>
      </c>
      <c r="E781" s="3" t="str">
        <f t="shared" si="36"/>
        <v>正确</v>
      </c>
      <c r="F781" s="4">
        <f ca="1" t="shared" si="37"/>
        <v>80</v>
      </c>
      <c r="G781" s="4" t="str">
        <f t="shared" si="38"/>
        <v>1942/04/02</v>
      </c>
      <c r="H781" s="1" t="s">
        <v>3018</v>
      </c>
      <c r="J781" s="67" t="s">
        <v>3447</v>
      </c>
      <c r="K781" s="67" t="s">
        <v>3448</v>
      </c>
      <c r="M781" s="1" t="s">
        <v>3490</v>
      </c>
      <c r="N781" s="1" t="s">
        <v>3444</v>
      </c>
      <c r="O781" s="67" t="s">
        <v>3447</v>
      </c>
      <c r="P781" s="1" t="s">
        <v>3246</v>
      </c>
    </row>
    <row r="782" hidden="1" spans="1:14">
      <c r="A782" s="1">
        <v>71</v>
      </c>
      <c r="B782" s="1" t="s">
        <v>284</v>
      </c>
      <c r="C782" s="1" t="s">
        <v>17</v>
      </c>
      <c r="D782" s="67" t="s">
        <v>285</v>
      </c>
      <c r="E782" s="3" t="str">
        <f t="shared" si="36"/>
        <v>正确</v>
      </c>
      <c r="F782" s="4">
        <f ca="1" t="shared" si="37"/>
        <v>94</v>
      </c>
      <c r="G782" s="4" t="str">
        <f t="shared" si="38"/>
        <v>1928/06/27</v>
      </c>
      <c r="H782" s="1" t="s">
        <v>3228</v>
      </c>
      <c r="J782" s="67" t="s">
        <v>286</v>
      </c>
      <c r="K782" s="1">
        <v>13462627601</v>
      </c>
      <c r="N782" s="1" t="s">
        <v>284</v>
      </c>
    </row>
    <row r="783" hidden="1" spans="1:14">
      <c r="A783" s="1">
        <v>87</v>
      </c>
      <c r="B783" s="1" t="s">
        <v>333</v>
      </c>
      <c r="C783" s="1" t="s">
        <v>17</v>
      </c>
      <c r="D783" s="1" t="s">
        <v>334</v>
      </c>
      <c r="E783" s="3" t="str">
        <f t="shared" si="36"/>
        <v>正确</v>
      </c>
      <c r="F783" s="4">
        <f ca="1" t="shared" si="37"/>
        <v>84</v>
      </c>
      <c r="G783" s="4" t="str">
        <f t="shared" si="38"/>
        <v>1938/05/20</v>
      </c>
      <c r="H783" s="1" t="s">
        <v>3228</v>
      </c>
      <c r="J783" s="67" t="s">
        <v>335</v>
      </c>
      <c r="K783" s="1">
        <v>15238192046</v>
      </c>
      <c r="M783" s="1" t="s">
        <v>3473</v>
      </c>
      <c r="N783" s="1" t="s">
        <v>333</v>
      </c>
    </row>
    <row r="784" hidden="1" spans="1:14">
      <c r="A784" s="1">
        <v>89</v>
      </c>
      <c r="B784" s="1" t="s">
        <v>132</v>
      </c>
      <c r="C784" s="1" t="s">
        <v>17</v>
      </c>
      <c r="D784" s="1" t="s">
        <v>340</v>
      </c>
      <c r="E784" s="3" t="str">
        <f t="shared" si="36"/>
        <v>正确</v>
      </c>
      <c r="F784" s="4">
        <f ca="1" t="shared" si="37"/>
        <v>84</v>
      </c>
      <c r="G784" s="4" t="str">
        <f t="shared" si="38"/>
        <v>1938/07/08</v>
      </c>
      <c r="H784" s="1" t="s">
        <v>3228</v>
      </c>
      <c r="J784" s="67" t="s">
        <v>341</v>
      </c>
      <c r="K784" s="1">
        <v>13525673164</v>
      </c>
      <c r="M784" s="1" t="s">
        <v>3473</v>
      </c>
      <c r="N784" s="1" t="s">
        <v>132</v>
      </c>
    </row>
    <row r="785" hidden="1" spans="1:14">
      <c r="A785" s="1">
        <v>91</v>
      </c>
      <c r="B785" s="1" t="s">
        <v>136</v>
      </c>
      <c r="C785" s="1" t="s">
        <v>27</v>
      </c>
      <c r="D785" s="1" t="s">
        <v>347</v>
      </c>
      <c r="E785" s="3" t="str">
        <f t="shared" si="36"/>
        <v>正确</v>
      </c>
      <c r="F785" s="4">
        <f ca="1" t="shared" si="37"/>
        <v>87</v>
      </c>
      <c r="G785" s="4" t="str">
        <f t="shared" si="38"/>
        <v>1935/08/11</v>
      </c>
      <c r="H785" s="1" t="s">
        <v>3228</v>
      </c>
      <c r="J785" s="67" t="s">
        <v>348</v>
      </c>
      <c r="K785" s="1">
        <v>15238137818</v>
      </c>
      <c r="M785" s="1" t="s">
        <v>3473</v>
      </c>
      <c r="N785" s="1" t="s">
        <v>136</v>
      </c>
    </row>
    <row r="786" hidden="1" spans="1:14">
      <c r="A786" s="1">
        <v>93</v>
      </c>
      <c r="B786" s="1" t="s">
        <v>140</v>
      </c>
      <c r="C786" s="1" t="s">
        <v>27</v>
      </c>
      <c r="D786" s="1" t="s">
        <v>354</v>
      </c>
      <c r="E786" s="3" t="str">
        <f t="shared" si="36"/>
        <v>正确</v>
      </c>
      <c r="F786" s="4">
        <f ca="1" t="shared" si="37"/>
        <v>83</v>
      </c>
      <c r="G786" s="4" t="str">
        <f t="shared" si="38"/>
        <v>1939/01/17</v>
      </c>
      <c r="H786" s="1" t="s">
        <v>3228</v>
      </c>
      <c r="J786" s="67" t="s">
        <v>355</v>
      </c>
      <c r="K786" s="1">
        <v>13949356011</v>
      </c>
      <c r="M786" s="1" t="s">
        <v>3473</v>
      </c>
      <c r="N786" s="1" t="s">
        <v>140</v>
      </c>
    </row>
    <row r="787" hidden="1" spans="1:14">
      <c r="A787" s="1">
        <v>95</v>
      </c>
      <c r="B787" s="1" t="s">
        <v>144</v>
      </c>
      <c r="C787" s="1" t="s">
        <v>27</v>
      </c>
      <c r="D787" s="67" t="s">
        <v>360</v>
      </c>
      <c r="E787" s="3" t="str">
        <f t="shared" si="36"/>
        <v>正确</v>
      </c>
      <c r="F787" s="4">
        <f ca="1" t="shared" si="37"/>
        <v>93</v>
      </c>
      <c r="G787" s="4" t="str">
        <f t="shared" si="38"/>
        <v>1929/07/15</v>
      </c>
      <c r="H787" s="1" t="s">
        <v>3228</v>
      </c>
      <c r="J787" s="67" t="s">
        <v>361</v>
      </c>
      <c r="K787" s="1">
        <v>17067100705</v>
      </c>
      <c r="M787" s="1" t="s">
        <v>3473</v>
      </c>
      <c r="N787" s="1" t="s">
        <v>144</v>
      </c>
    </row>
    <row r="788" hidden="1" spans="1:14">
      <c r="A788" s="1">
        <v>808</v>
      </c>
      <c r="B788" s="1" t="s">
        <v>2561</v>
      </c>
      <c r="C788" s="1" t="s">
        <v>17</v>
      </c>
      <c r="D788" s="67" t="s">
        <v>2562</v>
      </c>
      <c r="E788" s="3" t="str">
        <f t="shared" si="36"/>
        <v>正确</v>
      </c>
      <c r="F788" s="4">
        <f ca="1" t="shared" si="37"/>
        <v>82</v>
      </c>
      <c r="G788" s="4" t="str">
        <f t="shared" si="38"/>
        <v>1940/11/29</v>
      </c>
      <c r="H788" s="1" t="s">
        <v>3228</v>
      </c>
      <c r="J788" s="67" t="s">
        <v>2564</v>
      </c>
      <c r="K788" s="1">
        <v>18749033352</v>
      </c>
      <c r="M788" s="1" t="s">
        <v>3494</v>
      </c>
      <c r="N788" s="1" t="s">
        <v>2561</v>
      </c>
    </row>
    <row r="789" hidden="1" spans="1:14">
      <c r="A789" s="1">
        <v>853</v>
      </c>
      <c r="B789" s="1" t="s">
        <v>1860</v>
      </c>
      <c r="C789" s="1" t="s">
        <v>17</v>
      </c>
      <c r="D789" s="67" t="s">
        <v>2693</v>
      </c>
      <c r="E789" s="3" t="str">
        <f t="shared" si="36"/>
        <v>正确</v>
      </c>
      <c r="F789" s="4">
        <f ca="1" t="shared" si="37"/>
        <v>81</v>
      </c>
      <c r="G789" s="4" t="str">
        <f t="shared" si="38"/>
        <v>1941/02/07</v>
      </c>
      <c r="H789" s="1" t="s">
        <v>3228</v>
      </c>
      <c r="J789" s="67" t="s">
        <v>2694</v>
      </c>
      <c r="K789" s="1">
        <v>13937777125</v>
      </c>
      <c r="M789" s="1" t="s">
        <v>3489</v>
      </c>
      <c r="N789" s="1" t="s">
        <v>1860</v>
      </c>
    </row>
    <row r="790" hidden="1" spans="1:14">
      <c r="A790" s="1">
        <v>906</v>
      </c>
      <c r="B790" s="1" t="s">
        <v>2863</v>
      </c>
      <c r="C790" s="1" t="s">
        <v>27</v>
      </c>
      <c r="D790" s="67" t="s">
        <v>2864</v>
      </c>
      <c r="E790" s="3" t="str">
        <f t="shared" si="36"/>
        <v>正确</v>
      </c>
      <c r="F790" s="4">
        <f ca="1" t="shared" si="37"/>
        <v>81</v>
      </c>
      <c r="G790" s="4" t="str">
        <f t="shared" si="38"/>
        <v>1941/05/28</v>
      </c>
      <c r="H790" s="1" t="s">
        <v>3228</v>
      </c>
      <c r="J790" s="67" t="s">
        <v>2865</v>
      </c>
      <c r="K790" s="1">
        <v>15838463036</v>
      </c>
      <c r="M790" s="1" t="s">
        <v>3499</v>
      </c>
      <c r="N790" s="1" t="s">
        <v>2863</v>
      </c>
    </row>
    <row r="791" hidden="1" spans="1:14">
      <c r="A791" s="1">
        <v>1028</v>
      </c>
      <c r="B791" s="1" t="s">
        <v>3226</v>
      </c>
      <c r="C791" s="1" t="s">
        <v>27</v>
      </c>
      <c r="D791" s="67" t="s">
        <v>3227</v>
      </c>
      <c r="E791" s="3" t="str">
        <f t="shared" si="36"/>
        <v>正确</v>
      </c>
      <c r="F791" s="4">
        <f ca="1" t="shared" si="37"/>
        <v>81</v>
      </c>
      <c r="G791" s="4" t="str">
        <f t="shared" si="38"/>
        <v>1941/12/13</v>
      </c>
      <c r="H791" s="1" t="s">
        <v>3228</v>
      </c>
      <c r="J791" s="67" t="s">
        <v>3229</v>
      </c>
      <c r="K791" s="1">
        <v>15138617088</v>
      </c>
      <c r="M791" s="1" t="s">
        <v>3485</v>
      </c>
      <c r="N791" s="1" t="s">
        <v>3226</v>
      </c>
    </row>
    <row r="792" hidden="1" spans="1:14">
      <c r="A792" s="1">
        <v>1076</v>
      </c>
      <c r="B792" s="1" t="s">
        <v>3373</v>
      </c>
      <c r="C792" s="1" t="s">
        <v>27</v>
      </c>
      <c r="D792" s="67" t="s">
        <v>3374</v>
      </c>
      <c r="E792" s="3" t="str">
        <f t="shared" si="36"/>
        <v>正确</v>
      </c>
      <c r="F792" s="4">
        <f ca="1" t="shared" si="37"/>
        <v>80</v>
      </c>
      <c r="G792" s="4" t="str">
        <f t="shared" si="38"/>
        <v>1942/03/18</v>
      </c>
      <c r="H792" s="1" t="s">
        <v>3228</v>
      </c>
      <c r="J792" s="67" t="s">
        <v>3375</v>
      </c>
      <c r="K792" s="1">
        <v>15136699593</v>
      </c>
      <c r="M792" s="1" t="s">
        <v>3486</v>
      </c>
      <c r="N792" s="1" t="s">
        <v>3373</v>
      </c>
    </row>
    <row r="793" hidden="1" spans="1:14">
      <c r="A793" s="1">
        <v>59</v>
      </c>
      <c r="B793" s="1" t="s">
        <v>238</v>
      </c>
      <c r="C793" s="1" t="s">
        <v>17</v>
      </c>
      <c r="D793" s="67" t="s">
        <v>239</v>
      </c>
      <c r="E793" s="3" t="str">
        <f t="shared" si="36"/>
        <v>正确</v>
      </c>
      <c r="F793" s="4">
        <f ca="1" t="shared" si="37"/>
        <v>94</v>
      </c>
      <c r="G793" s="4" t="str">
        <f t="shared" si="38"/>
        <v>1928/03/07</v>
      </c>
      <c r="H793" s="1" t="s">
        <v>2779</v>
      </c>
      <c r="J793" s="67" t="s">
        <v>240</v>
      </c>
      <c r="K793" s="1">
        <v>15052411508</v>
      </c>
      <c r="N793" s="1" t="s">
        <v>238</v>
      </c>
    </row>
    <row r="794" hidden="1" spans="1:14">
      <c r="A794" s="1">
        <v>77</v>
      </c>
      <c r="B794" s="1" t="s">
        <v>108</v>
      </c>
      <c r="C794" s="1" t="s">
        <v>27</v>
      </c>
      <c r="D794" s="67" t="s">
        <v>301</v>
      </c>
      <c r="E794" s="3" t="str">
        <f t="shared" si="36"/>
        <v>正确</v>
      </c>
      <c r="F794" s="4">
        <f ca="1" t="shared" si="37"/>
        <v>94</v>
      </c>
      <c r="G794" s="4" t="str">
        <f t="shared" si="38"/>
        <v>1928/12/26</v>
      </c>
      <c r="H794" s="1" t="s">
        <v>2779</v>
      </c>
      <c r="J794" s="67" t="s">
        <v>302</v>
      </c>
      <c r="K794" s="1">
        <v>13782024190</v>
      </c>
      <c r="N794" s="1" t="s">
        <v>108</v>
      </c>
    </row>
    <row r="795" hidden="1" spans="1:14">
      <c r="A795" s="1">
        <v>265</v>
      </c>
      <c r="B795" s="1" t="s">
        <v>864</v>
      </c>
      <c r="C795" s="1" t="s">
        <v>17</v>
      </c>
      <c r="D795" s="1" t="s">
        <v>865</v>
      </c>
      <c r="E795" s="3" t="str">
        <f t="shared" si="36"/>
        <v>正确</v>
      </c>
      <c r="F795" s="4">
        <f ca="1" t="shared" si="37"/>
        <v>86</v>
      </c>
      <c r="G795" s="4" t="str">
        <f t="shared" si="38"/>
        <v>1936/02/11</v>
      </c>
      <c r="H795" s="1" t="s">
        <v>2779</v>
      </c>
      <c r="J795" s="67" t="s">
        <v>866</v>
      </c>
      <c r="K795" s="1">
        <v>15236034646</v>
      </c>
      <c r="M795" s="1" t="s">
        <v>3473</v>
      </c>
      <c r="N795" s="1" t="s">
        <v>864</v>
      </c>
    </row>
    <row r="796" hidden="1" spans="1:14">
      <c r="A796" s="1">
        <v>266</v>
      </c>
      <c r="B796" s="1" t="s">
        <v>867</v>
      </c>
      <c r="C796" s="1" t="s">
        <v>27</v>
      </c>
      <c r="D796" s="1" t="s">
        <v>868</v>
      </c>
      <c r="E796" s="3" t="str">
        <f t="shared" si="36"/>
        <v>正确</v>
      </c>
      <c r="F796" s="4">
        <f ca="1" t="shared" si="37"/>
        <v>84</v>
      </c>
      <c r="G796" s="4" t="str">
        <f t="shared" si="38"/>
        <v>1938/03/21</v>
      </c>
      <c r="H796" s="1" t="s">
        <v>2779</v>
      </c>
      <c r="J796" s="67" t="s">
        <v>869</v>
      </c>
      <c r="K796" s="1">
        <v>15236034646</v>
      </c>
      <c r="M796" s="1" t="s">
        <v>3473</v>
      </c>
      <c r="N796" s="1" t="s">
        <v>867</v>
      </c>
    </row>
    <row r="797" hidden="1" spans="1:14">
      <c r="A797" s="1">
        <v>268</v>
      </c>
      <c r="B797" s="1" t="s">
        <v>874</v>
      </c>
      <c r="C797" s="1" t="s">
        <v>27</v>
      </c>
      <c r="D797" s="1" t="s">
        <v>875</v>
      </c>
      <c r="E797" s="3" t="str">
        <f t="shared" si="36"/>
        <v>正确</v>
      </c>
      <c r="F797" s="4">
        <f ca="1" t="shared" si="37"/>
        <v>89</v>
      </c>
      <c r="G797" s="4" t="str">
        <f t="shared" si="38"/>
        <v>1933/09/08</v>
      </c>
      <c r="H797" s="1" t="s">
        <v>2779</v>
      </c>
      <c r="J797" s="67" t="s">
        <v>876</v>
      </c>
      <c r="K797" s="1">
        <v>15937709219</v>
      </c>
      <c r="M797" s="1" t="s">
        <v>3473</v>
      </c>
      <c r="N797" s="1" t="s">
        <v>874</v>
      </c>
    </row>
    <row r="798" hidden="1" spans="1:14">
      <c r="A798" s="1">
        <v>276</v>
      </c>
      <c r="B798" s="1" t="s">
        <v>905</v>
      </c>
      <c r="C798" s="1" t="s">
        <v>27</v>
      </c>
      <c r="D798" s="1" t="s">
        <v>906</v>
      </c>
      <c r="E798" s="3" t="str">
        <f t="shared" si="36"/>
        <v>正确</v>
      </c>
      <c r="F798" s="4">
        <f ca="1" t="shared" si="37"/>
        <v>86</v>
      </c>
      <c r="G798" s="4" t="str">
        <f t="shared" si="38"/>
        <v>1936/12/19</v>
      </c>
      <c r="H798" s="1" t="s">
        <v>2779</v>
      </c>
      <c r="J798" s="67" t="s">
        <v>907</v>
      </c>
      <c r="K798" s="1">
        <v>13838763455</v>
      </c>
      <c r="M798" s="1" t="s">
        <v>3473</v>
      </c>
      <c r="N798" s="1" t="s">
        <v>905</v>
      </c>
    </row>
    <row r="799" hidden="1" spans="1:14">
      <c r="A799" s="1">
        <v>277</v>
      </c>
      <c r="B799" s="1" t="s">
        <v>908</v>
      </c>
      <c r="C799" s="1" t="s">
        <v>27</v>
      </c>
      <c r="D799" s="1" t="s">
        <v>909</v>
      </c>
      <c r="E799" s="3" t="str">
        <f t="shared" si="36"/>
        <v>正确</v>
      </c>
      <c r="F799" s="4">
        <f ca="1" t="shared" si="37"/>
        <v>85</v>
      </c>
      <c r="G799" s="4" t="str">
        <f t="shared" si="38"/>
        <v>1937/12/05</v>
      </c>
      <c r="H799" s="1" t="s">
        <v>2779</v>
      </c>
      <c r="J799" s="1" t="s">
        <v>910</v>
      </c>
      <c r="K799" s="1">
        <v>18238410985</v>
      </c>
      <c r="M799" s="1" t="s">
        <v>3473</v>
      </c>
      <c r="N799" s="1" t="s">
        <v>908</v>
      </c>
    </row>
    <row r="800" hidden="1" spans="1:14">
      <c r="A800" s="1">
        <v>280</v>
      </c>
      <c r="B800" s="1" t="s">
        <v>553</v>
      </c>
      <c r="C800" s="1" t="s">
        <v>17</v>
      </c>
      <c r="D800" s="1" t="s">
        <v>919</v>
      </c>
      <c r="E800" s="3" t="str">
        <f t="shared" si="36"/>
        <v>正确</v>
      </c>
      <c r="F800" s="4">
        <f ca="1" t="shared" si="37"/>
        <v>84</v>
      </c>
      <c r="G800" s="4" t="str">
        <f t="shared" si="38"/>
        <v>1938/08/17</v>
      </c>
      <c r="H800" s="1" t="s">
        <v>2779</v>
      </c>
      <c r="J800" s="67" t="s">
        <v>920</v>
      </c>
      <c r="K800" s="1">
        <v>13849778601</v>
      </c>
      <c r="M800" s="1" t="s">
        <v>3473</v>
      </c>
      <c r="N800" s="1" t="s">
        <v>553</v>
      </c>
    </row>
    <row r="801" hidden="1" spans="1:14">
      <c r="A801" s="1">
        <v>281</v>
      </c>
      <c r="B801" s="1" t="s">
        <v>921</v>
      </c>
      <c r="C801" s="1" t="s">
        <v>27</v>
      </c>
      <c r="D801" s="1" t="s">
        <v>922</v>
      </c>
      <c r="E801" s="3" t="str">
        <f t="shared" si="36"/>
        <v>正确</v>
      </c>
      <c r="F801" s="4">
        <f ca="1" t="shared" si="37"/>
        <v>84</v>
      </c>
      <c r="G801" s="4" t="str">
        <f t="shared" si="38"/>
        <v>1938/06/16</v>
      </c>
      <c r="H801" s="1" t="s">
        <v>2779</v>
      </c>
      <c r="J801" s="1" t="s">
        <v>923</v>
      </c>
      <c r="K801" s="1">
        <v>18736550749</v>
      </c>
      <c r="M801" s="1" t="s">
        <v>3473</v>
      </c>
      <c r="N801" s="1" t="s">
        <v>921</v>
      </c>
    </row>
    <row r="802" hidden="1" spans="1:14">
      <c r="A802" s="1">
        <v>282</v>
      </c>
      <c r="B802" s="1" t="s">
        <v>924</v>
      </c>
      <c r="C802" s="1" t="s">
        <v>27</v>
      </c>
      <c r="D802" s="1" t="s">
        <v>925</v>
      </c>
      <c r="E802" s="3" t="str">
        <f t="shared" si="36"/>
        <v>正确</v>
      </c>
      <c r="F802" s="4">
        <f ca="1" t="shared" si="37"/>
        <v>85</v>
      </c>
      <c r="G802" s="4" t="str">
        <f t="shared" si="38"/>
        <v>1937/06/05</v>
      </c>
      <c r="H802" s="1" t="s">
        <v>2779</v>
      </c>
      <c r="J802" s="67" t="s">
        <v>926</v>
      </c>
      <c r="K802" s="1">
        <v>15516341328</v>
      </c>
      <c r="M802" s="1" t="s">
        <v>3473</v>
      </c>
      <c r="N802" s="1" t="s">
        <v>924</v>
      </c>
    </row>
    <row r="803" hidden="1" spans="1:14">
      <c r="A803" s="1">
        <v>284</v>
      </c>
      <c r="B803" s="1" t="s">
        <v>931</v>
      </c>
      <c r="C803" s="1" t="s">
        <v>27</v>
      </c>
      <c r="D803" s="1" t="s">
        <v>932</v>
      </c>
      <c r="E803" s="3" t="str">
        <f t="shared" si="36"/>
        <v>正确</v>
      </c>
      <c r="F803" s="4">
        <f ca="1" t="shared" si="37"/>
        <v>84</v>
      </c>
      <c r="G803" s="4" t="str">
        <f t="shared" si="38"/>
        <v>1938/10/15</v>
      </c>
      <c r="H803" s="1" t="s">
        <v>2779</v>
      </c>
      <c r="J803" s="67" t="s">
        <v>933</v>
      </c>
      <c r="K803" s="1">
        <v>13849789683</v>
      </c>
      <c r="M803" s="1" t="s">
        <v>3473</v>
      </c>
      <c r="N803" s="1" t="s">
        <v>931</v>
      </c>
    </row>
    <row r="804" hidden="1" spans="1:14">
      <c r="A804" s="1">
        <v>285</v>
      </c>
      <c r="B804" s="1" t="s">
        <v>564</v>
      </c>
      <c r="C804" s="1" t="s">
        <v>27</v>
      </c>
      <c r="D804" s="1" t="s">
        <v>934</v>
      </c>
      <c r="E804" s="3" t="str">
        <f t="shared" si="36"/>
        <v>正确</v>
      </c>
      <c r="F804" s="4">
        <f ca="1" t="shared" si="37"/>
        <v>89</v>
      </c>
      <c r="G804" s="4" t="str">
        <f t="shared" si="38"/>
        <v>1933/06/02</v>
      </c>
      <c r="H804" s="1" t="s">
        <v>2779</v>
      </c>
      <c r="J804" s="67" t="s">
        <v>935</v>
      </c>
      <c r="K804" s="1">
        <v>13598204079</v>
      </c>
      <c r="M804" s="1" t="s">
        <v>3473</v>
      </c>
      <c r="N804" s="1" t="s">
        <v>564</v>
      </c>
    </row>
    <row r="805" hidden="1" spans="1:14">
      <c r="A805" s="1">
        <v>287</v>
      </c>
      <c r="B805" s="1" t="s">
        <v>941</v>
      </c>
      <c r="C805" s="1" t="s">
        <v>17</v>
      </c>
      <c r="D805" s="1" t="s">
        <v>942</v>
      </c>
      <c r="E805" s="3" t="str">
        <f t="shared" si="36"/>
        <v>正确</v>
      </c>
      <c r="F805" s="4">
        <f ca="1" t="shared" si="37"/>
        <v>84</v>
      </c>
      <c r="G805" s="4" t="str">
        <f t="shared" si="38"/>
        <v>1938/08/29</v>
      </c>
      <c r="H805" s="1" t="s">
        <v>2779</v>
      </c>
      <c r="J805" s="67" t="s">
        <v>943</v>
      </c>
      <c r="K805" s="1">
        <v>13838713095</v>
      </c>
      <c r="M805" s="1" t="s">
        <v>3473</v>
      </c>
      <c r="N805" s="1" t="s">
        <v>941</v>
      </c>
    </row>
    <row r="806" hidden="1" spans="1:14">
      <c r="A806" s="1">
        <v>289</v>
      </c>
      <c r="B806" s="1" t="s">
        <v>948</v>
      </c>
      <c r="C806" s="1" t="s">
        <v>27</v>
      </c>
      <c r="D806" s="1" t="s">
        <v>949</v>
      </c>
      <c r="E806" s="3" t="str">
        <f t="shared" si="36"/>
        <v>正确</v>
      </c>
      <c r="F806" s="4">
        <f ca="1" t="shared" si="37"/>
        <v>93</v>
      </c>
      <c r="G806" s="4" t="str">
        <f t="shared" si="38"/>
        <v>1929/05/05</v>
      </c>
      <c r="H806" s="1" t="s">
        <v>2779</v>
      </c>
      <c r="J806" s="67" t="s">
        <v>950</v>
      </c>
      <c r="K806" s="1">
        <v>18338319409</v>
      </c>
      <c r="M806" s="1" t="s">
        <v>3473</v>
      </c>
      <c r="N806" s="1" t="s">
        <v>948</v>
      </c>
    </row>
    <row r="807" hidden="1" spans="1:14">
      <c r="A807" s="1">
        <v>521</v>
      </c>
      <c r="B807" s="1" t="s">
        <v>1672</v>
      </c>
      <c r="C807" s="1" t="s">
        <v>17</v>
      </c>
      <c r="D807" s="67" t="s">
        <v>1673</v>
      </c>
      <c r="E807" s="3" t="str">
        <f t="shared" si="36"/>
        <v>正确</v>
      </c>
      <c r="F807" s="4">
        <f ca="1" t="shared" si="37"/>
        <v>84</v>
      </c>
      <c r="G807" s="4" t="str">
        <f t="shared" si="38"/>
        <v>1938/08/27</v>
      </c>
      <c r="H807" s="1" t="s">
        <v>2779</v>
      </c>
      <c r="J807" s="67" t="s">
        <v>1674</v>
      </c>
      <c r="K807" s="1">
        <v>13703455421</v>
      </c>
      <c r="M807" s="1" t="s">
        <v>3473</v>
      </c>
      <c r="N807" s="1" t="s">
        <v>1672</v>
      </c>
    </row>
    <row r="808" hidden="1" spans="1:14">
      <c r="A808" s="1">
        <v>643</v>
      </c>
      <c r="B808" s="1" t="s">
        <v>2047</v>
      </c>
      <c r="C808" s="1" t="s">
        <v>17</v>
      </c>
      <c r="D808" s="67" t="s">
        <v>2048</v>
      </c>
      <c r="E808" s="3" t="str">
        <f t="shared" si="36"/>
        <v>正确</v>
      </c>
      <c r="F808" s="4">
        <f ca="1" t="shared" si="37"/>
        <v>91</v>
      </c>
      <c r="G808" s="4" t="str">
        <f t="shared" si="38"/>
        <v>1931/10/20</v>
      </c>
      <c r="H808" s="1" t="s">
        <v>2779</v>
      </c>
      <c r="J808" s="67" t="s">
        <v>2049</v>
      </c>
      <c r="K808" s="1">
        <v>13849716875</v>
      </c>
      <c r="M808" s="1" t="s">
        <v>3473</v>
      </c>
      <c r="N808" s="1" t="s">
        <v>2047</v>
      </c>
    </row>
    <row r="809" hidden="1" spans="1:14">
      <c r="A809" s="1">
        <v>714</v>
      </c>
      <c r="B809" s="1" t="s">
        <v>2261</v>
      </c>
      <c r="C809" s="1" t="s">
        <v>27</v>
      </c>
      <c r="D809" s="67" t="s">
        <v>2262</v>
      </c>
      <c r="E809" s="3" t="str">
        <f t="shared" si="36"/>
        <v>正确</v>
      </c>
      <c r="F809" s="4">
        <f ca="1" t="shared" si="37"/>
        <v>83</v>
      </c>
      <c r="G809" s="4" t="str">
        <f t="shared" si="38"/>
        <v>1939/10/08</v>
      </c>
      <c r="H809" s="1" t="s">
        <v>2779</v>
      </c>
      <c r="J809" s="67" t="s">
        <v>2263</v>
      </c>
      <c r="M809" s="1" t="s">
        <v>3487</v>
      </c>
      <c r="N809" s="1" t="s">
        <v>2261</v>
      </c>
    </row>
    <row r="810" hidden="1" spans="1:14">
      <c r="A810" s="1">
        <v>754</v>
      </c>
      <c r="B810" s="1" t="s">
        <v>2388</v>
      </c>
      <c r="C810" s="1" t="s">
        <v>27</v>
      </c>
      <c r="D810" s="1" t="s">
        <v>2389</v>
      </c>
      <c r="E810" s="3" t="str">
        <f t="shared" si="36"/>
        <v>正确</v>
      </c>
      <c r="F810" s="4">
        <f ca="1" t="shared" si="37"/>
        <v>82</v>
      </c>
      <c r="G810" s="4" t="str">
        <f t="shared" si="38"/>
        <v>1940/02/19</v>
      </c>
      <c r="H810" s="1" t="s">
        <v>2779</v>
      </c>
      <c r="J810" s="67" t="s">
        <v>2391</v>
      </c>
      <c r="K810" s="1">
        <v>13992429094</v>
      </c>
      <c r="M810" s="1" t="s">
        <v>3502</v>
      </c>
      <c r="N810" s="1" t="s">
        <v>2388</v>
      </c>
    </row>
    <row r="811" hidden="1" spans="1:14">
      <c r="A811" s="1">
        <v>756</v>
      </c>
      <c r="B811" s="1" t="s">
        <v>1589</v>
      </c>
      <c r="C811" s="1" t="s">
        <v>27</v>
      </c>
      <c r="D811" s="1" t="s">
        <v>2395</v>
      </c>
      <c r="E811" s="3" t="str">
        <f t="shared" si="36"/>
        <v>正确</v>
      </c>
      <c r="F811" s="4">
        <f ca="1" t="shared" si="37"/>
        <v>82</v>
      </c>
      <c r="G811" s="4" t="str">
        <f t="shared" si="38"/>
        <v>1940/02/08</v>
      </c>
      <c r="H811" s="1" t="s">
        <v>2779</v>
      </c>
      <c r="J811" s="67" t="s">
        <v>2396</v>
      </c>
      <c r="K811" s="1">
        <v>18211892792</v>
      </c>
      <c r="M811" s="1" t="s">
        <v>3502</v>
      </c>
      <c r="N811" s="1" t="s">
        <v>1589</v>
      </c>
    </row>
    <row r="812" hidden="1" spans="1:14">
      <c r="A812" s="1">
        <v>757</v>
      </c>
      <c r="B812" s="1" t="s">
        <v>1593</v>
      </c>
      <c r="C812" s="1" t="s">
        <v>27</v>
      </c>
      <c r="D812" s="1" t="s">
        <v>2397</v>
      </c>
      <c r="E812" s="3" t="str">
        <f t="shared" si="36"/>
        <v>正确</v>
      </c>
      <c r="F812" s="4">
        <f ca="1" t="shared" si="37"/>
        <v>82</v>
      </c>
      <c r="G812" s="4" t="str">
        <f t="shared" si="38"/>
        <v>1940/03/11</v>
      </c>
      <c r="H812" s="1" t="s">
        <v>2779</v>
      </c>
      <c r="J812" s="67" t="s">
        <v>2398</v>
      </c>
      <c r="K812" s="1">
        <v>18695869039</v>
      </c>
      <c r="M812" s="1" t="s">
        <v>3502</v>
      </c>
      <c r="N812" s="1" t="s">
        <v>1593</v>
      </c>
    </row>
    <row r="813" hidden="1" spans="1:14">
      <c r="A813" s="1">
        <v>817</v>
      </c>
      <c r="B813" s="1" t="s">
        <v>1761</v>
      </c>
      <c r="C813" s="1" t="s">
        <v>17</v>
      </c>
      <c r="D813" s="67" t="s">
        <v>2590</v>
      </c>
      <c r="E813" s="3" t="str">
        <f t="shared" si="36"/>
        <v>正确</v>
      </c>
      <c r="F813" s="4">
        <f ca="1" t="shared" si="37"/>
        <v>82</v>
      </c>
      <c r="G813" s="4" t="str">
        <f t="shared" si="38"/>
        <v>1940/11/12</v>
      </c>
      <c r="H813" s="1" t="s">
        <v>2779</v>
      </c>
      <c r="J813" s="67" t="s">
        <v>2591</v>
      </c>
      <c r="K813" s="1">
        <v>15937709325</v>
      </c>
      <c r="M813" s="1" t="s">
        <v>3494</v>
      </c>
      <c r="N813" s="1" t="s">
        <v>1761</v>
      </c>
    </row>
    <row r="814" hidden="1" spans="1:14">
      <c r="A814" s="1">
        <v>858</v>
      </c>
      <c r="B814" s="1" t="s">
        <v>2708</v>
      </c>
      <c r="C814" s="1" t="s">
        <v>17</v>
      </c>
      <c r="D814" s="67" t="s">
        <v>2709</v>
      </c>
      <c r="E814" s="3" t="str">
        <f t="shared" si="36"/>
        <v>正确</v>
      </c>
      <c r="F814" s="4">
        <f ca="1" t="shared" si="37"/>
        <v>81</v>
      </c>
      <c r="G814" s="4" t="str">
        <f t="shared" si="38"/>
        <v>1941/01/07</v>
      </c>
      <c r="H814" s="1" t="s">
        <v>2779</v>
      </c>
      <c r="J814" s="67" t="s">
        <v>2710</v>
      </c>
      <c r="K814" s="1">
        <v>15283512838</v>
      </c>
      <c r="M814" s="1" t="s">
        <v>3489</v>
      </c>
      <c r="N814" s="1" t="s">
        <v>2708</v>
      </c>
    </row>
    <row r="815" hidden="1" spans="1:14">
      <c r="A815" s="1">
        <v>903</v>
      </c>
      <c r="B815" s="1" t="s">
        <v>2854</v>
      </c>
      <c r="C815" s="1" t="s">
        <v>27</v>
      </c>
      <c r="D815" s="67" t="s">
        <v>2855</v>
      </c>
      <c r="E815" s="3" t="str">
        <f t="shared" si="36"/>
        <v>正确</v>
      </c>
      <c r="F815" s="4">
        <f ca="1" t="shared" si="37"/>
        <v>82</v>
      </c>
      <c r="G815" s="4" t="str">
        <f t="shared" si="38"/>
        <v>1940/12/03</v>
      </c>
      <c r="H815" s="1" t="s">
        <v>2779</v>
      </c>
      <c r="J815" s="67" t="s">
        <v>2856</v>
      </c>
      <c r="K815" s="1">
        <v>13683902322</v>
      </c>
      <c r="M815" s="1" t="s">
        <v>3499</v>
      </c>
      <c r="N815" s="1" t="s">
        <v>2854</v>
      </c>
    </row>
    <row r="816" hidden="1" spans="1:14">
      <c r="A816" s="1">
        <v>997</v>
      </c>
      <c r="B816" s="1" t="s">
        <v>3132</v>
      </c>
      <c r="C816" s="1" t="s">
        <v>17</v>
      </c>
      <c r="D816" s="67" t="s">
        <v>3133</v>
      </c>
      <c r="E816" s="3" t="str">
        <f t="shared" si="36"/>
        <v>正确</v>
      </c>
      <c r="F816" s="4">
        <f ca="1" t="shared" si="37"/>
        <v>81</v>
      </c>
      <c r="G816" s="4" t="str">
        <f t="shared" si="38"/>
        <v>1941/10/25</v>
      </c>
      <c r="H816" s="1" t="s">
        <v>2779</v>
      </c>
      <c r="J816" s="67" t="s">
        <v>3134</v>
      </c>
      <c r="K816" s="1">
        <v>15238119783</v>
      </c>
      <c r="M816" s="1" t="s">
        <v>3483</v>
      </c>
      <c r="N816" s="1" t="s">
        <v>3132</v>
      </c>
    </row>
    <row r="817" hidden="1" spans="1:14">
      <c r="A817" s="1">
        <v>1010</v>
      </c>
      <c r="B817" s="1" t="s">
        <v>3171</v>
      </c>
      <c r="C817" s="1" t="s">
        <v>17</v>
      </c>
      <c r="D817" s="67" t="s">
        <v>3172</v>
      </c>
      <c r="E817" s="3" t="str">
        <f t="shared" si="36"/>
        <v>正确</v>
      </c>
      <c r="F817" s="4">
        <f ca="1" t="shared" si="37"/>
        <v>81</v>
      </c>
      <c r="G817" s="4" t="str">
        <f t="shared" si="38"/>
        <v>1941/11/10</v>
      </c>
      <c r="H817" s="1" t="s">
        <v>2779</v>
      </c>
      <c r="J817" s="67" t="s">
        <v>3173</v>
      </c>
      <c r="K817" s="1">
        <v>17119905250</v>
      </c>
      <c r="M817" s="1" t="s">
        <v>3484</v>
      </c>
      <c r="N817" s="1" t="s">
        <v>3171</v>
      </c>
    </row>
  </sheetData>
  <autoFilter ref="A2:Q817">
    <filterColumn colId="7">
      <customFilters>
        <customFilter operator="equal" val="西头村"/>
      </customFilters>
    </filterColumn>
    <extLst/>
  </autoFilter>
  <sortState ref="A3:P817">
    <sortCondition ref="H3:H817"/>
  </sortState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</cp:lastModifiedBy>
  <dcterms:created xsi:type="dcterms:W3CDTF">2017-12-04T07:11:00Z</dcterms:created>
  <dcterms:modified xsi:type="dcterms:W3CDTF">2022-11-04T05:55:19Z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B25D322C4D30409FA7CE7FED01A51421</vt:lpwstr>
  </property>
</Properties>
</file>